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AFR Data\EDR Municipal Profiles\"/>
    </mc:Choice>
  </mc:AlternateContent>
  <bookViews>
    <workbookView xWindow="30" yWindow="330" windowWidth="7680" windowHeight="7560" tabRatio="857"/>
  </bookViews>
  <sheets>
    <sheet name="Change by Fund Type" sheetId="57" r:id="rId1"/>
    <sheet name="2020-21" sheetId="67" r:id="rId2"/>
    <sheet name="2019-20" sheetId="66" r:id="rId3"/>
    <sheet name="2018-19" sheetId="65" r:id="rId4"/>
    <sheet name="2017-18" sheetId="64" r:id="rId5"/>
    <sheet name="2016-17" sheetId="63" r:id="rId6"/>
    <sheet name="2015-16" sheetId="62" r:id="rId7"/>
    <sheet name="2014-15" sheetId="61" r:id="rId8"/>
    <sheet name="2013-14" sheetId="60" r:id="rId9"/>
    <sheet name="2012-13" sheetId="58" r:id="rId10"/>
    <sheet name="2011-12" sheetId="51" r:id="rId11"/>
    <sheet name="2010-11" sheetId="53" r:id="rId12"/>
    <sheet name="2009-10" sheetId="54" r:id="rId13"/>
    <sheet name="2008-09" sheetId="55" r:id="rId14"/>
    <sheet name="2007-08" sheetId="59" r:id="rId15"/>
  </sheets>
  <definedNames>
    <definedName name="_xlnm.Print_Area" localSheetId="14">'2007-08'!$A$1:$Q$420</definedName>
    <definedName name="_xlnm.Print_Area" localSheetId="13">'2008-09'!$A$1:$Q$420</definedName>
    <definedName name="_xlnm.Print_Area" localSheetId="12">'2009-10'!$A$1:$Q$420</definedName>
    <definedName name="_xlnm.Print_Area" localSheetId="11">'2010-11'!$A$1:$Q$420</definedName>
    <definedName name="_xlnm.Print_Area" localSheetId="10">'2011-12'!$A$1:$Q$420</definedName>
    <definedName name="_xlnm.Print_Area" localSheetId="9">'2012-13'!$A$1:$Q$420</definedName>
    <definedName name="_xlnm.Print_Area" localSheetId="8">'2013-14'!$A$1:$Q$420</definedName>
    <definedName name="_xlnm.Print_Area" localSheetId="7">'2014-15'!$A$1:$Q$421</definedName>
    <definedName name="_xlnm.Print_Area" localSheetId="6">'2015-16'!$A$1:$Q$423</definedName>
    <definedName name="_xlnm.Print_Area" localSheetId="5">'2016-17'!$A$1:$Q$422</definedName>
    <definedName name="_xlnm.Print_Area" localSheetId="4">'2017-18'!$A$1:$Q$423</definedName>
    <definedName name="_xlnm.Print_Area" localSheetId="3">'2018-19'!$A$1:$Q$422</definedName>
    <definedName name="_xlnm.Print_Area" localSheetId="2">'2019-20'!$A$1:$Q$421</definedName>
    <definedName name="_xlnm.Print_Area" localSheetId="1">'2020-21'!$A$1:$R$421</definedName>
    <definedName name="_xlnm.Print_Area" localSheetId="0">'Change by Fund Type'!$A$1:$O$40</definedName>
    <definedName name="_xlnm.Print_Titles" localSheetId="14">'2007-08'!$1:$4</definedName>
    <definedName name="_xlnm.Print_Titles" localSheetId="13">'2008-09'!$1:$4</definedName>
    <definedName name="_xlnm.Print_Titles" localSheetId="12">'2009-10'!$1:$4</definedName>
    <definedName name="_xlnm.Print_Titles" localSheetId="11">'2010-11'!$1:$4</definedName>
    <definedName name="_xlnm.Print_Titles" localSheetId="10">'2011-12'!$1:$4</definedName>
    <definedName name="_xlnm.Print_Titles" localSheetId="9">'2012-13'!$1:$4</definedName>
    <definedName name="_xlnm.Print_Titles" localSheetId="8">'2013-14'!$1:$4</definedName>
    <definedName name="_xlnm.Print_Titles" localSheetId="7">'2014-15'!$1:$4</definedName>
    <definedName name="_xlnm.Print_Titles" localSheetId="6">'2015-16'!$1:$4</definedName>
    <definedName name="_xlnm.Print_Titles" localSheetId="5">'2016-17'!$1:$4</definedName>
    <definedName name="_xlnm.Print_Titles" localSheetId="4">'2017-18'!$1:$4</definedName>
    <definedName name="_xlnm.Print_Titles" localSheetId="3">'2018-19'!$1:$4</definedName>
    <definedName name="_xlnm.Print_Titles" localSheetId="2">'2019-20'!$1:$4</definedName>
    <definedName name="_xlnm.Print_Titles" localSheetId="1">'2020-21'!$1:$4</definedName>
  </definedNames>
  <calcPr calcId="162913"/>
</workbook>
</file>

<file path=xl/calcChain.xml><?xml version="1.0" encoding="utf-8"?>
<calcChain xmlns="http://schemas.openxmlformats.org/spreadsheetml/2006/main">
  <c r="Q65" i="67" l="1"/>
  <c r="Q301" i="67" l="1"/>
  <c r="Q408" i="67"/>
  <c r="Q143" i="67"/>
  <c r="R143" i="67" s="1"/>
  <c r="Q382" i="67"/>
  <c r="R382" i="67" s="1"/>
  <c r="Q362" i="67"/>
  <c r="Q81" i="67"/>
  <c r="Q226" i="67"/>
  <c r="Q90" i="67"/>
  <c r="Q351" i="67"/>
  <c r="R351" i="67" s="1"/>
  <c r="Q47" i="67"/>
  <c r="Q85" i="67"/>
  <c r="R85" i="67" s="1"/>
  <c r="Q141" i="67"/>
  <c r="Q363" i="67"/>
  <c r="Q122" i="67"/>
  <c r="Q268" i="67"/>
  <c r="R268" i="67" s="1"/>
  <c r="Q131" i="67"/>
  <c r="R131" i="67" s="1"/>
  <c r="Q282" i="67"/>
  <c r="R282" i="67" s="1"/>
  <c r="Q341" i="67"/>
  <c r="Q243" i="67"/>
  <c r="Q160" i="67"/>
  <c r="Q99" i="67"/>
  <c r="Q297" i="67"/>
  <c r="Q10" i="67"/>
  <c r="R10" i="67" s="1"/>
  <c r="Q205" i="67"/>
  <c r="Q7" i="67"/>
  <c r="R7" i="67" s="1"/>
  <c r="Q50" i="67"/>
  <c r="Q287" i="67"/>
  <c r="R287" i="67" s="1"/>
  <c r="Q219" i="67"/>
  <c r="R219" i="67" s="1"/>
  <c r="Q185" i="67"/>
  <c r="R185" i="67" s="1"/>
  <c r="Q110" i="67"/>
  <c r="R110" i="67" s="1"/>
  <c r="Q136" i="67"/>
  <c r="Q9" i="67"/>
  <c r="Q201" i="67"/>
  <c r="Q46" i="67"/>
  <c r="Q161" i="67"/>
  <c r="R161" i="67" s="1"/>
  <c r="Q135" i="67"/>
  <c r="Q393" i="67"/>
  <c r="Q149" i="67"/>
  <c r="R149" i="67" s="1"/>
  <c r="Q360" i="67"/>
  <c r="Q66" i="67"/>
  <c r="R66" i="67" s="1"/>
  <c r="Q48" i="67"/>
  <c r="Q83" i="67"/>
  <c r="Q89" i="67"/>
  <c r="Q30" i="67"/>
  <c r="Q241" i="67"/>
  <c r="R241" i="67" s="1"/>
  <c r="Q169" i="67"/>
  <c r="R169" i="67" s="1"/>
  <c r="Q165" i="67"/>
  <c r="R165" i="67" s="1"/>
  <c r="Q109" i="67"/>
  <c r="R109" i="67" s="1"/>
  <c r="Q263" i="67"/>
  <c r="R263" i="67" s="1"/>
  <c r="Q15" i="67"/>
  <c r="Q245" i="67"/>
  <c r="Q144" i="67"/>
  <c r="R144" i="67" s="1"/>
  <c r="Q27" i="67"/>
  <c r="Q324" i="67"/>
  <c r="R324" i="67" s="1"/>
  <c r="Q63" i="67"/>
  <c r="Q78" i="67"/>
  <c r="R78" i="67" s="1"/>
  <c r="Q116" i="67"/>
  <c r="Q148" i="67"/>
  <c r="R148" i="67" s="1"/>
  <c r="Q137" i="67"/>
  <c r="R137" i="67" s="1"/>
  <c r="Q174" i="67"/>
  <c r="R174" i="67" s="1"/>
  <c r="Q40" i="67"/>
  <c r="Q398" i="67"/>
  <c r="R398" i="67" s="1"/>
  <c r="Q348" i="67"/>
  <c r="R348" i="67" s="1"/>
  <c r="Q225" i="67"/>
  <c r="Q13" i="67"/>
  <c r="R13" i="67" s="1"/>
  <c r="Q254" i="67"/>
  <c r="R254" i="67" s="1"/>
  <c r="Q364" i="67"/>
  <c r="Q60" i="67"/>
  <c r="R60" i="67" s="1"/>
  <c r="Q329" i="67"/>
  <c r="R329" i="67" s="1"/>
  <c r="Q356" i="67"/>
  <c r="R356" i="67" s="1"/>
  <c r="Q401" i="67"/>
  <c r="R401" i="67" s="1"/>
  <c r="Q77" i="67"/>
  <c r="Q111" i="67"/>
  <c r="Q319" i="67"/>
  <c r="Q115" i="67"/>
  <c r="Q168" i="67"/>
  <c r="R168" i="67" s="1"/>
  <c r="Q350" i="67"/>
  <c r="Q229" i="67"/>
  <c r="Q328" i="67"/>
  <c r="R328" i="67" s="1"/>
  <c r="Q250" i="67"/>
  <c r="Q394" i="67"/>
  <c r="R394" i="67" s="1"/>
  <c r="Q377" i="67"/>
  <c r="R377" i="67" s="1"/>
  <c r="Q195" i="67"/>
  <c r="R195" i="67" s="1"/>
  <c r="Q307" i="67"/>
  <c r="Q387" i="67"/>
  <c r="R387" i="67" s="1"/>
  <c r="Q204" i="67"/>
  <c r="Q336" i="67"/>
  <c r="Q374" i="67"/>
  <c r="Q391" i="67"/>
  <c r="Q271" i="67"/>
  <c r="Q380" i="67"/>
  <c r="Q198" i="67"/>
  <c r="R198" i="67" s="1"/>
  <c r="Q332" i="67"/>
  <c r="R332" i="67" s="1"/>
  <c r="Q121" i="67"/>
  <c r="R121" i="67" s="1"/>
  <c r="Q163" i="67"/>
  <c r="R163" i="67" s="1"/>
  <c r="Q138" i="67"/>
  <c r="Q21" i="67"/>
  <c r="Q309" i="67"/>
  <c r="Q146" i="67"/>
  <c r="Q124" i="67"/>
  <c r="R124" i="67" s="1"/>
  <c r="Q334" i="67"/>
  <c r="Q31" i="67"/>
  <c r="R31" i="67" s="1"/>
  <c r="Q310" i="67"/>
  <c r="Q32" i="67"/>
  <c r="Q93" i="67"/>
  <c r="R93" i="67" s="1"/>
  <c r="Q188" i="67"/>
  <c r="R188" i="67" s="1"/>
  <c r="Q262" i="67"/>
  <c r="R262" i="67" s="1"/>
  <c r="Q194" i="67"/>
  <c r="Q270" i="67"/>
  <c r="Q406" i="67"/>
  <c r="R406" i="67" s="1"/>
  <c r="Q193" i="67"/>
  <c r="Q388" i="67"/>
  <c r="Q200" i="67"/>
  <c r="Q353" i="67"/>
  <c r="Q305" i="67"/>
  <c r="R305" i="67" s="1"/>
  <c r="Q59" i="67"/>
  <c r="Q223" i="67"/>
  <c r="R223" i="67" s="1"/>
  <c r="Q152" i="67"/>
  <c r="R152" i="67" s="1"/>
  <c r="Q236" i="67"/>
  <c r="R236" i="67" s="1"/>
  <c r="Q403" i="67"/>
  <c r="R403" i="67" s="1"/>
  <c r="Q17" i="67"/>
  <c r="Q44" i="67"/>
  <c r="Q84" i="67"/>
  <c r="Q24" i="67"/>
  <c r="Q132" i="67"/>
  <c r="Q80" i="67"/>
  <c r="Q186" i="67"/>
  <c r="Q246" i="67"/>
  <c r="Q347" i="67"/>
  <c r="R347" i="67" s="1"/>
  <c r="Q43" i="67"/>
  <c r="R43" i="67" s="1"/>
  <c r="Q68" i="67"/>
  <c r="R68" i="67" s="1"/>
  <c r="Q54" i="67"/>
  <c r="Q97" i="67"/>
  <c r="R97" i="67" s="1"/>
  <c r="Q303" i="67"/>
  <c r="R303" i="67" s="1"/>
  <c r="Q209" i="67"/>
  <c r="Q82" i="67"/>
  <c r="Q258" i="67"/>
  <c r="Q323" i="67"/>
  <c r="Q342" i="67"/>
  <c r="Q39" i="67"/>
  <c r="R39" i="67" s="1"/>
  <c r="Q119" i="67"/>
  <c r="R119" i="67" s="1"/>
  <c r="Q134" i="67"/>
  <c r="R134" i="67" s="1"/>
  <c r="Q102" i="67"/>
  <c r="R102" i="67" s="1"/>
  <c r="Q410" i="67"/>
  <c r="Q308" i="67"/>
  <c r="Q211" i="67"/>
  <c r="R211" i="67" s="1"/>
  <c r="Q184" i="67"/>
  <c r="Q23" i="67"/>
  <c r="Q22" i="67"/>
  <c r="R22" i="67" s="1"/>
  <c r="Q158" i="67"/>
  <c r="Q123" i="67"/>
  <c r="Q261" i="67"/>
  <c r="Q404" i="67"/>
  <c r="R404" i="67" s="1"/>
  <c r="Q156" i="67"/>
  <c r="R156" i="67" s="1"/>
  <c r="Q383" i="67"/>
  <c r="R383" i="67" s="1"/>
  <c r="Q14" i="67"/>
  <c r="Q112" i="67"/>
  <c r="R112" i="67" s="1"/>
  <c r="Q147" i="67"/>
  <c r="R147" i="67" s="1"/>
  <c r="Q155" i="67"/>
  <c r="Q11" i="67"/>
  <c r="Q238" i="67"/>
  <c r="Q183" i="67"/>
  <c r="Q175" i="67"/>
  <c r="R175" i="67" s="1"/>
  <c r="Q91" i="67"/>
  <c r="Q215" i="67"/>
  <c r="R215" i="67" s="1"/>
  <c r="Q104" i="67"/>
  <c r="R104" i="67" s="1"/>
  <c r="Q100" i="67"/>
  <c r="R100" i="67" s="1"/>
  <c r="Q232" i="67"/>
  <c r="R232" i="67" s="1"/>
  <c r="Q220" i="67"/>
  <c r="Q415" i="67"/>
  <c r="Q311" i="67"/>
  <c r="Q18" i="67"/>
  <c r="R18" i="67" s="1"/>
  <c r="Q172" i="67"/>
  <c r="Q53" i="67"/>
  <c r="R53" i="67" s="1"/>
  <c r="Q67" i="67"/>
  <c r="Q177" i="67"/>
  <c r="Q369" i="67"/>
  <c r="R369" i="67" s="1"/>
  <c r="Q35" i="67"/>
  <c r="R35" i="67" s="1"/>
  <c r="Q75" i="67"/>
  <c r="R75" i="67" s="1"/>
  <c r="Q192" i="67"/>
  <c r="R192" i="67" s="1"/>
  <c r="Q272" i="67"/>
  <c r="R272" i="67" s="1"/>
  <c r="Q73" i="67"/>
  <c r="R73" i="67" s="1"/>
  <c r="Q316" i="67"/>
  <c r="Q101" i="67"/>
  <c r="R101" i="67" s="1"/>
  <c r="Q381" i="67"/>
  <c r="Q28" i="67"/>
  <c r="Q191" i="67"/>
  <c r="Q279" i="67"/>
  <c r="Q213" i="67"/>
  <c r="R213" i="67" s="1"/>
  <c r="Q6" i="67"/>
  <c r="R6" i="67" s="1"/>
  <c r="Q126" i="67"/>
  <c r="R126" i="67" s="1"/>
  <c r="Q260" i="67"/>
  <c r="R260" i="67" s="1"/>
  <c r="Q171" i="67"/>
  <c r="Q108" i="67"/>
  <c r="Q151" i="67"/>
  <c r="Q286" i="67"/>
  <c r="Q239" i="67"/>
  <c r="Q140" i="67"/>
  <c r="Q288" i="67"/>
  <c r="R288" i="67" s="1"/>
  <c r="Q343" i="67"/>
  <c r="R343" i="67" s="1"/>
  <c r="Q397" i="67"/>
  <c r="R397" i="67" s="1"/>
  <c r="Q257" i="67"/>
  <c r="R257" i="67" s="1"/>
  <c r="Q385" i="67"/>
  <c r="R385" i="67" s="1"/>
  <c r="Q333" i="67"/>
  <c r="R333" i="67" s="1"/>
  <c r="Q207" i="67"/>
  <c r="R207" i="67" s="1"/>
  <c r="Q378" i="67"/>
  <c r="Q58" i="67"/>
  <c r="Q61" i="67"/>
  <c r="R61" i="67" s="1"/>
  <c r="Q16" i="67"/>
  <c r="Q8" i="67"/>
  <c r="Q33" i="67"/>
  <c r="R33" i="67" s="1"/>
  <c r="Q322" i="67"/>
  <c r="R322" i="67" s="1"/>
  <c r="Q249" i="67"/>
  <c r="R249" i="67" s="1"/>
  <c r="Q216" i="67"/>
  <c r="R216" i="67" s="1"/>
  <c r="Q227" i="67"/>
  <c r="R227" i="67" s="1"/>
  <c r="Q277" i="67"/>
  <c r="R277" i="67" s="1"/>
  <c r="Q166" i="67"/>
  <c r="Q294" i="67"/>
  <c r="Q228" i="67"/>
  <c r="Q178" i="67"/>
  <c r="R178" i="67" s="1"/>
  <c r="Q153" i="67"/>
  <c r="R153" i="67" s="1"/>
  <c r="Q298" i="67"/>
  <c r="Q154" i="67"/>
  <c r="R154" i="67" s="1"/>
  <c r="Q94" i="67"/>
  <c r="R94" i="67" s="1"/>
  <c r="Q37" i="67"/>
  <c r="R37" i="67" s="1"/>
  <c r="Q130" i="67"/>
  <c r="R130" i="67" s="1"/>
  <c r="Q244" i="67"/>
  <c r="R244" i="67" s="1"/>
  <c r="Q280" i="67"/>
  <c r="R280" i="67" s="1"/>
  <c r="Q365" i="67"/>
  <c r="R365" i="67" s="1"/>
  <c r="Q212" i="67"/>
  <c r="R212" i="67" s="1"/>
  <c r="Q5" i="67"/>
  <c r="R5" i="67" s="1"/>
  <c r="Q181" i="67"/>
  <c r="Q224" i="67"/>
  <c r="Q88" i="67"/>
  <c r="Q42" i="67"/>
  <c r="R42" i="67" s="1"/>
  <c r="Q87" i="67"/>
  <c r="R87" i="67" s="1"/>
  <c r="Q386" i="67"/>
  <c r="R386" i="67" s="1"/>
  <c r="Q164" i="67"/>
  <c r="R164" i="67" s="1"/>
  <c r="Q64" i="67"/>
  <c r="R64" i="67" s="1"/>
  <c r="Q86" i="67"/>
  <c r="R86" i="67" s="1"/>
  <c r="Q414" i="67"/>
  <c r="R414" i="67" s="1"/>
  <c r="Q384" i="67"/>
  <c r="R384" i="67" s="1"/>
  <c r="Q395" i="67"/>
  <c r="R395" i="67" s="1"/>
  <c r="Q326" i="67"/>
  <c r="Q255" i="67"/>
  <c r="R255" i="67" s="1"/>
  <c r="Q269" i="67"/>
  <c r="R269" i="67" s="1"/>
  <c r="Q62" i="67"/>
  <c r="Q173" i="67"/>
  <c r="R173" i="67" s="1"/>
  <c r="Q247" i="67"/>
  <c r="R247" i="67" s="1"/>
  <c r="Q275" i="67"/>
  <c r="R275" i="67" s="1"/>
  <c r="Q402" i="67"/>
  <c r="R402" i="67" s="1"/>
  <c r="Q145" i="67"/>
  <c r="R145" i="67" s="1"/>
  <c r="Q113" i="67"/>
  <c r="R113" i="67" s="1"/>
  <c r="Q106" i="67"/>
  <c r="R106" i="67" s="1"/>
  <c r="Q284" i="67"/>
  <c r="Q180" i="67"/>
  <c r="R180" i="67" s="1"/>
  <c r="Q295" i="67"/>
  <c r="Q221" i="67"/>
  <c r="R221" i="67" s="1"/>
  <c r="Q285" i="67"/>
  <c r="R285" i="67" s="1"/>
  <c r="Q327" i="67"/>
  <c r="R327" i="67" s="1"/>
  <c r="Q231" i="67"/>
  <c r="R231" i="67" s="1"/>
  <c r="Q278" i="67"/>
  <c r="R278" i="67" s="1"/>
  <c r="Q19" i="67"/>
  <c r="R19" i="67" s="1"/>
  <c r="Q235" i="67"/>
  <c r="R235" i="67" s="1"/>
  <c r="Q349" i="67"/>
  <c r="R349" i="67" s="1"/>
  <c r="Q367" i="67"/>
  <c r="R367" i="67" s="1"/>
  <c r="Q344" i="67"/>
  <c r="Q265" i="67"/>
  <c r="Q379" i="67"/>
  <c r="Q105" i="67"/>
  <c r="Q127" i="67"/>
  <c r="R127" i="67" s="1"/>
  <c r="Q179" i="67"/>
  <c r="R179" i="67" s="1"/>
  <c r="Q346" i="67"/>
  <c r="R346" i="67" s="1"/>
  <c r="Q373" i="67"/>
  <c r="R373" i="67" s="1"/>
  <c r="Q29" i="67"/>
  <c r="R29" i="67" s="1"/>
  <c r="Q120" i="67"/>
  <c r="Q354" i="67"/>
  <c r="Q196" i="67"/>
  <c r="R196" i="67" s="1"/>
  <c r="Q273" i="67"/>
  <c r="Q283" i="67"/>
  <c r="Q267" i="67"/>
  <c r="Q240" i="67"/>
  <c r="Q51" i="67"/>
  <c r="R51" i="67" s="1"/>
  <c r="Q412" i="67"/>
  <c r="R412" i="67" s="1"/>
  <c r="Q345" i="67"/>
  <c r="R345" i="67" s="1"/>
  <c r="Q12" i="67"/>
  <c r="R12" i="67" s="1"/>
  <c r="Q339" i="67"/>
  <c r="R339" i="67" s="1"/>
  <c r="Q199" i="67"/>
  <c r="Q248" i="67"/>
  <c r="Q400" i="67"/>
  <c r="R400" i="67" s="1"/>
  <c r="Q242" i="67"/>
  <c r="Q366" i="67"/>
  <c r="Q96" i="67"/>
  <c r="Q390" i="67"/>
  <c r="Q92" i="67"/>
  <c r="R92" i="67" s="1"/>
  <c r="Q317" i="67"/>
  <c r="R317" i="67" s="1"/>
  <c r="Q266" i="67"/>
  <c r="R266" i="67" s="1"/>
  <c r="Q312" i="67"/>
  <c r="R312" i="67" s="1"/>
  <c r="Q330" i="67"/>
  <c r="R330" i="67" s="1"/>
  <c r="Q293" i="67"/>
  <c r="R293" i="67" s="1"/>
  <c r="Q182" i="67"/>
  <c r="R182" i="67" s="1"/>
  <c r="Q331" i="67"/>
  <c r="R331" i="67" s="1"/>
  <c r="Q55" i="67"/>
  <c r="Q208" i="67"/>
  <c r="Q405" i="67"/>
  <c r="Q76" i="67"/>
  <c r="Q359" i="67"/>
  <c r="R359" i="67" s="1"/>
  <c r="Q218" i="67"/>
  <c r="R218" i="67" s="1"/>
  <c r="Q107" i="67"/>
  <c r="R107" i="67" s="1"/>
  <c r="Q292" i="67"/>
  <c r="R292" i="67" s="1"/>
  <c r="Q358" i="67"/>
  <c r="R358" i="67" s="1"/>
  <c r="Q340" i="67"/>
  <c r="Q389" i="67"/>
  <c r="Q150" i="67"/>
  <c r="R150" i="67" s="1"/>
  <c r="Q72" i="67"/>
  <c r="Q396" i="67"/>
  <c r="Q49" i="67"/>
  <c r="Q167" i="67"/>
  <c r="R167" i="67" s="1"/>
  <c r="Q372" i="67"/>
  <c r="R372" i="67" s="1"/>
  <c r="Q162" i="67"/>
  <c r="R162" i="67" s="1"/>
  <c r="Q170" i="67"/>
  <c r="R170" i="67" s="1"/>
  <c r="Q409" i="67"/>
  <c r="R409" i="67" s="1"/>
  <c r="Q300" i="67"/>
  <c r="R300" i="67" s="1"/>
  <c r="Q233" i="67"/>
  <c r="Q20" i="67"/>
  <c r="R20" i="67" s="1"/>
  <c r="Q41" i="67"/>
  <c r="R41" i="67" s="1"/>
  <c r="Q98" i="67"/>
  <c r="Q133" i="67"/>
  <c r="R133" i="67" s="1"/>
  <c r="Q335" i="67"/>
  <c r="Q320" i="67"/>
  <c r="R320" i="67" s="1"/>
  <c r="Q338" i="67"/>
  <c r="R338" i="67" s="1"/>
  <c r="Q289" i="67"/>
  <c r="R289" i="67" s="1"/>
  <c r="Q95" i="67"/>
  <c r="R95" i="67" s="1"/>
  <c r="Q371" i="67"/>
  <c r="R371" i="67" s="1"/>
  <c r="Q210" i="67"/>
  <c r="R210" i="67" s="1"/>
  <c r="Q361" i="67"/>
  <c r="R361" i="67" s="1"/>
  <c r="Q253" i="67"/>
  <c r="Q52" i="67"/>
  <c r="R52" i="67" s="1"/>
  <c r="Q314" i="67"/>
  <c r="Q252" i="67"/>
  <c r="R252" i="67" s="1"/>
  <c r="Q296" i="67"/>
  <c r="Q125" i="67"/>
  <c r="Q71" i="67"/>
  <c r="Q114" i="67"/>
  <c r="R114" i="67" s="1"/>
  <c r="Q38" i="67"/>
  <c r="R38" i="67" s="1"/>
  <c r="Q190" i="67"/>
  <c r="R190" i="67" s="1"/>
  <c r="Q264" i="67"/>
  <c r="R264" i="67" s="1"/>
  <c r="Q259" i="67"/>
  <c r="R259" i="67" s="1"/>
  <c r="Q103" i="67"/>
  <c r="R103" i="67" s="1"/>
  <c r="Q197" i="67"/>
  <c r="R197" i="67" s="1"/>
  <c r="Q230" i="67"/>
  <c r="R230" i="67" s="1"/>
  <c r="Q234" i="67"/>
  <c r="Q274" i="67"/>
  <c r="R274" i="67" s="1"/>
  <c r="Q217" i="67"/>
  <c r="R217" i="67" s="1"/>
  <c r="Q368" i="67"/>
  <c r="R368" i="67" s="1"/>
  <c r="Q139" i="67"/>
  <c r="R139" i="67" s="1"/>
  <c r="Q57" i="67"/>
  <c r="R57" i="67" s="1"/>
  <c r="Q26" i="67"/>
  <c r="R26" i="67" s="1"/>
  <c r="Q237" i="67"/>
  <c r="R237" i="67" s="1"/>
  <c r="Q411" i="67"/>
  <c r="Q203" i="67"/>
  <c r="R203" i="67" s="1"/>
  <c r="Q290" i="67"/>
  <c r="R290" i="67" s="1"/>
  <c r="Q306" i="67"/>
  <c r="Q392" i="67"/>
  <c r="Q202" i="67"/>
  <c r="Q302" i="67"/>
  <c r="Q407" i="67"/>
  <c r="R407" i="67" s="1"/>
  <c r="Q376" i="67"/>
  <c r="R376" i="67" s="1"/>
  <c r="Q413" i="67"/>
  <c r="R413" i="67" s="1"/>
  <c r="Q313" i="67"/>
  <c r="R313" i="67" s="1"/>
  <c r="Q299" i="67"/>
  <c r="R299" i="67" s="1"/>
  <c r="Q318" i="67"/>
  <c r="R318" i="67" s="1"/>
  <c r="Q206" i="67"/>
  <c r="R206" i="67" s="1"/>
  <c r="Q355" i="67"/>
  <c r="R355" i="67" s="1"/>
  <c r="Q214" i="67"/>
  <c r="Q128" i="67"/>
  <c r="Q176" i="67"/>
  <c r="Q187" i="67"/>
  <c r="Q315" i="67"/>
  <c r="R315" i="67" s="1"/>
  <c r="Q69" i="67"/>
  <c r="R69" i="67" s="1"/>
  <c r="Q281" i="67"/>
  <c r="R281" i="67" s="1"/>
  <c r="Q142" i="67"/>
  <c r="R142" i="67" s="1"/>
  <c r="Q79" i="67"/>
  <c r="R79" i="67" s="1"/>
  <c r="Q189" i="67"/>
  <c r="Q34" i="67"/>
  <c r="R34" i="67" s="1"/>
  <c r="Q74" i="67"/>
  <c r="R74" i="67" s="1"/>
  <c r="Q370" i="67"/>
  <c r="Q321" i="67"/>
  <c r="R321" i="67" s="1"/>
  <c r="Q222" i="67"/>
  <c r="Q399" i="67"/>
  <c r="R399" i="67" s="1"/>
  <c r="Q276" i="67"/>
  <c r="R276" i="67" s="1"/>
  <c r="Q118" i="67"/>
  <c r="R118" i="67" s="1"/>
  <c r="Q375" i="67"/>
  <c r="R375" i="67" s="1"/>
  <c r="Q25" i="67"/>
  <c r="R25" i="67" s="1"/>
  <c r="Q129" i="67"/>
  <c r="R129" i="67" s="1"/>
  <c r="Q70" i="67"/>
  <c r="R70" i="67" s="1"/>
  <c r="Q304" i="67"/>
  <c r="R304" i="67" s="1"/>
  <c r="Q157" i="67"/>
  <c r="R157" i="67" s="1"/>
  <c r="Q256" i="67"/>
  <c r="R256" i="67" s="1"/>
  <c r="Q159" i="67"/>
  <c r="Q352" i="67"/>
  <c r="Q357" i="67"/>
  <c r="R357" i="67" s="1"/>
  <c r="Q325" i="67"/>
  <c r="R325" i="67" s="1"/>
  <c r="Q337" i="67"/>
  <c r="R337" i="67" s="1"/>
  <c r="Q36" i="67"/>
  <c r="R36" i="67" s="1"/>
  <c r="Q56" i="67"/>
  <c r="R56" i="67" s="1"/>
  <c r="Q291" i="67"/>
  <c r="R291" i="67" s="1"/>
  <c r="Q117" i="67"/>
  <c r="N416" i="67"/>
  <c r="P416" i="67"/>
  <c r="O416" i="67"/>
  <c r="M416" i="67"/>
  <c r="L416" i="67"/>
  <c r="K416" i="67"/>
  <c r="J416" i="67"/>
  <c r="I416" i="67"/>
  <c r="H416" i="67"/>
  <c r="G416" i="67"/>
  <c r="F416" i="67"/>
  <c r="E416" i="67"/>
  <c r="R117" i="67"/>
  <c r="R352" i="67"/>
  <c r="R159" i="67"/>
  <c r="R222" i="67"/>
  <c r="R370" i="67"/>
  <c r="R65" i="67"/>
  <c r="R189" i="67"/>
  <c r="R187" i="67"/>
  <c r="R176" i="67"/>
  <c r="R128" i="67"/>
  <c r="R214" i="67"/>
  <c r="R302" i="67"/>
  <c r="R202" i="67"/>
  <c r="R392" i="67"/>
  <c r="R306" i="67"/>
  <c r="R411" i="67"/>
  <c r="R234" i="67"/>
  <c r="R71" i="67"/>
  <c r="R125" i="67"/>
  <c r="R296" i="67"/>
  <c r="R314" i="67"/>
  <c r="R253" i="67"/>
  <c r="R335" i="67"/>
  <c r="R98" i="67"/>
  <c r="R233" i="67"/>
  <c r="R49" i="67"/>
  <c r="R396" i="67"/>
  <c r="R72" i="67"/>
  <c r="R389" i="67"/>
  <c r="R340" i="67"/>
  <c r="R76" i="67"/>
  <c r="R405" i="67"/>
  <c r="R208" i="67"/>
  <c r="R55" i="67"/>
  <c r="R390" i="67"/>
  <c r="R96" i="67"/>
  <c r="R366" i="67"/>
  <c r="R242" i="67"/>
  <c r="R248" i="67"/>
  <c r="R199" i="67"/>
  <c r="R240" i="67"/>
  <c r="R267" i="67"/>
  <c r="R283" i="67"/>
  <c r="R273" i="67"/>
  <c r="R354" i="67"/>
  <c r="R120" i="67"/>
  <c r="R105" i="67"/>
  <c r="R379" i="67"/>
  <c r="R265" i="67"/>
  <c r="R344" i="67"/>
  <c r="R295" i="67"/>
  <c r="R284" i="67"/>
  <c r="R62" i="67"/>
  <c r="R326" i="67"/>
  <c r="R88" i="67"/>
  <c r="R224" i="67"/>
  <c r="R181" i="67"/>
  <c r="R298" i="67"/>
  <c r="R228" i="67"/>
  <c r="R294" i="67"/>
  <c r="R166" i="67"/>
  <c r="R8" i="67"/>
  <c r="R16" i="67"/>
  <c r="R58" i="67"/>
  <c r="R378" i="67"/>
  <c r="R140" i="67"/>
  <c r="R239" i="67"/>
  <c r="R286" i="67"/>
  <c r="R151" i="67"/>
  <c r="R108" i="67"/>
  <c r="R171" i="67"/>
  <c r="R279" i="67"/>
  <c r="R191" i="67"/>
  <c r="R28" i="67"/>
  <c r="R381" i="67"/>
  <c r="R316" i="67"/>
  <c r="R177" i="67"/>
  <c r="R67" i="67"/>
  <c r="R172" i="67"/>
  <c r="R311" i="67"/>
  <c r="R415" i="67"/>
  <c r="R220" i="67"/>
  <c r="R91" i="67"/>
  <c r="R183" i="67"/>
  <c r="R238" i="67"/>
  <c r="R11" i="67"/>
  <c r="R155" i="67"/>
  <c r="R14" i="67"/>
  <c r="R261" i="67"/>
  <c r="R123" i="67"/>
  <c r="R158" i="67"/>
  <c r="R23" i="67"/>
  <c r="R184" i="67"/>
  <c r="R308" i="67"/>
  <c r="R410" i="67"/>
  <c r="R342" i="67"/>
  <c r="R323" i="67"/>
  <c r="R258" i="67"/>
  <c r="R82" i="67"/>
  <c r="R209" i="67"/>
  <c r="R54" i="67"/>
  <c r="R246" i="67"/>
  <c r="R186" i="67"/>
  <c r="R80" i="67"/>
  <c r="R132" i="67"/>
  <c r="R24" i="67"/>
  <c r="R84" i="67"/>
  <c r="R44" i="67"/>
  <c r="R17" i="67"/>
  <c r="R59" i="67"/>
  <c r="R353" i="67"/>
  <c r="R200" i="67"/>
  <c r="R388" i="67"/>
  <c r="R193" i="67"/>
  <c r="R270" i="67"/>
  <c r="R194" i="67"/>
  <c r="R32" i="67"/>
  <c r="R310" i="67"/>
  <c r="R334" i="67"/>
  <c r="R146" i="67"/>
  <c r="R309" i="67"/>
  <c r="R21" i="67"/>
  <c r="R138" i="67"/>
  <c r="R380" i="67"/>
  <c r="R271" i="67"/>
  <c r="R391" i="67"/>
  <c r="R374" i="67"/>
  <c r="R336" i="67"/>
  <c r="R204" i="67"/>
  <c r="R307" i="67"/>
  <c r="R250" i="67"/>
  <c r="R229" i="67"/>
  <c r="R350" i="67"/>
  <c r="R115" i="67"/>
  <c r="R319" i="67"/>
  <c r="R111" i="67"/>
  <c r="R77" i="67"/>
  <c r="R364" i="67"/>
  <c r="R301" i="67"/>
  <c r="R225" i="67"/>
  <c r="R40" i="67"/>
  <c r="R116" i="67"/>
  <c r="R63" i="67"/>
  <c r="R27" i="67"/>
  <c r="R408" i="67"/>
  <c r="R245" i="67"/>
  <c r="R15" i="67"/>
  <c r="R30" i="67"/>
  <c r="R89" i="67"/>
  <c r="R83" i="67"/>
  <c r="R48" i="67"/>
  <c r="R81" i="67"/>
  <c r="R362" i="67"/>
  <c r="R360" i="67"/>
  <c r="R393" i="67"/>
  <c r="R135" i="67"/>
  <c r="R46" i="67"/>
  <c r="R201" i="67"/>
  <c r="R9" i="67"/>
  <c r="R136" i="67"/>
  <c r="R50" i="67"/>
  <c r="R205" i="67"/>
  <c r="R297" i="67"/>
  <c r="R99" i="67"/>
  <c r="R160" i="67"/>
  <c r="R243" i="67"/>
  <c r="R341" i="67"/>
  <c r="R122" i="67"/>
  <c r="R90" i="67"/>
  <c r="R226" i="67"/>
  <c r="R363" i="67"/>
  <c r="R141" i="67"/>
  <c r="R47" i="67"/>
  <c r="Q45" i="67"/>
  <c r="R45" i="67" s="1"/>
  <c r="Q251" i="67"/>
  <c r="R251" i="67" s="1"/>
  <c r="Q416" i="67" l="1"/>
  <c r="R416" i="67" l="1"/>
  <c r="O30" i="57"/>
  <c r="N30" i="57"/>
  <c r="N24" i="57"/>
  <c r="N16" i="57"/>
  <c r="N9" i="57"/>
  <c r="N34" i="57" l="1"/>
  <c r="P245" i="66"/>
  <c r="P337" i="66"/>
  <c r="Q337" i="66" s="1"/>
  <c r="P253" i="66"/>
  <c r="Q253" i="66" s="1"/>
  <c r="P142" i="66" l="1"/>
  <c r="P84" i="66"/>
  <c r="P193" i="66"/>
  <c r="P26" i="66"/>
  <c r="P71" i="66"/>
  <c r="P62" i="66"/>
  <c r="P370" i="66"/>
  <c r="P317" i="66"/>
  <c r="P239" i="66"/>
  <c r="P398" i="66"/>
  <c r="P278" i="66"/>
  <c r="P83" i="66"/>
  <c r="P376" i="66"/>
  <c r="P30" i="66"/>
  <c r="P126" i="66"/>
  <c r="P73" i="66"/>
  <c r="P288" i="66"/>
  <c r="P155" i="66"/>
  <c r="P262" i="66"/>
  <c r="P158" i="66"/>
  <c r="P354" i="66"/>
  <c r="P352" i="66"/>
  <c r="P326" i="66"/>
  <c r="P338" i="66"/>
  <c r="P32" i="66"/>
  <c r="P45" i="66"/>
  <c r="P286" i="66"/>
  <c r="P118" i="66"/>
  <c r="P104" i="66"/>
  <c r="P134" i="66"/>
  <c r="P333" i="66"/>
  <c r="P323" i="66"/>
  <c r="P340" i="66"/>
  <c r="P292" i="66"/>
  <c r="P95" i="66"/>
  <c r="P368" i="66"/>
  <c r="P217" i="66"/>
  <c r="P364" i="66"/>
  <c r="P252" i="66"/>
  <c r="P61" i="66"/>
  <c r="P318" i="66"/>
  <c r="P254" i="66"/>
  <c r="P297" i="66"/>
  <c r="P132" i="66"/>
  <c r="P75" i="66"/>
  <c r="P111" i="66"/>
  <c r="P46" i="66"/>
  <c r="P194" i="66"/>
  <c r="P265" i="66"/>
  <c r="P263" i="66"/>
  <c r="P101" i="66"/>
  <c r="P189" i="66"/>
  <c r="P230" i="66"/>
  <c r="P240" i="66"/>
  <c r="P279" i="66"/>
  <c r="P218" i="66"/>
  <c r="P357" i="66"/>
  <c r="P98" i="66"/>
  <c r="P57" i="66"/>
  <c r="P29" i="66"/>
  <c r="P244" i="66"/>
  <c r="P411" i="66"/>
  <c r="P197" i="66"/>
  <c r="P283" i="66"/>
  <c r="P312" i="66"/>
  <c r="P392" i="66"/>
  <c r="P206" i="66"/>
  <c r="P307" i="66"/>
  <c r="P408" i="66"/>
  <c r="P374" i="66"/>
  <c r="P413" i="66"/>
  <c r="P319" i="66"/>
  <c r="P289" i="66"/>
  <c r="P321" i="66"/>
  <c r="P204" i="66"/>
  <c r="P355" i="66"/>
  <c r="P221" i="66"/>
  <c r="P137" i="66"/>
  <c r="P183" i="66"/>
  <c r="P196" i="66"/>
  <c r="P313" i="66"/>
  <c r="P405" i="66"/>
  <c r="P70" i="66"/>
  <c r="P361" i="66"/>
  <c r="P222" i="66"/>
  <c r="P121" i="66"/>
  <c r="P295" i="66"/>
  <c r="P360" i="66"/>
  <c r="P341" i="66"/>
  <c r="P388" i="66"/>
  <c r="P143" i="66"/>
  <c r="P79" i="66"/>
  <c r="P396" i="66"/>
  <c r="P49" i="66"/>
  <c r="P165" i="66"/>
  <c r="P371" i="66"/>
  <c r="P160" i="66"/>
  <c r="P175" i="66"/>
  <c r="P409" i="66"/>
  <c r="P299" i="66"/>
  <c r="P231" i="66"/>
  <c r="P331" i="66"/>
  <c r="P271" i="66"/>
  <c r="P177" i="66"/>
  <c r="P332" i="66"/>
  <c r="P85" i="66"/>
  <c r="P385" i="66"/>
  <c r="P162" i="66"/>
  <c r="P60" i="66"/>
  <c r="P69" i="66"/>
  <c r="P414" i="66"/>
  <c r="P391" i="66"/>
  <c r="P397" i="66"/>
  <c r="P328" i="66"/>
  <c r="P251" i="66"/>
  <c r="P273" i="66"/>
  <c r="P58" i="66"/>
  <c r="P171" i="66"/>
  <c r="P249" i="66"/>
  <c r="P266" i="66"/>
  <c r="P403" i="66"/>
  <c r="P141" i="66"/>
  <c r="P123" i="66"/>
  <c r="P116" i="66"/>
  <c r="P277" i="66"/>
  <c r="P181" i="66"/>
  <c r="P302" i="66"/>
  <c r="P225" i="66"/>
  <c r="P285" i="66"/>
  <c r="P324" i="66"/>
  <c r="P219" i="66"/>
  <c r="P275" i="66"/>
  <c r="P15" i="66"/>
  <c r="P242" i="66"/>
  <c r="P350" i="66"/>
  <c r="P373" i="66"/>
  <c r="P353" i="66"/>
  <c r="P261" i="66"/>
  <c r="P382" i="66"/>
  <c r="P105" i="66"/>
  <c r="P131" i="66"/>
  <c r="P176" i="66"/>
  <c r="P351" i="66"/>
  <c r="P369" i="66"/>
  <c r="P38" i="66"/>
  <c r="P119" i="66"/>
  <c r="P356" i="66"/>
  <c r="P200" i="66"/>
  <c r="P276" i="66"/>
  <c r="P294" i="66"/>
  <c r="P259" i="66"/>
  <c r="P236" i="66"/>
  <c r="P39" i="66"/>
  <c r="P412" i="66"/>
  <c r="P345" i="66"/>
  <c r="P11" i="66"/>
  <c r="P344" i="66"/>
  <c r="P203" i="66"/>
  <c r="P250" i="66"/>
  <c r="P400" i="66"/>
  <c r="P235" i="66"/>
  <c r="P363" i="66"/>
  <c r="P93" i="66"/>
  <c r="P387" i="66"/>
  <c r="P87" i="66"/>
  <c r="P311" i="66"/>
  <c r="P205" i="66"/>
  <c r="P86" i="66"/>
  <c r="P260" i="66"/>
  <c r="P322" i="66"/>
  <c r="P343" i="66"/>
  <c r="P44" i="66"/>
  <c r="P122" i="66"/>
  <c r="P129" i="66"/>
  <c r="P102" i="66"/>
  <c r="P410" i="66"/>
  <c r="P309" i="66"/>
  <c r="P215" i="66"/>
  <c r="P174" i="66"/>
  <c r="P22" i="66"/>
  <c r="P21" i="66"/>
  <c r="P161" i="66"/>
  <c r="P125" i="66"/>
  <c r="P258" i="66"/>
  <c r="P404" i="66"/>
  <c r="P178" i="66"/>
  <c r="P381" i="66"/>
  <c r="P14" i="66"/>
  <c r="P112" i="66"/>
  <c r="P150" i="66"/>
  <c r="P153" i="66"/>
  <c r="P9" i="66"/>
  <c r="P237" i="66"/>
  <c r="P184" i="66"/>
  <c r="P182" i="66"/>
  <c r="P103" i="66"/>
  <c r="P216" i="66"/>
  <c r="P94" i="66"/>
  <c r="P97" i="66"/>
  <c r="P227" i="66"/>
  <c r="P212" i="66"/>
  <c r="P415" i="66"/>
  <c r="P308" i="66"/>
  <c r="P23" i="66"/>
  <c r="P146" i="66"/>
  <c r="P47" i="66"/>
  <c r="P78" i="66"/>
  <c r="P170" i="66"/>
  <c r="P372" i="66"/>
  <c r="P35" i="66"/>
  <c r="P76" i="66"/>
  <c r="P190" i="66"/>
  <c r="P264" i="66"/>
  <c r="P72" i="66"/>
  <c r="P315" i="66"/>
  <c r="P99" i="66"/>
  <c r="P380" i="66"/>
  <c r="P34" i="66"/>
  <c r="P191" i="66"/>
  <c r="P280" i="66"/>
  <c r="P210" i="66"/>
  <c r="P7" i="66"/>
  <c r="P114" i="66"/>
  <c r="P257" i="66"/>
  <c r="P167" i="66"/>
  <c r="P106" i="66"/>
  <c r="P152" i="66"/>
  <c r="P291" i="66"/>
  <c r="P238" i="66"/>
  <c r="P151" i="66"/>
  <c r="P282" i="66"/>
  <c r="P339" i="66"/>
  <c r="P395" i="66"/>
  <c r="P256" i="66"/>
  <c r="P386" i="66"/>
  <c r="P334" i="66"/>
  <c r="P209" i="66"/>
  <c r="P379" i="66"/>
  <c r="P52" i="66"/>
  <c r="P64" i="66"/>
  <c r="P16" i="66"/>
  <c r="P8" i="66"/>
  <c r="P28" i="66"/>
  <c r="P314" i="66"/>
  <c r="P248" i="66"/>
  <c r="P220" i="66"/>
  <c r="P223" i="66"/>
  <c r="P281" i="66"/>
  <c r="P168" i="66"/>
  <c r="P298" i="66"/>
  <c r="P224" i="66"/>
  <c r="P185" i="66"/>
  <c r="P154" i="66"/>
  <c r="P304" i="66"/>
  <c r="P159" i="66"/>
  <c r="P115" i="66"/>
  <c r="P37" i="66"/>
  <c r="P127" i="66"/>
  <c r="P243" i="66"/>
  <c r="P290" i="66"/>
  <c r="P367" i="66"/>
  <c r="P208" i="66"/>
  <c r="P5" i="66"/>
  <c r="P179" i="66"/>
  <c r="P213" i="66"/>
  <c r="P40" i="66"/>
  <c r="P80" i="66"/>
  <c r="P199" i="66"/>
  <c r="P269" i="66"/>
  <c r="P188" i="66"/>
  <c r="P267" i="66"/>
  <c r="P407" i="66"/>
  <c r="P202" i="66"/>
  <c r="P389" i="66"/>
  <c r="P214" i="66"/>
  <c r="P347" i="66"/>
  <c r="P303" i="66"/>
  <c r="P54" i="66"/>
  <c r="P201" i="66"/>
  <c r="P169" i="66"/>
  <c r="P402" i="66"/>
  <c r="P18" i="66"/>
  <c r="P41" i="66"/>
  <c r="P82" i="66"/>
  <c r="P24" i="66"/>
  <c r="P136" i="66"/>
  <c r="P74" i="66"/>
  <c r="P187" i="66"/>
  <c r="P234" i="66"/>
  <c r="P342" i="66"/>
  <c r="P56" i="66"/>
  <c r="P68" i="66"/>
  <c r="P59" i="66"/>
  <c r="P272" i="66"/>
  <c r="P128" i="66"/>
  <c r="P287" i="66"/>
  <c r="P157" i="66"/>
  <c r="P100" i="66"/>
  <c r="P301" i="66"/>
  <c r="P12" i="66"/>
  <c r="P207" i="66"/>
  <c r="P6" i="66"/>
  <c r="P50" i="66"/>
  <c r="P293" i="66"/>
  <c r="P228" i="66"/>
  <c r="P180" i="66"/>
  <c r="P109" i="66"/>
  <c r="P130" i="66"/>
  <c r="P10" i="66"/>
  <c r="P195" i="66"/>
  <c r="P33" i="66"/>
  <c r="P163" i="66"/>
  <c r="P140" i="66"/>
  <c r="P393" i="66"/>
  <c r="P147" i="66"/>
  <c r="P362" i="66"/>
  <c r="P156" i="66"/>
  <c r="P383" i="66"/>
  <c r="P365" i="66"/>
  <c r="P90" i="66"/>
  <c r="P67" i="66"/>
  <c r="P53" i="66"/>
  <c r="P81" i="66"/>
  <c r="P89" i="66"/>
  <c r="P27" i="66"/>
  <c r="P241" i="66"/>
  <c r="P172" i="66"/>
  <c r="P144" i="66"/>
  <c r="P96" i="66"/>
  <c r="P274" i="66"/>
  <c r="P17" i="66"/>
  <c r="P246" i="66"/>
  <c r="P406" i="66"/>
  <c r="P145" i="66"/>
  <c r="P25" i="66"/>
  <c r="P325" i="66"/>
  <c r="P63" i="66"/>
  <c r="P88" i="66"/>
  <c r="P117" i="66"/>
  <c r="P166" i="66"/>
  <c r="P135" i="66"/>
  <c r="P173" i="66"/>
  <c r="P36" i="66"/>
  <c r="P399" i="66"/>
  <c r="P346" i="66"/>
  <c r="P233" i="66"/>
  <c r="P13" i="66"/>
  <c r="P296" i="66"/>
  <c r="P255" i="66"/>
  <c r="P366" i="66"/>
  <c r="P66" i="66"/>
  <c r="P330" i="66"/>
  <c r="P358" i="66"/>
  <c r="P401" i="66"/>
  <c r="P77" i="66"/>
  <c r="P107" i="66"/>
  <c r="P320" i="66"/>
  <c r="P113" i="66"/>
  <c r="P164" i="66"/>
  <c r="P349" i="66"/>
  <c r="P229" i="66"/>
  <c r="P327" i="66"/>
  <c r="P226" i="66"/>
  <c r="P394" i="66"/>
  <c r="P377" i="66"/>
  <c r="P186" i="66"/>
  <c r="P306" i="66"/>
  <c r="P384" i="66"/>
  <c r="P198" i="66"/>
  <c r="P335" i="66"/>
  <c r="P375" i="66"/>
  <c r="P390" i="66"/>
  <c r="P268" i="66"/>
  <c r="P378" i="66"/>
  <c r="P192" i="66"/>
  <c r="P336" i="66"/>
  <c r="P120" i="66"/>
  <c r="P148" i="66"/>
  <c r="P139" i="66"/>
  <c r="P19" i="66"/>
  <c r="P310" i="66"/>
  <c r="P149" i="66"/>
  <c r="P133" i="66"/>
  <c r="P329" i="66"/>
  <c r="P348" i="66"/>
  <c r="P48" i="66"/>
  <c r="P108" i="66"/>
  <c r="P138" i="66"/>
  <c r="P359" i="66"/>
  <c r="P232" i="66"/>
  <c r="P43" i="66"/>
  <c r="F416" i="66"/>
  <c r="P65" i="66" l="1"/>
  <c r="Q65" i="66" s="1"/>
  <c r="P247" i="66" l="1"/>
  <c r="Q247" i="66" s="1"/>
  <c r="O416" i="66"/>
  <c r="N416" i="66"/>
  <c r="M416" i="66"/>
  <c r="L416" i="66"/>
  <c r="K416" i="66"/>
  <c r="J416" i="66"/>
  <c r="I416" i="66"/>
  <c r="H416" i="66"/>
  <c r="G416" i="66"/>
  <c r="E416" i="66"/>
  <c r="Q118" i="66"/>
  <c r="Q286" i="66"/>
  <c r="Q45" i="66"/>
  <c r="Q32" i="66"/>
  <c r="Q338" i="66"/>
  <c r="Q326" i="66"/>
  <c r="Q352" i="66"/>
  <c r="Q354" i="66"/>
  <c r="Q158" i="66"/>
  <c r="Q262" i="66"/>
  <c r="Q155" i="66"/>
  <c r="Q288" i="66"/>
  <c r="Q73" i="66"/>
  <c r="Q126" i="66"/>
  <c r="Q30" i="66"/>
  <c r="Q376" i="66"/>
  <c r="Q83" i="66"/>
  <c r="Q278" i="66"/>
  <c r="Q398" i="66"/>
  <c r="Q239" i="66"/>
  <c r="Q317" i="66"/>
  <c r="Q370" i="66"/>
  <c r="Q62" i="66"/>
  <c r="Q71" i="66"/>
  <c r="Q26" i="66"/>
  <c r="Q193" i="66"/>
  <c r="Q84" i="66"/>
  <c r="Q142" i="66"/>
  <c r="P284" i="66"/>
  <c r="Q284" i="66" s="1"/>
  <c r="Q313" i="66"/>
  <c r="Q196" i="66"/>
  <c r="Q183" i="66"/>
  <c r="Q137" i="66"/>
  <c r="Q221" i="66"/>
  <c r="Q355" i="66"/>
  <c r="Q204" i="66"/>
  <c r="Q321" i="66"/>
  <c r="Q289" i="66"/>
  <c r="Q319" i="66"/>
  <c r="Q413" i="66"/>
  <c r="Q374" i="66"/>
  <c r="Q408" i="66"/>
  <c r="Q307" i="66"/>
  <c r="Q206" i="66"/>
  <c r="Q392" i="66"/>
  <c r="Q312" i="66"/>
  <c r="Q283" i="66"/>
  <c r="Q197" i="66"/>
  <c r="Q411" i="66"/>
  <c r="Q244" i="66"/>
  <c r="Q29" i="66"/>
  <c r="Q57" i="66"/>
  <c r="Q98" i="66"/>
  <c r="Q357" i="66"/>
  <c r="Q218" i="66"/>
  <c r="Q279" i="66"/>
  <c r="Q240" i="66"/>
  <c r="Q230" i="66"/>
  <c r="Q189" i="66"/>
  <c r="Q101" i="66"/>
  <c r="Q263" i="66"/>
  <c r="Q265" i="66"/>
  <c r="Q194" i="66"/>
  <c r="Q46" i="66"/>
  <c r="Q111" i="66"/>
  <c r="Q75" i="66"/>
  <c r="Q132" i="66"/>
  <c r="Q297" i="66"/>
  <c r="Q254" i="66"/>
  <c r="Q318" i="66"/>
  <c r="Q61" i="66"/>
  <c r="Q252" i="66"/>
  <c r="Q364" i="66"/>
  <c r="Q217" i="66"/>
  <c r="Q368" i="66"/>
  <c r="Q95" i="66"/>
  <c r="Q292" i="66"/>
  <c r="Q340" i="66"/>
  <c r="Q323" i="66"/>
  <c r="Q333" i="66"/>
  <c r="Q134" i="66"/>
  <c r="Q104" i="66"/>
  <c r="P51" i="66"/>
  <c r="Q51" i="66" s="1"/>
  <c r="P20" i="66"/>
  <c r="Q20" i="66" s="1"/>
  <c r="Q231" i="66"/>
  <c r="Q299" i="66"/>
  <c r="Q409" i="66"/>
  <c r="Q175" i="66"/>
  <c r="Q160" i="66"/>
  <c r="Q371" i="66"/>
  <c r="Q165" i="66"/>
  <c r="Q49" i="66"/>
  <c r="Q396" i="66"/>
  <c r="Q79" i="66"/>
  <c r="Q143" i="66"/>
  <c r="Q388" i="66"/>
  <c r="Q341" i="66"/>
  <c r="Q360" i="66"/>
  <c r="Q295" i="66"/>
  <c r="Q121" i="66"/>
  <c r="Q222" i="66"/>
  <c r="Q361" i="66"/>
  <c r="Q70" i="66"/>
  <c r="Q405" i="66"/>
  <c r="P211" i="66"/>
  <c r="Q211" i="66" s="1"/>
  <c r="P55" i="66"/>
  <c r="Q55" i="66" s="1"/>
  <c r="Q332" i="66"/>
  <c r="Q177" i="66"/>
  <c r="Q271" i="66"/>
  <c r="Q331" i="66"/>
  <c r="P316" i="66"/>
  <c r="Q316" i="66" s="1"/>
  <c r="P270" i="66"/>
  <c r="Q270" i="66" s="1"/>
  <c r="Q311" i="66"/>
  <c r="Q87" i="66"/>
  <c r="Q387" i="66"/>
  <c r="Q93" i="66"/>
  <c r="Q363" i="66"/>
  <c r="Q235" i="66"/>
  <c r="Q400" i="66"/>
  <c r="Q250" i="66"/>
  <c r="Q203" i="66"/>
  <c r="Q344" i="66"/>
  <c r="Q11" i="66"/>
  <c r="Q345" i="66"/>
  <c r="Q412" i="66"/>
  <c r="Q39" i="66"/>
  <c r="Q236" i="66"/>
  <c r="Q259" i="66"/>
  <c r="Q294" i="66"/>
  <c r="Q276" i="66"/>
  <c r="Q200" i="66"/>
  <c r="Q356" i="66"/>
  <c r="Q119" i="66"/>
  <c r="Q38" i="66"/>
  <c r="Q369" i="66"/>
  <c r="Q351" i="66"/>
  <c r="Q176" i="66"/>
  <c r="Q131" i="66"/>
  <c r="Q105" i="66"/>
  <c r="Q382" i="66"/>
  <c r="Q261" i="66"/>
  <c r="Q353" i="66"/>
  <c r="Q373" i="66"/>
  <c r="Q350" i="66"/>
  <c r="Q242" i="66"/>
  <c r="Q15" i="66"/>
  <c r="Q275" i="66"/>
  <c r="Q219" i="66"/>
  <c r="Q324" i="66"/>
  <c r="Q285" i="66"/>
  <c r="Q225" i="66"/>
  <c r="Q302" i="66"/>
  <c r="Q181" i="66"/>
  <c r="Q277" i="66"/>
  <c r="Q116" i="66"/>
  <c r="Q123" i="66"/>
  <c r="Q141" i="66"/>
  <c r="Q403" i="66"/>
  <c r="Q266" i="66"/>
  <c r="Q249" i="66"/>
  <c r="Q171" i="66"/>
  <c r="Q58" i="66"/>
  <c r="Q273" i="66"/>
  <c r="Q251" i="66"/>
  <c r="Q328" i="66"/>
  <c r="Q397" i="66"/>
  <c r="Q391" i="66"/>
  <c r="Q414" i="66"/>
  <c r="Q69" i="66"/>
  <c r="Q60" i="66"/>
  <c r="Q162" i="66"/>
  <c r="Q385" i="66"/>
  <c r="Q85" i="66"/>
  <c r="P42" i="66"/>
  <c r="Q42" i="66" s="1"/>
  <c r="P92" i="66"/>
  <c r="Q92" i="66" s="1"/>
  <c r="Q213" i="66"/>
  <c r="Q179" i="66"/>
  <c r="Q5" i="66"/>
  <c r="Q208" i="66"/>
  <c r="Q367" i="66"/>
  <c r="Q290" i="66"/>
  <c r="Q243" i="66"/>
  <c r="Q127" i="66"/>
  <c r="Q37" i="66"/>
  <c r="Q115" i="66"/>
  <c r="Q159" i="66"/>
  <c r="Q304" i="66"/>
  <c r="Q154" i="66"/>
  <c r="Q185" i="66"/>
  <c r="Q224" i="66"/>
  <c r="Q298" i="66"/>
  <c r="Q168" i="66"/>
  <c r="Q281" i="66"/>
  <c r="Q223" i="66"/>
  <c r="Q220" i="66"/>
  <c r="Q248" i="66"/>
  <c r="Q314" i="66"/>
  <c r="Q28" i="66"/>
  <c r="Q8" i="66"/>
  <c r="Q16" i="66"/>
  <c r="Q64" i="66"/>
  <c r="Q52" i="66"/>
  <c r="Q379" i="66"/>
  <c r="Q209" i="66"/>
  <c r="Q334" i="66"/>
  <c r="Q386" i="66"/>
  <c r="Q256" i="66"/>
  <c r="Q395" i="66"/>
  <c r="Q339" i="66"/>
  <c r="Q282" i="66"/>
  <c r="Q151" i="66"/>
  <c r="Q238" i="66"/>
  <c r="Q291" i="66"/>
  <c r="Q152" i="66"/>
  <c r="Q106" i="66"/>
  <c r="Q167" i="66"/>
  <c r="Q257" i="66"/>
  <c r="Q114" i="66"/>
  <c r="Q7" i="66"/>
  <c r="Q210" i="66"/>
  <c r="Q280" i="66"/>
  <c r="Q191" i="66"/>
  <c r="Q34" i="66"/>
  <c r="Q380" i="66"/>
  <c r="Q99" i="66"/>
  <c r="Q315" i="66"/>
  <c r="Q72" i="66"/>
  <c r="Q264" i="66"/>
  <c r="Q190" i="66"/>
  <c r="Q76" i="66"/>
  <c r="Q35" i="66"/>
  <c r="Q372" i="66"/>
  <c r="Q170" i="66"/>
  <c r="Q78" i="66"/>
  <c r="Q47" i="66"/>
  <c r="Q146" i="66"/>
  <c r="Q23" i="66"/>
  <c r="Q308" i="66"/>
  <c r="Q415" i="66"/>
  <c r="Q212" i="66"/>
  <c r="Q227" i="66"/>
  <c r="Q97" i="66"/>
  <c r="Q94" i="66"/>
  <c r="Q216" i="66"/>
  <c r="Q103" i="66"/>
  <c r="Q182" i="66"/>
  <c r="Q184" i="66"/>
  <c r="Q237" i="66"/>
  <c r="Q9" i="66"/>
  <c r="Q153" i="66"/>
  <c r="Q150" i="66"/>
  <c r="Q112" i="66"/>
  <c r="Q14" i="66"/>
  <c r="Q381" i="66"/>
  <c r="Q178" i="66"/>
  <c r="Q404" i="66"/>
  <c r="Q258" i="66"/>
  <c r="Q125" i="66"/>
  <c r="Q161" i="66"/>
  <c r="Q21" i="66"/>
  <c r="Q22" i="66"/>
  <c r="Q174" i="66"/>
  <c r="Q215" i="66"/>
  <c r="Q309" i="66"/>
  <c r="Q410" i="66"/>
  <c r="Q102" i="66"/>
  <c r="Q129" i="66"/>
  <c r="Q122" i="66"/>
  <c r="Q44" i="66"/>
  <c r="Q343" i="66"/>
  <c r="Q322" i="66"/>
  <c r="Q260" i="66"/>
  <c r="Q86" i="66"/>
  <c r="Q205" i="66"/>
  <c r="P300" i="66"/>
  <c r="Q300" i="66" s="1"/>
  <c r="P110" i="66"/>
  <c r="Q110" i="66" s="1"/>
  <c r="Q59" i="66"/>
  <c r="Q68" i="66"/>
  <c r="Q56" i="66"/>
  <c r="Q342" i="66"/>
  <c r="Q234" i="66"/>
  <c r="Q187" i="66"/>
  <c r="Q74" i="66"/>
  <c r="Q136" i="66"/>
  <c r="Q24" i="66"/>
  <c r="Q82" i="66"/>
  <c r="Q41" i="66"/>
  <c r="Q18" i="66"/>
  <c r="Q402" i="66"/>
  <c r="Q245" i="66"/>
  <c r="Q169" i="66"/>
  <c r="Q201" i="66"/>
  <c r="Q54" i="66"/>
  <c r="Q303" i="66"/>
  <c r="Q347" i="66"/>
  <c r="Q214" i="66"/>
  <c r="Q389" i="66"/>
  <c r="Q202" i="66"/>
  <c r="Q407" i="66"/>
  <c r="Q267" i="66"/>
  <c r="Q188" i="66"/>
  <c r="Q269" i="66"/>
  <c r="Q199" i="66"/>
  <c r="Q80" i="66"/>
  <c r="Q40" i="66"/>
  <c r="P305" i="66"/>
  <c r="Q305" i="66" s="1"/>
  <c r="P31" i="66"/>
  <c r="Q31" i="66" s="1"/>
  <c r="Q329" i="66"/>
  <c r="Q133" i="66"/>
  <c r="Q149" i="66"/>
  <c r="Q310" i="66"/>
  <c r="Q19" i="66"/>
  <c r="Q139" i="66"/>
  <c r="Q148" i="66"/>
  <c r="Q120" i="66"/>
  <c r="Q336" i="66"/>
  <c r="Q192" i="66"/>
  <c r="Q378" i="66"/>
  <c r="Q268" i="66"/>
  <c r="Q390" i="66"/>
  <c r="Q375" i="66"/>
  <c r="Q335" i="66"/>
  <c r="Q198" i="66"/>
  <c r="Q384" i="66"/>
  <c r="Q306" i="66"/>
  <c r="Q186" i="66"/>
  <c r="Q377" i="66"/>
  <c r="Q394" i="66"/>
  <c r="Q226" i="66"/>
  <c r="Q327" i="66"/>
  <c r="Q229" i="66"/>
  <c r="Q349" i="66"/>
  <c r="Q164" i="66"/>
  <c r="Q113" i="66"/>
  <c r="Q320" i="66"/>
  <c r="Q107" i="66"/>
  <c r="Q77" i="66"/>
  <c r="Q401" i="66"/>
  <c r="Q358" i="66"/>
  <c r="Q330" i="66"/>
  <c r="Q66" i="66"/>
  <c r="Q366" i="66"/>
  <c r="Q255" i="66"/>
  <c r="Q296" i="66"/>
  <c r="Q13" i="66"/>
  <c r="Q233" i="66"/>
  <c r="Q346" i="66"/>
  <c r="Q399" i="66"/>
  <c r="Q36" i="66"/>
  <c r="Q173" i="66"/>
  <c r="Q135" i="66"/>
  <c r="Q166" i="66"/>
  <c r="Q117" i="66"/>
  <c r="Q88" i="66"/>
  <c r="Q63" i="66"/>
  <c r="Q325" i="66"/>
  <c r="Q25" i="66"/>
  <c r="Q145" i="66"/>
  <c r="Q406" i="66"/>
  <c r="Q246" i="66"/>
  <c r="Q17" i="66"/>
  <c r="Q274" i="66"/>
  <c r="Q96" i="66"/>
  <c r="Q144" i="66"/>
  <c r="Q172" i="66"/>
  <c r="Q241" i="66"/>
  <c r="Q27" i="66"/>
  <c r="Q89" i="66"/>
  <c r="Q81" i="66"/>
  <c r="Q53" i="66"/>
  <c r="Q67" i="66"/>
  <c r="Q90" i="66"/>
  <c r="Q365" i="66"/>
  <c r="Q383" i="66"/>
  <c r="Q156" i="66"/>
  <c r="Q362" i="66"/>
  <c r="Q147" i="66"/>
  <c r="Q393" i="66"/>
  <c r="Q140" i="66"/>
  <c r="Q163" i="66"/>
  <c r="Q33" i="66"/>
  <c r="Q195" i="66"/>
  <c r="Q10" i="66"/>
  <c r="Q130" i="66"/>
  <c r="Q109" i="66"/>
  <c r="Q180" i="66"/>
  <c r="Q228" i="66"/>
  <c r="Q293" i="66"/>
  <c r="Q50" i="66"/>
  <c r="Q6" i="66"/>
  <c r="Q207" i="66"/>
  <c r="Q12" i="66"/>
  <c r="Q301" i="66"/>
  <c r="Q100" i="66"/>
  <c r="Q157" i="66"/>
  <c r="Q287" i="66"/>
  <c r="Q128" i="66"/>
  <c r="Q272" i="66"/>
  <c r="P124" i="66"/>
  <c r="Q124" i="66" s="1"/>
  <c r="P91" i="66"/>
  <c r="Q91" i="66" s="1"/>
  <c r="Q232" i="66"/>
  <c r="Q359" i="66"/>
  <c r="Q138" i="66"/>
  <c r="Q108" i="66"/>
  <c r="Q48" i="66"/>
  <c r="Q348" i="66"/>
  <c r="Q43" i="66"/>
  <c r="M30" i="57"/>
  <c r="M24" i="57"/>
  <c r="N25" i="57" s="1"/>
  <c r="M16" i="57"/>
  <c r="N17" i="57" s="1"/>
  <c r="M9" i="57"/>
  <c r="N10" i="57" s="1"/>
  <c r="M34" i="57" l="1"/>
  <c r="P416" i="66"/>
  <c r="O417" i="65"/>
  <c r="N417" i="65"/>
  <c r="M417" i="65"/>
  <c r="L417" i="65"/>
  <c r="K417" i="65"/>
  <c r="J417" i="65"/>
  <c r="I417" i="65"/>
  <c r="H417" i="65"/>
  <c r="G417" i="65"/>
  <c r="F417" i="65"/>
  <c r="E417" i="65"/>
  <c r="P117" i="65"/>
  <c r="Q117" i="65" s="1"/>
  <c r="P288" i="65"/>
  <c r="Q288" i="65" s="1"/>
  <c r="P48" i="65"/>
  <c r="Q48" i="65" s="1"/>
  <c r="P34" i="65"/>
  <c r="Q34" i="65" s="1"/>
  <c r="P340" i="65"/>
  <c r="Q340" i="65" s="1"/>
  <c r="P327" i="65"/>
  <c r="Q327" i="65" s="1"/>
  <c r="P349" i="65"/>
  <c r="Q349" i="65" s="1"/>
  <c r="P354" i="65"/>
  <c r="Q354" i="65" s="1"/>
  <c r="P159" i="65"/>
  <c r="Q159" i="65" s="1"/>
  <c r="P265" i="65"/>
  <c r="Q265" i="65" s="1"/>
  <c r="P156" i="65"/>
  <c r="Q156" i="65" s="1"/>
  <c r="P263" i="65"/>
  <c r="Q263" i="65" s="1"/>
  <c r="P75" i="65"/>
  <c r="Q75" i="65" s="1"/>
  <c r="P126" i="65"/>
  <c r="Q126" i="65" s="1"/>
  <c r="P38" i="65"/>
  <c r="Q38" i="65" s="1"/>
  <c r="P377" i="65"/>
  <c r="Q377" i="65" s="1"/>
  <c r="P33" i="65"/>
  <c r="Q33" i="65" s="1"/>
  <c r="P281" i="65"/>
  <c r="Q281" i="65" s="1"/>
  <c r="P399" i="65"/>
  <c r="Q399" i="65" s="1"/>
  <c r="P234" i="65"/>
  <c r="Q234" i="65" s="1"/>
  <c r="P314" i="65"/>
  <c r="Q314" i="65" s="1"/>
  <c r="P372" i="65"/>
  <c r="Q372" i="65" s="1"/>
  <c r="P67" i="65"/>
  <c r="Q67" i="65" s="1"/>
  <c r="P6" i="65"/>
  <c r="Q6" i="65" s="1"/>
  <c r="P74" i="65"/>
  <c r="Q74" i="65" s="1"/>
  <c r="P30" i="65"/>
  <c r="Q30" i="65" s="1"/>
  <c r="P195" i="65"/>
  <c r="Q195" i="65" s="1"/>
  <c r="P86" i="65"/>
  <c r="Q86" i="65" s="1"/>
  <c r="P143" i="65"/>
  <c r="Q143" i="65" s="1"/>
  <c r="P289" i="65"/>
  <c r="Q289" i="65" s="1"/>
  <c r="P69" i="65"/>
  <c r="Q69" i="65" s="1"/>
  <c r="P310" i="65"/>
  <c r="Q310" i="65" s="1"/>
  <c r="P198" i="65"/>
  <c r="Q198" i="65" s="1"/>
  <c r="P183" i="65"/>
  <c r="Q183" i="65" s="1"/>
  <c r="P127" i="65"/>
  <c r="Q127" i="65" s="1"/>
  <c r="P222" i="65"/>
  <c r="Q222" i="65" s="1"/>
  <c r="P357" i="65"/>
  <c r="Q357" i="65" s="1"/>
  <c r="P205" i="65"/>
  <c r="Q205" i="65" s="1"/>
  <c r="P323" i="65"/>
  <c r="Q323" i="65" s="1"/>
  <c r="P293" i="65"/>
  <c r="Q293" i="65" s="1"/>
  <c r="P320" i="65"/>
  <c r="Q320" i="65" s="1"/>
  <c r="P414" i="65"/>
  <c r="Q414" i="65" s="1"/>
  <c r="P375" i="65"/>
  <c r="Q375" i="65" s="1"/>
  <c r="P410" i="65"/>
  <c r="Q410" i="65" s="1"/>
  <c r="P308" i="65"/>
  <c r="Q308" i="65" s="1"/>
  <c r="P207" i="65"/>
  <c r="Q207" i="65" s="1"/>
  <c r="P392" i="65"/>
  <c r="Q392" i="65" s="1"/>
  <c r="P309" i="65"/>
  <c r="Q309" i="65" s="1"/>
  <c r="P286" i="65"/>
  <c r="Q286" i="65" s="1"/>
  <c r="P199" i="65"/>
  <c r="Q199" i="65" s="1"/>
  <c r="P412" i="65"/>
  <c r="Q412" i="65" s="1"/>
  <c r="P245" i="65"/>
  <c r="Q245" i="65" s="1"/>
  <c r="P31" i="65"/>
  <c r="Q31" i="65" s="1"/>
  <c r="P61" i="65"/>
  <c r="Q61" i="65" s="1"/>
  <c r="P98" i="65"/>
  <c r="Q98" i="65" s="1"/>
  <c r="P358" i="65"/>
  <c r="Q358" i="65" s="1"/>
  <c r="P220" i="65"/>
  <c r="Q220" i="65" s="1"/>
  <c r="P277" i="65"/>
  <c r="Q277" i="65" s="1"/>
  <c r="P233" i="65"/>
  <c r="Q233" i="65" s="1"/>
  <c r="P231" i="65"/>
  <c r="Q231" i="65" s="1"/>
  <c r="P192" i="65"/>
  <c r="Q192" i="65" s="1"/>
  <c r="P103" i="65"/>
  <c r="Q103" i="65" s="1"/>
  <c r="P269" i="65"/>
  <c r="Q269" i="65" s="1"/>
  <c r="P264" i="65"/>
  <c r="Q264" i="65" s="1"/>
  <c r="P196" i="65"/>
  <c r="Q196" i="65" s="1"/>
  <c r="P47" i="65"/>
  <c r="Q47" i="65" s="1"/>
  <c r="P119" i="65"/>
  <c r="Q119" i="65" s="1"/>
  <c r="P77" i="65"/>
  <c r="Q77" i="65" s="1"/>
  <c r="P132" i="65"/>
  <c r="Q132" i="65" s="1"/>
  <c r="P299" i="65"/>
  <c r="Q299" i="65" s="1"/>
  <c r="P254" i="65"/>
  <c r="Q254" i="65" s="1"/>
  <c r="P318" i="65"/>
  <c r="Q318" i="65" s="1"/>
  <c r="P64" i="65"/>
  <c r="Q64" i="65" s="1"/>
  <c r="P251" i="65"/>
  <c r="Q251" i="65" s="1"/>
  <c r="P365" i="65"/>
  <c r="Q365" i="65" s="1"/>
  <c r="P221" i="65"/>
  <c r="Q221" i="65" s="1"/>
  <c r="P369" i="65"/>
  <c r="Q369" i="65" s="1"/>
  <c r="P97" i="65"/>
  <c r="Q97" i="65" s="1"/>
  <c r="P292" i="65"/>
  <c r="Q292" i="65" s="1"/>
  <c r="P341" i="65"/>
  <c r="Q341" i="65" s="1"/>
  <c r="P325" i="65"/>
  <c r="Q325" i="65" s="1"/>
  <c r="P334" i="65"/>
  <c r="Q334" i="65" s="1"/>
  <c r="P136" i="65"/>
  <c r="Q136" i="65" s="1"/>
  <c r="P106" i="65"/>
  <c r="Q106" i="65" s="1"/>
  <c r="P55" i="65"/>
  <c r="Q55" i="65" s="1"/>
  <c r="P21" i="65"/>
  <c r="Q21" i="65" s="1"/>
  <c r="P236" i="65"/>
  <c r="Q236" i="65" s="1"/>
  <c r="P302" i="65"/>
  <c r="Q302" i="65" s="1"/>
  <c r="P409" i="65"/>
  <c r="Q409" i="65" s="1"/>
  <c r="P175" i="65"/>
  <c r="Q175" i="65" s="1"/>
  <c r="P154" i="65"/>
  <c r="Q154" i="65" s="1"/>
  <c r="P371" i="65"/>
  <c r="Q371" i="65" s="1"/>
  <c r="P165" i="65"/>
  <c r="Q165" i="65" s="1"/>
  <c r="P52" i="65"/>
  <c r="Q52" i="65" s="1"/>
  <c r="P397" i="65"/>
  <c r="Q397" i="65" s="1"/>
  <c r="P82" i="65"/>
  <c r="Q82" i="65" s="1"/>
  <c r="P139" i="65"/>
  <c r="Q139" i="65" s="1"/>
  <c r="P390" i="65"/>
  <c r="Q390" i="65" s="1"/>
  <c r="P342" i="65"/>
  <c r="Q342" i="65" s="1"/>
  <c r="P361" i="65"/>
  <c r="Q361" i="65" s="1"/>
  <c r="P297" i="65"/>
  <c r="Q297" i="65" s="1"/>
  <c r="P115" i="65"/>
  <c r="Q115" i="65" s="1"/>
  <c r="P225" i="65"/>
  <c r="Q225" i="65" s="1"/>
  <c r="P363" i="65"/>
  <c r="Q363" i="65" s="1"/>
  <c r="P72" i="65"/>
  <c r="Q72" i="65" s="1"/>
  <c r="P406" i="65"/>
  <c r="Q406" i="65" s="1"/>
  <c r="P215" i="65"/>
  <c r="Q215" i="65" s="1"/>
  <c r="P58" i="65"/>
  <c r="Q58" i="65" s="1"/>
  <c r="P333" i="65"/>
  <c r="Q333" i="65" s="1"/>
  <c r="P178" i="65"/>
  <c r="Q178" i="65" s="1"/>
  <c r="P273" i="65"/>
  <c r="Q273" i="65" s="1"/>
  <c r="P331" i="65"/>
  <c r="Q331" i="65" s="1"/>
  <c r="P317" i="65"/>
  <c r="Q317" i="65" s="1"/>
  <c r="P272" i="65"/>
  <c r="Q272" i="65" s="1"/>
  <c r="P313" i="65"/>
  <c r="Q313" i="65" s="1"/>
  <c r="P88" i="65"/>
  <c r="Q88" i="65" s="1"/>
  <c r="P388" i="65"/>
  <c r="Q388" i="65" s="1"/>
  <c r="P91" i="65"/>
  <c r="Q91" i="65" s="1"/>
  <c r="P364" i="65"/>
  <c r="Q364" i="65" s="1"/>
  <c r="P238" i="65"/>
  <c r="Q238" i="65" s="1"/>
  <c r="P400" i="65"/>
  <c r="Q400" i="65" s="1"/>
  <c r="P252" i="65"/>
  <c r="Q252" i="65" s="1"/>
  <c r="P206" i="65"/>
  <c r="Q206" i="65" s="1"/>
  <c r="P345" i="65"/>
  <c r="Q345" i="65" s="1"/>
  <c r="P13" i="65"/>
  <c r="Q13" i="65" s="1"/>
  <c r="P347" i="65"/>
  <c r="Q347" i="65" s="1"/>
  <c r="P413" i="65"/>
  <c r="Q413" i="65" s="1"/>
  <c r="P41" i="65"/>
  <c r="Q41" i="65" s="1"/>
  <c r="P242" i="65"/>
  <c r="Q242" i="65" s="1"/>
  <c r="P258" i="65"/>
  <c r="Q258" i="65" s="1"/>
  <c r="P295" i="65"/>
  <c r="Q295" i="65" s="1"/>
  <c r="P279" i="65"/>
  <c r="Q279" i="65" s="1"/>
  <c r="P200" i="65"/>
  <c r="Q200" i="65" s="1"/>
  <c r="P355" i="65"/>
  <c r="Q355" i="65" s="1"/>
  <c r="P121" i="65"/>
  <c r="Q121" i="65" s="1"/>
  <c r="P25" i="65"/>
  <c r="Q25" i="65" s="1"/>
  <c r="P370" i="65"/>
  <c r="Q370" i="65" s="1"/>
  <c r="P353" i="65"/>
  <c r="Q353" i="65" s="1"/>
  <c r="P169" i="65"/>
  <c r="Q169" i="65" s="1"/>
  <c r="P129" i="65"/>
  <c r="Q129" i="65" s="1"/>
  <c r="P107" i="65"/>
  <c r="Q107" i="65" s="1"/>
  <c r="P381" i="65"/>
  <c r="Q381" i="65" s="1"/>
  <c r="P262" i="65"/>
  <c r="Q262" i="65" s="1"/>
  <c r="P356" i="65"/>
  <c r="Q356" i="65" s="1"/>
  <c r="P374" i="65"/>
  <c r="Q374" i="65" s="1"/>
  <c r="P350" i="65"/>
  <c r="Q350" i="65" s="1"/>
  <c r="P244" i="65"/>
  <c r="Q244" i="65" s="1"/>
  <c r="P17" i="65"/>
  <c r="Q17" i="65" s="1"/>
  <c r="P278" i="65"/>
  <c r="Q278" i="65" s="1"/>
  <c r="P218" i="65"/>
  <c r="Q218" i="65" s="1"/>
  <c r="P324" i="65"/>
  <c r="Q324" i="65" s="1"/>
  <c r="P284" i="65"/>
  <c r="Q284" i="65" s="1"/>
  <c r="P227" i="65"/>
  <c r="Q227" i="65" s="1"/>
  <c r="P303" i="65"/>
  <c r="Q303" i="65" s="1"/>
  <c r="P180" i="65"/>
  <c r="Q180" i="65" s="1"/>
  <c r="P280" i="65"/>
  <c r="Q280" i="65" s="1"/>
  <c r="P116" i="65"/>
  <c r="Q116" i="65" s="1"/>
  <c r="P122" i="65"/>
  <c r="Q122" i="65" s="1"/>
  <c r="P144" i="65"/>
  <c r="Q144" i="65" s="1"/>
  <c r="P404" i="65"/>
  <c r="Q404" i="65" s="1"/>
  <c r="P266" i="65"/>
  <c r="Q266" i="65" s="1"/>
  <c r="P249" i="65"/>
  <c r="Q249" i="65" s="1"/>
  <c r="P174" i="65"/>
  <c r="Q174" i="65" s="1"/>
  <c r="P59" i="65"/>
  <c r="Q59" i="65" s="1"/>
  <c r="P276" i="65"/>
  <c r="Q276" i="65" s="1"/>
  <c r="P253" i="65"/>
  <c r="Q253" i="65" s="1"/>
  <c r="P328" i="65"/>
  <c r="Q328" i="65" s="1"/>
  <c r="P398" i="65"/>
  <c r="Q398" i="65" s="1"/>
  <c r="P393" i="65"/>
  <c r="Q393" i="65" s="1"/>
  <c r="P415" i="65"/>
  <c r="Q415" i="65" s="1"/>
  <c r="P60" i="65"/>
  <c r="Q60" i="65" s="1"/>
  <c r="P63" i="65"/>
  <c r="Q63" i="65" s="1"/>
  <c r="P164" i="65"/>
  <c r="Q164" i="65" s="1"/>
  <c r="P386" i="65"/>
  <c r="Q386" i="65" s="1"/>
  <c r="P78" i="65"/>
  <c r="Q78" i="65" s="1"/>
  <c r="P44" i="65"/>
  <c r="Q44" i="65" s="1"/>
  <c r="P94" i="65"/>
  <c r="Q94" i="65" s="1"/>
  <c r="P212" i="65"/>
  <c r="Q212" i="65" s="1"/>
  <c r="P181" i="65"/>
  <c r="Q181" i="65" s="1"/>
  <c r="P5" i="65"/>
  <c r="Q5" i="65" s="1"/>
  <c r="P208" i="65"/>
  <c r="Q208" i="65" s="1"/>
  <c r="P368" i="65"/>
  <c r="Q368" i="65" s="1"/>
  <c r="P290" i="65"/>
  <c r="Q290" i="65" s="1"/>
  <c r="P239" i="65"/>
  <c r="Q239" i="65" s="1"/>
  <c r="P130" i="65"/>
  <c r="Q130" i="65" s="1"/>
  <c r="P40" i="65"/>
  <c r="Q40" i="65" s="1"/>
  <c r="P131" i="65"/>
  <c r="Q131" i="65" s="1"/>
  <c r="P160" i="65"/>
  <c r="Q160" i="65" s="1"/>
  <c r="P305" i="65"/>
  <c r="Q305" i="65" s="1"/>
  <c r="P161" i="65"/>
  <c r="Q161" i="65" s="1"/>
  <c r="P188" i="65"/>
  <c r="Q188" i="65" s="1"/>
  <c r="P224" i="65"/>
  <c r="Q224" i="65" s="1"/>
  <c r="P300" i="65"/>
  <c r="Q300" i="65" s="1"/>
  <c r="P170" i="65"/>
  <c r="Q170" i="65" s="1"/>
  <c r="P283" i="65"/>
  <c r="Q283" i="65" s="1"/>
  <c r="P226" i="65"/>
  <c r="Q226" i="65" s="1"/>
  <c r="P223" i="65"/>
  <c r="Q223" i="65" s="1"/>
  <c r="P250" i="65"/>
  <c r="Q250" i="65" s="1"/>
  <c r="P316" i="65"/>
  <c r="Q316" i="65" s="1"/>
  <c r="P29" i="65"/>
  <c r="Q29" i="65" s="1"/>
  <c r="P9" i="65"/>
  <c r="Q9" i="65" s="1"/>
  <c r="P16" i="65"/>
  <c r="Q16" i="65" s="1"/>
  <c r="P66" i="65"/>
  <c r="Q66" i="65" s="1"/>
  <c r="P56" i="65"/>
  <c r="Q56" i="65" s="1"/>
  <c r="P380" i="65"/>
  <c r="Q380" i="65" s="1"/>
  <c r="P214" i="65"/>
  <c r="Q214" i="65" s="1"/>
  <c r="P336" i="65"/>
  <c r="Q336" i="65" s="1"/>
  <c r="P387" i="65"/>
  <c r="Q387" i="65" s="1"/>
  <c r="P257" i="65"/>
  <c r="Q257" i="65" s="1"/>
  <c r="P396" i="65"/>
  <c r="Q396" i="65" s="1"/>
  <c r="P339" i="65"/>
  <c r="Q339" i="65" s="1"/>
  <c r="P285" i="65"/>
  <c r="Q285" i="65" s="1"/>
  <c r="P146" i="65"/>
  <c r="Q146" i="65" s="1"/>
  <c r="P243" i="65"/>
  <c r="Q243" i="65" s="1"/>
  <c r="P291" i="65"/>
  <c r="Q291" i="65" s="1"/>
  <c r="P150" i="65"/>
  <c r="Q150" i="65" s="1"/>
  <c r="P102" i="65"/>
  <c r="Q102" i="65" s="1"/>
  <c r="P171" i="65"/>
  <c r="Q171" i="65" s="1"/>
  <c r="P260" i="65"/>
  <c r="Q260" i="65" s="1"/>
  <c r="P118" i="65"/>
  <c r="Q118" i="65" s="1"/>
  <c r="P8" i="65"/>
  <c r="Q8" i="65" s="1"/>
  <c r="P211" i="65"/>
  <c r="Q211" i="65" s="1"/>
  <c r="P282" i="65"/>
  <c r="Q282" i="65" s="1"/>
  <c r="P193" i="65"/>
  <c r="Q193" i="65" s="1"/>
  <c r="P35" i="65"/>
  <c r="Q35" i="65" s="1"/>
  <c r="P382" i="65"/>
  <c r="Q382" i="65" s="1"/>
  <c r="P100" i="65"/>
  <c r="Q100" i="65" s="1"/>
  <c r="P319" i="65"/>
  <c r="Q319" i="65" s="1"/>
  <c r="P71" i="65"/>
  <c r="Q71" i="65" s="1"/>
  <c r="P268" i="65"/>
  <c r="Q268" i="65" s="1"/>
  <c r="P194" i="65"/>
  <c r="Q194" i="65" s="1"/>
  <c r="P76" i="65"/>
  <c r="Q76" i="65" s="1"/>
  <c r="P37" i="65"/>
  <c r="Q37" i="65" s="1"/>
  <c r="P373" i="65"/>
  <c r="Q373" i="65" s="1"/>
  <c r="P173" i="65"/>
  <c r="Q173" i="65" s="1"/>
  <c r="P81" i="65"/>
  <c r="Q81" i="65" s="1"/>
  <c r="P51" i="65"/>
  <c r="Q51" i="65" s="1"/>
  <c r="P152" i="65"/>
  <c r="Q152" i="65" s="1"/>
  <c r="P28" i="65"/>
  <c r="Q28" i="65" s="1"/>
  <c r="P311" i="65"/>
  <c r="Q311" i="65" s="1"/>
  <c r="P416" i="65"/>
  <c r="Q416" i="65" s="1"/>
  <c r="P213" i="65"/>
  <c r="Q213" i="65" s="1"/>
  <c r="P229" i="65"/>
  <c r="Q229" i="65" s="1"/>
  <c r="P99" i="65"/>
  <c r="Q99" i="65" s="1"/>
  <c r="P95" i="65"/>
  <c r="Q95" i="65" s="1"/>
  <c r="P219" i="65"/>
  <c r="Q219" i="65" s="1"/>
  <c r="P105" i="65"/>
  <c r="Q105" i="65" s="1"/>
  <c r="P189" i="65"/>
  <c r="Q189" i="65" s="1"/>
  <c r="P184" i="65"/>
  <c r="Q184" i="65" s="1"/>
  <c r="P240" i="65"/>
  <c r="Q240" i="65" s="1"/>
  <c r="P10" i="65"/>
  <c r="Q10" i="65" s="1"/>
  <c r="P153" i="65"/>
  <c r="Q153" i="65" s="1"/>
  <c r="P151" i="65"/>
  <c r="Q151" i="65" s="1"/>
  <c r="P110" i="65"/>
  <c r="Q110" i="65" s="1"/>
  <c r="P15" i="65"/>
  <c r="Q15" i="65" s="1"/>
  <c r="P383" i="65"/>
  <c r="Q383" i="65" s="1"/>
  <c r="P179" i="65"/>
  <c r="Q179" i="65" s="1"/>
  <c r="P405" i="65"/>
  <c r="Q405" i="65" s="1"/>
  <c r="P259" i="65"/>
  <c r="Q259" i="65" s="1"/>
  <c r="P125" i="65"/>
  <c r="Q125" i="65" s="1"/>
  <c r="P162" i="65"/>
  <c r="Q162" i="65" s="1"/>
  <c r="P22" i="65"/>
  <c r="Q22" i="65" s="1"/>
  <c r="P24" i="65"/>
  <c r="Q24" i="65" s="1"/>
  <c r="P177" i="65"/>
  <c r="Q177" i="65" s="1"/>
  <c r="P216" i="65"/>
  <c r="Q216" i="65" s="1"/>
  <c r="P315" i="65"/>
  <c r="Q315" i="65" s="1"/>
  <c r="P411" i="65"/>
  <c r="Q411" i="65" s="1"/>
  <c r="P104" i="65"/>
  <c r="Q104" i="65" s="1"/>
  <c r="P134" i="65"/>
  <c r="Q134" i="65" s="1"/>
  <c r="P123" i="65"/>
  <c r="Q123" i="65" s="1"/>
  <c r="P45" i="65"/>
  <c r="Q45" i="65" s="1"/>
  <c r="P344" i="65"/>
  <c r="Q344" i="65" s="1"/>
  <c r="P321" i="65"/>
  <c r="Q321" i="65" s="1"/>
  <c r="P261" i="65"/>
  <c r="Q261" i="65" s="1"/>
  <c r="P87" i="65"/>
  <c r="Q87" i="65" s="1"/>
  <c r="P204" i="65"/>
  <c r="Q204" i="65" s="1"/>
  <c r="P296" i="65"/>
  <c r="Q296" i="65" s="1"/>
  <c r="P113" i="65"/>
  <c r="Q113" i="65" s="1"/>
  <c r="P62" i="65"/>
  <c r="Q62" i="65" s="1"/>
  <c r="P73" i="65"/>
  <c r="Q73" i="65" s="1"/>
  <c r="P53" i="65"/>
  <c r="Q53" i="65" s="1"/>
  <c r="P343" i="65"/>
  <c r="Q343" i="65" s="1"/>
  <c r="P235" i="65"/>
  <c r="Q235" i="65" s="1"/>
  <c r="P186" i="65"/>
  <c r="Q186" i="65" s="1"/>
  <c r="P83" i="65"/>
  <c r="Q83" i="65" s="1"/>
  <c r="P138" i="65"/>
  <c r="Q138" i="65" s="1"/>
  <c r="P23" i="65"/>
  <c r="Q23" i="65" s="1"/>
  <c r="P85" i="65"/>
  <c r="Q85" i="65" s="1"/>
  <c r="P43" i="65"/>
  <c r="Q43" i="65" s="1"/>
  <c r="P19" i="65"/>
  <c r="Q19" i="65" s="1"/>
  <c r="P403" i="65"/>
  <c r="Q403" i="65" s="1"/>
  <c r="P246" i="65"/>
  <c r="Q246" i="65" s="1"/>
  <c r="P167" i="65"/>
  <c r="Q167" i="65" s="1"/>
  <c r="P185" i="65"/>
  <c r="Q185" i="65" s="1"/>
  <c r="P54" i="65"/>
  <c r="Q54" i="65" s="1"/>
  <c r="P304" i="65"/>
  <c r="Q304" i="65" s="1"/>
  <c r="P348" i="65"/>
  <c r="Q348" i="65" s="1"/>
  <c r="P217" i="65"/>
  <c r="Q217" i="65" s="1"/>
  <c r="P389" i="65"/>
  <c r="Q389" i="65" s="1"/>
  <c r="P203" i="65"/>
  <c r="Q203" i="65" s="1"/>
  <c r="P408" i="65"/>
  <c r="Q408" i="65" s="1"/>
  <c r="P271" i="65"/>
  <c r="Q271" i="65" s="1"/>
  <c r="P190" i="65"/>
  <c r="Q190" i="65" s="1"/>
  <c r="P267" i="65"/>
  <c r="Q267" i="65" s="1"/>
  <c r="P201" i="65"/>
  <c r="Q201" i="65" s="1"/>
  <c r="P80" i="65"/>
  <c r="Q80" i="65" s="1"/>
  <c r="P42" i="65"/>
  <c r="Q42" i="65" s="1"/>
  <c r="P307" i="65"/>
  <c r="Q307" i="65" s="1"/>
  <c r="P36" i="65"/>
  <c r="Q36" i="65" s="1"/>
  <c r="P330" i="65"/>
  <c r="Q330" i="65" s="1"/>
  <c r="P135" i="65"/>
  <c r="Q135" i="65" s="1"/>
  <c r="P148" i="65"/>
  <c r="Q148" i="65" s="1"/>
  <c r="P312" i="65"/>
  <c r="Q312" i="65" s="1"/>
  <c r="P20" i="65"/>
  <c r="Q20" i="65" s="1"/>
  <c r="P141" i="65"/>
  <c r="Q141" i="65" s="1"/>
  <c r="P147" i="65"/>
  <c r="Q147" i="65" s="1"/>
  <c r="P120" i="65"/>
  <c r="Q120" i="65" s="1"/>
  <c r="P337" i="65"/>
  <c r="Q337" i="65" s="1"/>
  <c r="P191" i="65"/>
  <c r="Q191" i="65" s="1"/>
  <c r="P379" i="65"/>
  <c r="Q379" i="65" s="1"/>
  <c r="P274" i="65"/>
  <c r="Q274" i="65" s="1"/>
  <c r="P391" i="65"/>
  <c r="Q391" i="65" s="1"/>
  <c r="P376" i="65"/>
  <c r="Q376" i="65" s="1"/>
  <c r="P335" i="65"/>
  <c r="Q335" i="65" s="1"/>
  <c r="P202" i="65"/>
  <c r="Q202" i="65" s="1"/>
  <c r="P385" i="65"/>
  <c r="Q385" i="65" s="1"/>
  <c r="P306" i="65"/>
  <c r="Q306" i="65" s="1"/>
  <c r="P187" i="65"/>
  <c r="Q187" i="65" s="1"/>
  <c r="P378" i="65"/>
  <c r="Q378" i="65" s="1"/>
  <c r="P395" i="65"/>
  <c r="Q395" i="65" s="1"/>
  <c r="P209" i="65"/>
  <c r="Q209" i="65" s="1"/>
  <c r="P329" i="65"/>
  <c r="Q329" i="65" s="1"/>
  <c r="P228" i="65"/>
  <c r="Q228" i="65" s="1"/>
  <c r="P352" i="65"/>
  <c r="Q352" i="65" s="1"/>
  <c r="P172" i="65"/>
  <c r="Q172" i="65" s="1"/>
  <c r="P114" i="65"/>
  <c r="Q114" i="65" s="1"/>
  <c r="P322" i="65"/>
  <c r="Q322" i="65" s="1"/>
  <c r="P108" i="65"/>
  <c r="Q108" i="65" s="1"/>
  <c r="P79" i="65"/>
  <c r="Q79" i="65" s="1"/>
  <c r="P402" i="65"/>
  <c r="Q402" i="65" s="1"/>
  <c r="P359" i="65"/>
  <c r="Q359" i="65" s="1"/>
  <c r="P332" i="65"/>
  <c r="Q332" i="65" s="1"/>
  <c r="P68" i="65"/>
  <c r="Q68" i="65" s="1"/>
  <c r="P367" i="65"/>
  <c r="Q367" i="65" s="1"/>
  <c r="P256" i="65"/>
  <c r="Q256" i="65" s="1"/>
  <c r="P298" i="65"/>
  <c r="Q298" i="65" s="1"/>
  <c r="P14" i="65"/>
  <c r="Q14" i="65" s="1"/>
  <c r="P237" i="65"/>
  <c r="Q237" i="65" s="1"/>
  <c r="P346" i="65"/>
  <c r="Q346" i="65" s="1"/>
  <c r="P401" i="65"/>
  <c r="Q401" i="65" s="1"/>
  <c r="P39" i="65"/>
  <c r="Q39" i="65" s="1"/>
  <c r="P176" i="65"/>
  <c r="Q176" i="65" s="1"/>
  <c r="P137" i="65"/>
  <c r="Q137" i="65" s="1"/>
  <c r="P163" i="65"/>
  <c r="Q163" i="65" s="1"/>
  <c r="P112" i="65"/>
  <c r="Q112" i="65" s="1"/>
  <c r="P89" i="65"/>
  <c r="Q89" i="65" s="1"/>
  <c r="P65" i="65"/>
  <c r="Q65" i="65" s="1"/>
  <c r="P326" i="65"/>
  <c r="Q326" i="65" s="1"/>
  <c r="P26" i="65"/>
  <c r="Q26" i="65" s="1"/>
  <c r="P155" i="65"/>
  <c r="Q155" i="65" s="1"/>
  <c r="P407" i="65"/>
  <c r="Q407" i="65" s="1"/>
  <c r="P247" i="65"/>
  <c r="Q247" i="65" s="1"/>
  <c r="P18" i="65"/>
  <c r="Q18" i="65" s="1"/>
  <c r="P270" i="65"/>
  <c r="Q270" i="65" s="1"/>
  <c r="P96" i="65"/>
  <c r="Q96" i="65" s="1"/>
  <c r="P145" i="65"/>
  <c r="Q145" i="65" s="1"/>
  <c r="P168" i="65"/>
  <c r="Q168" i="65" s="1"/>
  <c r="P241" i="65"/>
  <c r="Q241" i="65" s="1"/>
  <c r="P27" i="65"/>
  <c r="Q27" i="65" s="1"/>
  <c r="P90" i="65"/>
  <c r="Q90" i="65" s="1"/>
  <c r="P84" i="65"/>
  <c r="Q84" i="65" s="1"/>
  <c r="P57" i="65"/>
  <c r="Q57" i="65" s="1"/>
  <c r="P70" i="65"/>
  <c r="Q70" i="65" s="1"/>
  <c r="P93" i="65"/>
  <c r="Q93" i="65" s="1"/>
  <c r="P366" i="65"/>
  <c r="Q366" i="65" s="1"/>
  <c r="P384" i="65"/>
  <c r="Q384" i="65" s="1"/>
  <c r="P157" i="65"/>
  <c r="Q157" i="65" s="1"/>
  <c r="P362" i="65"/>
  <c r="Q362" i="65" s="1"/>
  <c r="P149" i="65"/>
  <c r="Q149" i="65" s="1"/>
  <c r="P394" i="65"/>
  <c r="Q394" i="65" s="1"/>
  <c r="P142" i="65"/>
  <c r="Q142" i="65" s="1"/>
  <c r="P166" i="65"/>
  <c r="Q166" i="65" s="1"/>
  <c r="P32" i="65"/>
  <c r="Q32" i="65" s="1"/>
  <c r="P197" i="65"/>
  <c r="Q197" i="65" s="1"/>
  <c r="P12" i="65"/>
  <c r="Q12" i="65" s="1"/>
  <c r="P133" i="65"/>
  <c r="Q133" i="65" s="1"/>
  <c r="P109" i="65"/>
  <c r="Q109" i="65" s="1"/>
  <c r="P182" i="65"/>
  <c r="Q182" i="65" s="1"/>
  <c r="P230" i="65"/>
  <c r="Q230" i="65" s="1"/>
  <c r="P294" i="65"/>
  <c r="Q294" i="65" s="1"/>
  <c r="P50" i="65"/>
  <c r="Q50" i="65" s="1"/>
  <c r="P7" i="65"/>
  <c r="Q7" i="65" s="1"/>
  <c r="P210" i="65"/>
  <c r="Q210" i="65" s="1"/>
  <c r="P11" i="65"/>
  <c r="Q11" i="65" s="1"/>
  <c r="P301" i="65"/>
  <c r="Q301" i="65" s="1"/>
  <c r="P101" i="65"/>
  <c r="Q101" i="65" s="1"/>
  <c r="P158" i="65"/>
  <c r="Q158" i="65" s="1"/>
  <c r="P255" i="65"/>
  <c r="Q255" i="65" s="1"/>
  <c r="P338" i="65"/>
  <c r="Q338" i="65" s="1"/>
  <c r="P287" i="65"/>
  <c r="Q287" i="65" s="1"/>
  <c r="P128" i="65"/>
  <c r="Q128" i="65" s="1"/>
  <c r="P275" i="65"/>
  <c r="Q275" i="65" s="1"/>
  <c r="P124" i="65"/>
  <c r="Q124" i="65" s="1"/>
  <c r="P92" i="65"/>
  <c r="Q92" i="65" s="1"/>
  <c r="P232" i="65"/>
  <c r="Q232" i="65" s="1"/>
  <c r="P360" i="65"/>
  <c r="Q360" i="65" s="1"/>
  <c r="P140" i="65"/>
  <c r="Q140" i="65" s="1"/>
  <c r="P111" i="65"/>
  <c r="Q111" i="65" s="1"/>
  <c r="P49" i="65"/>
  <c r="Q49" i="65" s="1"/>
  <c r="P351" i="65"/>
  <c r="Q351" i="65" s="1"/>
  <c r="P46" i="65"/>
  <c r="Q46" i="65" s="1"/>
  <c r="P248" i="65"/>
  <c r="Q248" i="65" s="1"/>
  <c r="N36" i="57" l="1"/>
  <c r="N35" i="57"/>
  <c r="Q416" i="66"/>
  <c r="P417" i="65"/>
  <c r="Q417" i="65" s="1"/>
  <c r="L30" i="57" l="1"/>
  <c r="L24" i="57" l="1"/>
  <c r="M25" i="57" s="1"/>
  <c r="L16" i="57"/>
  <c r="M17" i="57" s="1"/>
  <c r="L9" i="57"/>
  <c r="L34" i="57" l="1"/>
  <c r="M10" i="57"/>
  <c r="P284" i="64"/>
  <c r="Q284" i="64" s="1"/>
  <c r="P117" i="64"/>
  <c r="Q117" i="64" s="1"/>
  <c r="O418" i="64"/>
  <c r="N418" i="64"/>
  <c r="M418" i="64"/>
  <c r="L418" i="64"/>
  <c r="K418" i="64"/>
  <c r="J418" i="64"/>
  <c r="I418" i="64"/>
  <c r="H418" i="64"/>
  <c r="G418" i="64"/>
  <c r="F418" i="64"/>
  <c r="E418" i="64"/>
  <c r="P49" i="64"/>
  <c r="Q49" i="64" s="1"/>
  <c r="P33" i="64"/>
  <c r="Q33" i="64" s="1"/>
  <c r="P338" i="64"/>
  <c r="Q338" i="64" s="1"/>
  <c r="P327" i="64"/>
  <c r="Q327" i="64" s="1"/>
  <c r="P348" i="64"/>
  <c r="Q348" i="64" s="1"/>
  <c r="P351" i="64"/>
  <c r="Q351" i="64" s="1"/>
  <c r="P158" i="64"/>
  <c r="Q158" i="64" s="1"/>
  <c r="P268" i="64"/>
  <c r="Q268" i="64" s="1"/>
  <c r="P160" i="64"/>
  <c r="Q160" i="64" s="1"/>
  <c r="P246" i="64"/>
  <c r="Q246" i="64" s="1"/>
  <c r="P71" i="64"/>
  <c r="Q71" i="64" s="1"/>
  <c r="P130" i="64"/>
  <c r="Q130" i="64" s="1"/>
  <c r="P29" i="64"/>
  <c r="Q29" i="64" s="1"/>
  <c r="P378" i="64"/>
  <c r="Q378" i="64" s="1"/>
  <c r="P10" i="64"/>
  <c r="Q10" i="64" s="1"/>
  <c r="P281" i="64"/>
  <c r="Q281" i="64" s="1"/>
  <c r="P399" i="64"/>
  <c r="Q399" i="64" s="1"/>
  <c r="P233" i="64"/>
  <c r="Q233" i="64" s="1"/>
  <c r="P309" i="64"/>
  <c r="Q309" i="64" s="1"/>
  <c r="P373" i="64"/>
  <c r="Q373" i="64" s="1"/>
  <c r="P65" i="64"/>
  <c r="Q65" i="64" s="1"/>
  <c r="P6" i="64"/>
  <c r="Q6" i="64" s="1"/>
  <c r="P75" i="64"/>
  <c r="Q75" i="64" s="1"/>
  <c r="P35" i="64"/>
  <c r="Q35" i="64" s="1"/>
  <c r="P195" i="64"/>
  <c r="Q195" i="64" s="1"/>
  <c r="P84" i="64"/>
  <c r="Q84" i="64" s="1"/>
  <c r="P143" i="64"/>
  <c r="Q143" i="64" s="1"/>
  <c r="P288" i="64"/>
  <c r="Q288" i="64" s="1"/>
  <c r="P69" i="64"/>
  <c r="Q69" i="64" s="1"/>
  <c r="P311" i="64"/>
  <c r="Q311" i="64" s="1"/>
  <c r="P198" i="64"/>
  <c r="Q198" i="64" s="1"/>
  <c r="P183" i="64"/>
  <c r="Q183" i="64" s="1"/>
  <c r="P128" i="64"/>
  <c r="Q128" i="64" s="1"/>
  <c r="P223" i="64"/>
  <c r="Q223" i="64" s="1"/>
  <c r="P358" i="64"/>
  <c r="Q358" i="64" s="1"/>
  <c r="P206" i="64"/>
  <c r="Q206" i="64" s="1"/>
  <c r="P324" i="64"/>
  <c r="Q324" i="64" s="1"/>
  <c r="P293" i="64"/>
  <c r="Q293" i="64" s="1"/>
  <c r="P322" i="64"/>
  <c r="Q322" i="64" s="1"/>
  <c r="P414" i="64"/>
  <c r="Q414" i="64" s="1"/>
  <c r="P375" i="64"/>
  <c r="Q375" i="64" s="1"/>
  <c r="P410" i="64"/>
  <c r="Q410" i="64" s="1"/>
  <c r="P308" i="64"/>
  <c r="Q308" i="64" s="1"/>
  <c r="P209" i="64"/>
  <c r="Q209" i="64" s="1"/>
  <c r="P393" i="64"/>
  <c r="Q393" i="64" s="1"/>
  <c r="P310" i="64"/>
  <c r="Q310" i="64" s="1"/>
  <c r="P290" i="64"/>
  <c r="Q290" i="64" s="1"/>
  <c r="P199" i="64"/>
  <c r="Q199" i="64" s="1"/>
  <c r="P412" i="64"/>
  <c r="Q412" i="64" s="1"/>
  <c r="P245" i="64"/>
  <c r="Q245" i="64" s="1"/>
  <c r="P28" i="64"/>
  <c r="Q28" i="64" s="1"/>
  <c r="P60" i="64"/>
  <c r="Q60" i="64" s="1"/>
  <c r="P98" i="64"/>
  <c r="Q98" i="64" s="1"/>
  <c r="P357" i="64"/>
  <c r="Q357" i="64" s="1"/>
  <c r="P220" i="64"/>
  <c r="Q220" i="64" s="1"/>
  <c r="P275" i="64"/>
  <c r="Q275" i="64" s="1"/>
  <c r="P247" i="64"/>
  <c r="Q247" i="64" s="1"/>
  <c r="P232" i="64"/>
  <c r="Q232" i="64" s="1"/>
  <c r="P193" i="64"/>
  <c r="Q193" i="64" s="1"/>
  <c r="P102" i="64"/>
  <c r="Q102" i="64" s="1"/>
  <c r="P265" i="64"/>
  <c r="Q265" i="64" s="1"/>
  <c r="P266" i="64"/>
  <c r="Q266" i="64" s="1"/>
  <c r="P197" i="64"/>
  <c r="Q197" i="64" s="1"/>
  <c r="P46" i="64"/>
  <c r="Q46" i="64" s="1"/>
  <c r="P123" i="64"/>
  <c r="Q123" i="64" s="1"/>
  <c r="P74" i="64"/>
  <c r="Q74" i="64" s="1"/>
  <c r="P131" i="64"/>
  <c r="Q131" i="64" s="1"/>
  <c r="P299" i="64"/>
  <c r="Q299" i="64" s="1"/>
  <c r="P255" i="64"/>
  <c r="Q255" i="64" s="1"/>
  <c r="P320" i="64"/>
  <c r="Q320" i="64" s="1"/>
  <c r="P63" i="64"/>
  <c r="Q63" i="64" s="1"/>
  <c r="P251" i="64"/>
  <c r="Q251" i="64" s="1"/>
  <c r="P365" i="64"/>
  <c r="Q365" i="64" s="1"/>
  <c r="P218" i="64"/>
  <c r="Q218" i="64" s="1"/>
  <c r="P369" i="64"/>
  <c r="Q369" i="64" s="1"/>
  <c r="P96" i="64"/>
  <c r="Q96" i="64" s="1"/>
  <c r="P294" i="64"/>
  <c r="Q294" i="64" s="1"/>
  <c r="P340" i="64"/>
  <c r="Q340" i="64" s="1"/>
  <c r="P325" i="64"/>
  <c r="Q325" i="64" s="1"/>
  <c r="P334" i="64"/>
  <c r="Q334" i="64" s="1"/>
  <c r="P138" i="64"/>
  <c r="Q138" i="64" s="1"/>
  <c r="P106" i="64"/>
  <c r="Q106" i="64" s="1"/>
  <c r="P51" i="64"/>
  <c r="Q51" i="64" s="1"/>
  <c r="P24" i="64"/>
  <c r="Q24" i="64" s="1"/>
  <c r="P236" i="64"/>
  <c r="Q236" i="64" s="1"/>
  <c r="P302" i="64"/>
  <c r="Q302" i="64" s="1"/>
  <c r="P409" i="64"/>
  <c r="Q409" i="64" s="1"/>
  <c r="P177" i="64"/>
  <c r="Q177" i="64" s="1"/>
  <c r="P156" i="64"/>
  <c r="Q156" i="64" s="1"/>
  <c r="P371" i="64"/>
  <c r="Q371" i="64" s="1"/>
  <c r="P166" i="64"/>
  <c r="Q166" i="64" s="1"/>
  <c r="P54" i="64"/>
  <c r="P397" i="64"/>
  <c r="Q397" i="64" s="1"/>
  <c r="P79" i="64"/>
  <c r="Q79" i="64" s="1"/>
  <c r="P132" i="64"/>
  <c r="Q132" i="64" s="1"/>
  <c r="P390" i="64"/>
  <c r="Q390" i="64" s="1"/>
  <c r="P343" i="64"/>
  <c r="Q343" i="64" s="1"/>
  <c r="P362" i="64"/>
  <c r="Q362" i="64" s="1"/>
  <c r="P297" i="64"/>
  <c r="Q297" i="64" s="1"/>
  <c r="P116" i="64"/>
  <c r="Q116" i="64" s="1"/>
  <c r="P226" i="64"/>
  <c r="Q226" i="64" s="1"/>
  <c r="P364" i="64"/>
  <c r="Q364" i="64" s="1"/>
  <c r="P72" i="64"/>
  <c r="Q72" i="64" s="1"/>
  <c r="P406" i="64"/>
  <c r="Q406" i="64" s="1"/>
  <c r="P216" i="64"/>
  <c r="Q216" i="64" s="1"/>
  <c r="P59" i="64"/>
  <c r="Q59" i="64" s="1"/>
  <c r="P331" i="64"/>
  <c r="Q331" i="64" s="1"/>
  <c r="P189" i="64"/>
  <c r="Q189" i="64" s="1"/>
  <c r="P271" i="64"/>
  <c r="Q271" i="64" s="1"/>
  <c r="P337" i="64"/>
  <c r="Q337" i="64" s="1"/>
  <c r="P317" i="64"/>
  <c r="Q317" i="64" s="1"/>
  <c r="P273" i="64"/>
  <c r="Q273" i="64" s="1"/>
  <c r="P314" i="64"/>
  <c r="Q314" i="64" s="1"/>
  <c r="P88" i="64"/>
  <c r="Q88" i="64" s="1"/>
  <c r="P389" i="64"/>
  <c r="Q389" i="64" s="1"/>
  <c r="P93" i="64"/>
  <c r="Q93" i="64" s="1"/>
  <c r="P363" i="64"/>
  <c r="Q363" i="64" s="1"/>
  <c r="P238" i="64"/>
  <c r="Q238" i="64" s="1"/>
  <c r="P398" i="64"/>
  <c r="Q398" i="64" s="1"/>
  <c r="P253" i="64"/>
  <c r="Q253" i="64" s="1"/>
  <c r="P208" i="64"/>
  <c r="Q208" i="64" s="1"/>
  <c r="P346" i="64"/>
  <c r="Q346" i="64" s="1"/>
  <c r="P13" i="64"/>
  <c r="Q13" i="64" s="1"/>
  <c r="P347" i="64"/>
  <c r="Q347" i="64" s="1"/>
  <c r="P413" i="64"/>
  <c r="Q413" i="64" s="1"/>
  <c r="P41" i="64"/>
  <c r="Q41" i="64" s="1"/>
  <c r="P241" i="64"/>
  <c r="Q241" i="64" s="1"/>
  <c r="P259" i="64"/>
  <c r="Q259" i="64" s="1"/>
  <c r="P296" i="64"/>
  <c r="Q296" i="64" s="1"/>
  <c r="P277" i="64"/>
  <c r="Q277" i="64" s="1"/>
  <c r="P201" i="64"/>
  <c r="Q201" i="64" s="1"/>
  <c r="P356" i="64"/>
  <c r="Q356" i="64" s="1"/>
  <c r="P121" i="64"/>
  <c r="Q121" i="64" s="1"/>
  <c r="P16" i="64"/>
  <c r="Q16" i="64" s="1"/>
  <c r="P370" i="64"/>
  <c r="Q370" i="64" s="1"/>
  <c r="P353" i="64"/>
  <c r="Q353" i="64" s="1"/>
  <c r="P167" i="64"/>
  <c r="Q167" i="64" s="1"/>
  <c r="P126" i="64"/>
  <c r="Q126" i="64" s="1"/>
  <c r="P108" i="64"/>
  <c r="Q108" i="64" s="1"/>
  <c r="P380" i="64"/>
  <c r="Q380" i="64" s="1"/>
  <c r="P264" i="64"/>
  <c r="Q264" i="64" s="1"/>
  <c r="P355" i="64"/>
  <c r="Q355" i="64" s="1"/>
  <c r="P374" i="64"/>
  <c r="Q374" i="64" s="1"/>
  <c r="P350" i="64"/>
  <c r="Q350" i="64" s="1"/>
  <c r="P244" i="64"/>
  <c r="Q244" i="64" s="1"/>
  <c r="P19" i="64"/>
  <c r="Q19" i="64" s="1"/>
  <c r="P278" i="64"/>
  <c r="Q278" i="64" s="1"/>
  <c r="P215" i="64"/>
  <c r="Q215" i="64" s="1"/>
  <c r="P323" i="64"/>
  <c r="Q323" i="64" s="1"/>
  <c r="P286" i="64"/>
  <c r="Q286" i="64" s="1"/>
  <c r="P228" i="64"/>
  <c r="Q228" i="64" s="1"/>
  <c r="P303" i="64"/>
  <c r="Q303" i="64" s="1"/>
  <c r="P179" i="64"/>
  <c r="Q179" i="64" s="1"/>
  <c r="P279" i="64"/>
  <c r="Q279" i="64" s="1"/>
  <c r="P115" i="64"/>
  <c r="Q115" i="64" s="1"/>
  <c r="P122" i="64"/>
  <c r="Q122" i="64" s="1"/>
  <c r="P142" i="64"/>
  <c r="Q142" i="64" s="1"/>
  <c r="P404" i="64"/>
  <c r="Q404" i="64" s="1"/>
  <c r="P262" i="64"/>
  <c r="Q262" i="64" s="1"/>
  <c r="P249" i="64"/>
  <c r="Q249" i="64" s="1"/>
  <c r="P172" i="64"/>
  <c r="Q172" i="64" s="1"/>
  <c r="P57" i="64"/>
  <c r="Q57" i="64" s="1"/>
  <c r="P276" i="64"/>
  <c r="Q276" i="64" s="1"/>
  <c r="P254" i="64"/>
  <c r="Q254" i="64" s="1"/>
  <c r="P328" i="64"/>
  <c r="Q328" i="64" s="1"/>
  <c r="P400" i="64"/>
  <c r="Q400" i="64" s="1"/>
  <c r="P392" i="64"/>
  <c r="Q392" i="64" s="1"/>
  <c r="P415" i="64"/>
  <c r="Q415" i="64" s="1"/>
  <c r="P94" i="64"/>
  <c r="Q94" i="64" s="1"/>
  <c r="P61" i="64"/>
  <c r="Q61" i="64" s="1"/>
  <c r="P165" i="64"/>
  <c r="Q165" i="64" s="1"/>
  <c r="P387" i="64"/>
  <c r="Q387" i="64" s="1"/>
  <c r="P77" i="64"/>
  <c r="Q77" i="64" s="1"/>
  <c r="P44" i="64"/>
  <c r="Q44" i="64" s="1"/>
  <c r="P92" i="64"/>
  <c r="Q92" i="64" s="1"/>
  <c r="P204" i="64"/>
  <c r="Q204" i="64" s="1"/>
  <c r="P181" i="64"/>
  <c r="Q181" i="64" s="1"/>
  <c r="P5" i="64"/>
  <c r="Q5" i="64" s="1"/>
  <c r="P230" i="64"/>
  <c r="Q230" i="64" s="1"/>
  <c r="P367" i="64"/>
  <c r="Q367" i="64" s="1"/>
  <c r="P292" i="64"/>
  <c r="Q292" i="64" s="1"/>
  <c r="P237" i="64"/>
  <c r="Q237" i="64" s="1"/>
  <c r="P129" i="64"/>
  <c r="Q129" i="64" s="1"/>
  <c r="P42" i="64"/>
  <c r="Q42" i="64" s="1"/>
  <c r="P137" i="64"/>
  <c r="Q137" i="64" s="1"/>
  <c r="P157" i="64"/>
  <c r="Q157" i="64" s="1"/>
  <c r="P298" i="64"/>
  <c r="Q298" i="64" s="1"/>
  <c r="P164" i="64"/>
  <c r="Q164" i="64" s="1"/>
  <c r="P187" i="64"/>
  <c r="Q187" i="64" s="1"/>
  <c r="P221" i="64"/>
  <c r="Q221" i="64" s="1"/>
  <c r="P307" i="64"/>
  <c r="Q307" i="64" s="1"/>
  <c r="P171" i="64"/>
  <c r="Q171" i="64" s="1"/>
  <c r="P282" i="64"/>
  <c r="Q282" i="64" s="1"/>
  <c r="P225" i="64"/>
  <c r="Q225" i="64" s="1"/>
  <c r="P222" i="64"/>
  <c r="Q222" i="64" s="1"/>
  <c r="P252" i="64"/>
  <c r="Q252" i="64" s="1"/>
  <c r="P312" i="64"/>
  <c r="Q312" i="64" s="1"/>
  <c r="P32" i="64"/>
  <c r="Q32" i="64" s="1"/>
  <c r="P9" i="64"/>
  <c r="Q9" i="64" s="1"/>
  <c r="P18" i="64"/>
  <c r="Q18" i="64" s="1"/>
  <c r="P67" i="64"/>
  <c r="Q67" i="64" s="1"/>
  <c r="P52" i="64"/>
  <c r="Q52" i="64" s="1"/>
  <c r="P381" i="64"/>
  <c r="Q381" i="64" s="1"/>
  <c r="P213" i="64"/>
  <c r="Q213" i="64" s="1"/>
  <c r="P335" i="64"/>
  <c r="Q335" i="64" s="1"/>
  <c r="P388" i="64"/>
  <c r="Q388" i="64" s="1"/>
  <c r="P258" i="64"/>
  <c r="Q258" i="64" s="1"/>
  <c r="P396" i="64"/>
  <c r="Q396" i="64" s="1"/>
  <c r="P341" i="64"/>
  <c r="Q341" i="64" s="1"/>
  <c r="P283" i="64"/>
  <c r="Q283" i="64" s="1"/>
  <c r="P147" i="64"/>
  <c r="Q147" i="64" s="1"/>
  <c r="P242" i="64"/>
  <c r="Q242" i="64" s="1"/>
  <c r="P291" i="64"/>
  <c r="Q291" i="64" s="1"/>
  <c r="P152" i="64"/>
  <c r="Q152" i="64" s="1"/>
  <c r="P101" i="64"/>
  <c r="Q101" i="64" s="1"/>
  <c r="P173" i="64"/>
  <c r="Q173" i="64" s="1"/>
  <c r="P261" i="64"/>
  <c r="Q261" i="64" s="1"/>
  <c r="P120" i="64"/>
  <c r="Q120" i="64" s="1"/>
  <c r="P8" i="64"/>
  <c r="Q8" i="64" s="1"/>
  <c r="P210" i="64"/>
  <c r="Q210" i="64" s="1"/>
  <c r="P280" i="64"/>
  <c r="Q280" i="64" s="1"/>
  <c r="P192" i="64"/>
  <c r="Q192" i="64" s="1"/>
  <c r="P37" i="64"/>
  <c r="Q37" i="64" s="1"/>
  <c r="P382" i="64"/>
  <c r="Q382" i="64" s="1"/>
  <c r="P100" i="64"/>
  <c r="Q100" i="64" s="1"/>
  <c r="P319" i="64"/>
  <c r="Q319" i="64" s="1"/>
  <c r="P70" i="64"/>
  <c r="Q70" i="64" s="1"/>
  <c r="P269" i="64"/>
  <c r="Q269" i="64" s="1"/>
  <c r="P194" i="64"/>
  <c r="Q194" i="64" s="1"/>
  <c r="P76" i="64"/>
  <c r="Q76" i="64" s="1"/>
  <c r="P40" i="64"/>
  <c r="Q40" i="64" s="1"/>
  <c r="P372" i="64"/>
  <c r="Q372" i="64" s="1"/>
  <c r="P174" i="64"/>
  <c r="Q174" i="64" s="1"/>
  <c r="P80" i="64"/>
  <c r="Q80" i="64" s="1"/>
  <c r="P50" i="64"/>
  <c r="Q50" i="64" s="1"/>
  <c r="P153" i="64"/>
  <c r="Q153" i="64" s="1"/>
  <c r="P23" i="64"/>
  <c r="Q23" i="64" s="1"/>
  <c r="P315" i="64"/>
  <c r="Q315" i="64" s="1"/>
  <c r="P416" i="64"/>
  <c r="Q416" i="64" s="1"/>
  <c r="P211" i="64"/>
  <c r="Q211" i="64" s="1"/>
  <c r="P229" i="64"/>
  <c r="Q229" i="64" s="1"/>
  <c r="P99" i="64"/>
  <c r="Q99" i="64" s="1"/>
  <c r="P95" i="64"/>
  <c r="Q95" i="64" s="1"/>
  <c r="P219" i="64"/>
  <c r="Q219" i="64" s="1"/>
  <c r="P105" i="64"/>
  <c r="Q105" i="64" s="1"/>
  <c r="P188" i="64"/>
  <c r="Q188" i="64" s="1"/>
  <c r="P184" i="64"/>
  <c r="Q184" i="64" s="1"/>
  <c r="P240" i="64"/>
  <c r="Q240" i="64" s="1"/>
  <c r="P11" i="64"/>
  <c r="Q11" i="64" s="1"/>
  <c r="P154" i="64"/>
  <c r="Q154" i="64" s="1"/>
  <c r="P151" i="64"/>
  <c r="Q151" i="64" s="1"/>
  <c r="P107" i="64"/>
  <c r="Q107" i="64" s="1"/>
  <c r="P17" i="64"/>
  <c r="Q17" i="64" s="1"/>
  <c r="P383" i="64"/>
  <c r="Q383" i="64" s="1"/>
  <c r="P180" i="64"/>
  <c r="Q180" i="64" s="1"/>
  <c r="P405" i="64"/>
  <c r="Q405" i="64" s="1"/>
  <c r="P260" i="64"/>
  <c r="Q260" i="64" s="1"/>
  <c r="P125" i="64"/>
  <c r="Q125" i="64" s="1"/>
  <c r="P162" i="64"/>
  <c r="Q162" i="64" s="1"/>
  <c r="P25" i="64"/>
  <c r="Q25" i="64" s="1"/>
  <c r="P27" i="64"/>
  <c r="Q27" i="64" s="1"/>
  <c r="P176" i="64"/>
  <c r="Q176" i="64" s="1"/>
  <c r="P214" i="64"/>
  <c r="Q214" i="64" s="1"/>
  <c r="P316" i="64"/>
  <c r="Q316" i="64" s="1"/>
  <c r="P411" i="64"/>
  <c r="Q411" i="64" s="1"/>
  <c r="P104" i="64"/>
  <c r="Q104" i="64" s="1"/>
  <c r="P134" i="64"/>
  <c r="Q134" i="64" s="1"/>
  <c r="P118" i="64"/>
  <c r="Q118" i="64" s="1"/>
  <c r="P417" i="64"/>
  <c r="P45" i="64"/>
  <c r="Q45" i="64" s="1"/>
  <c r="P344" i="64"/>
  <c r="Q344" i="64" s="1"/>
  <c r="P318" i="64"/>
  <c r="Q318" i="64" s="1"/>
  <c r="P263" i="64"/>
  <c r="Q263" i="64" s="1"/>
  <c r="P86" i="64"/>
  <c r="Q86" i="64" s="1"/>
  <c r="P205" i="64"/>
  <c r="Q205" i="64" s="1"/>
  <c r="P289" i="64"/>
  <c r="Q289" i="64" s="1"/>
  <c r="P113" i="64"/>
  <c r="Q113" i="64" s="1"/>
  <c r="P64" i="64"/>
  <c r="Q64" i="64" s="1"/>
  <c r="P73" i="64"/>
  <c r="Q73" i="64" s="1"/>
  <c r="P56" i="64"/>
  <c r="Q56" i="64" s="1"/>
  <c r="P345" i="64"/>
  <c r="Q345" i="64" s="1"/>
  <c r="P234" i="64"/>
  <c r="Q234" i="64" s="1"/>
  <c r="P185" i="64"/>
  <c r="Q185" i="64" s="1"/>
  <c r="P85" i="64"/>
  <c r="Q85" i="64" s="1"/>
  <c r="P136" i="64"/>
  <c r="Q136" i="64" s="1"/>
  <c r="P26" i="64"/>
  <c r="Q26" i="64" s="1"/>
  <c r="P82" i="64"/>
  <c r="Q82" i="64" s="1"/>
  <c r="P43" i="64"/>
  <c r="Q43" i="64" s="1"/>
  <c r="P21" i="64"/>
  <c r="Q21" i="64" s="1"/>
  <c r="P403" i="64"/>
  <c r="Q403" i="64" s="1"/>
  <c r="P243" i="64"/>
  <c r="Q243" i="64" s="1"/>
  <c r="P168" i="64"/>
  <c r="Q168" i="64" s="1"/>
  <c r="P178" i="64"/>
  <c r="Q178" i="64" s="1"/>
  <c r="P53" i="64"/>
  <c r="Q53" i="64" s="1"/>
  <c r="P305" i="64"/>
  <c r="Q305" i="64" s="1"/>
  <c r="P349" i="64"/>
  <c r="Q349" i="64" s="1"/>
  <c r="P217" i="64"/>
  <c r="Q217" i="64" s="1"/>
  <c r="P386" i="64"/>
  <c r="Q386" i="64" s="1"/>
  <c r="P212" i="64"/>
  <c r="Q212" i="64" s="1"/>
  <c r="P408" i="64"/>
  <c r="Q408" i="64" s="1"/>
  <c r="P270" i="64"/>
  <c r="Q270" i="64" s="1"/>
  <c r="P191" i="64"/>
  <c r="Q191" i="64" s="1"/>
  <c r="P267" i="64"/>
  <c r="Q267" i="64" s="1"/>
  <c r="P202" i="64"/>
  <c r="Q202" i="64" s="1"/>
  <c r="P78" i="64"/>
  <c r="Q78" i="64" s="1"/>
  <c r="P39" i="64"/>
  <c r="Q39" i="64" s="1"/>
  <c r="P306" i="64"/>
  <c r="Q306" i="64" s="1"/>
  <c r="P36" i="64"/>
  <c r="Q36" i="64" s="1"/>
  <c r="P330" i="64"/>
  <c r="Q330" i="64" s="1"/>
  <c r="P135" i="64"/>
  <c r="Q135" i="64" s="1"/>
  <c r="P150" i="64"/>
  <c r="Q150" i="64" s="1"/>
  <c r="P313" i="64"/>
  <c r="Q313" i="64" s="1"/>
  <c r="P22" i="64"/>
  <c r="Q22" i="64" s="1"/>
  <c r="P140" i="64"/>
  <c r="Q140" i="64" s="1"/>
  <c r="P146" i="64"/>
  <c r="Q146" i="64" s="1"/>
  <c r="P119" i="64"/>
  <c r="Q119" i="64" s="1"/>
  <c r="P336" i="64"/>
  <c r="Q336" i="64" s="1"/>
  <c r="P190" i="64"/>
  <c r="Q190" i="64" s="1"/>
  <c r="P379" i="64"/>
  <c r="Q379" i="64" s="1"/>
  <c r="P272" i="64"/>
  <c r="Q272" i="64" s="1"/>
  <c r="P391" i="64"/>
  <c r="Q391" i="64" s="1"/>
  <c r="P377" i="64"/>
  <c r="Q377" i="64" s="1"/>
  <c r="P333" i="64"/>
  <c r="Q333" i="64" s="1"/>
  <c r="P200" i="64"/>
  <c r="Q200" i="64" s="1"/>
  <c r="P385" i="64"/>
  <c r="Q385" i="64" s="1"/>
  <c r="P304" i="64"/>
  <c r="Q304" i="64" s="1"/>
  <c r="P186" i="64"/>
  <c r="Q186" i="64" s="1"/>
  <c r="P376" i="64"/>
  <c r="Q376" i="64" s="1"/>
  <c r="P395" i="64"/>
  <c r="Q395" i="64" s="1"/>
  <c r="P203" i="64"/>
  <c r="Q203" i="64" s="1"/>
  <c r="P329" i="64"/>
  <c r="Q329" i="64" s="1"/>
  <c r="P227" i="64"/>
  <c r="Q227" i="64" s="1"/>
  <c r="P354" i="64"/>
  <c r="Q354" i="64" s="1"/>
  <c r="P170" i="64"/>
  <c r="Q170" i="64" s="1"/>
  <c r="P114" i="64"/>
  <c r="Q114" i="64" s="1"/>
  <c r="P321" i="64"/>
  <c r="Q321" i="64" s="1"/>
  <c r="P109" i="64"/>
  <c r="Q109" i="64" s="1"/>
  <c r="P81" i="64"/>
  <c r="Q81" i="64" s="1"/>
  <c r="P402" i="64"/>
  <c r="Q402" i="64" s="1"/>
  <c r="P359" i="64"/>
  <c r="Q359" i="64" s="1"/>
  <c r="P332" i="64"/>
  <c r="Q332" i="64" s="1"/>
  <c r="P68" i="64"/>
  <c r="Q68" i="64" s="1"/>
  <c r="P368" i="64"/>
  <c r="Q368" i="64" s="1"/>
  <c r="P257" i="64"/>
  <c r="Q257" i="64" s="1"/>
  <c r="P300" i="64"/>
  <c r="Q300" i="64" s="1"/>
  <c r="P15" i="64"/>
  <c r="Q15" i="64" s="1"/>
  <c r="P235" i="64"/>
  <c r="Q235" i="64" s="1"/>
  <c r="P342" i="64"/>
  <c r="Q342" i="64" s="1"/>
  <c r="P401" i="64"/>
  <c r="Q401" i="64" s="1"/>
  <c r="P38" i="64"/>
  <c r="Q38" i="64" s="1"/>
  <c r="P175" i="64"/>
  <c r="Q175" i="64" s="1"/>
  <c r="P139" i="64"/>
  <c r="Q139" i="64" s="1"/>
  <c r="P161" i="64"/>
  <c r="Q161" i="64" s="1"/>
  <c r="P112" i="64"/>
  <c r="Q112" i="64" s="1"/>
  <c r="P87" i="64"/>
  <c r="Q87" i="64" s="1"/>
  <c r="P66" i="64"/>
  <c r="Q66" i="64" s="1"/>
  <c r="P326" i="64"/>
  <c r="Q326" i="64" s="1"/>
  <c r="P30" i="64"/>
  <c r="Q30" i="64" s="1"/>
  <c r="P148" i="64"/>
  <c r="Q148" i="64" s="1"/>
  <c r="P407" i="64"/>
  <c r="Q407" i="64" s="1"/>
  <c r="P250" i="64"/>
  <c r="Q250" i="64" s="1"/>
  <c r="P20" i="64"/>
  <c r="Q20" i="64" s="1"/>
  <c r="P285" i="64"/>
  <c r="Q285" i="64" s="1"/>
  <c r="P97" i="64"/>
  <c r="Q97" i="64" s="1"/>
  <c r="P145" i="64"/>
  <c r="Q145" i="64" s="1"/>
  <c r="P163" i="64"/>
  <c r="Q163" i="64" s="1"/>
  <c r="P239" i="64"/>
  <c r="Q239" i="64" s="1"/>
  <c r="P31" i="64"/>
  <c r="Q31" i="64" s="1"/>
  <c r="P89" i="64"/>
  <c r="Q89" i="64" s="1"/>
  <c r="P83" i="64"/>
  <c r="Q83" i="64" s="1"/>
  <c r="P58" i="64"/>
  <c r="Q58" i="64" s="1"/>
  <c r="P62" i="64"/>
  <c r="Q62" i="64" s="1"/>
  <c r="P91" i="64"/>
  <c r="Q91" i="64" s="1"/>
  <c r="P366" i="64"/>
  <c r="Q366" i="64" s="1"/>
  <c r="P384" i="64"/>
  <c r="Q384" i="64" s="1"/>
  <c r="P155" i="64"/>
  <c r="Q155" i="64" s="1"/>
  <c r="P360" i="64"/>
  <c r="Q360" i="64" s="1"/>
  <c r="P149" i="64"/>
  <c r="Q149" i="64" s="1"/>
  <c r="P394" i="64"/>
  <c r="Q394" i="64" s="1"/>
  <c r="P144" i="64"/>
  <c r="Q144" i="64" s="1"/>
  <c r="P169" i="64"/>
  <c r="Q169" i="64" s="1"/>
  <c r="P34" i="64"/>
  <c r="Q34" i="64" s="1"/>
  <c r="P196" i="64"/>
  <c r="Q196" i="64" s="1"/>
  <c r="P12" i="64"/>
  <c r="Q12" i="64" s="1"/>
  <c r="P133" i="64"/>
  <c r="Q133" i="64" s="1"/>
  <c r="P110" i="64"/>
  <c r="Q110" i="64" s="1"/>
  <c r="P182" i="64"/>
  <c r="Q182" i="64" s="1"/>
  <c r="P224" i="64"/>
  <c r="Q224" i="64" s="1"/>
  <c r="P295" i="64"/>
  <c r="Q295" i="64" s="1"/>
  <c r="P48" i="64"/>
  <c r="Q48" i="64" s="1"/>
  <c r="P7" i="64"/>
  <c r="Q7" i="64" s="1"/>
  <c r="P207" i="64"/>
  <c r="Q207" i="64" s="1"/>
  <c r="P14" i="64"/>
  <c r="Q14" i="64" s="1"/>
  <c r="P301" i="64"/>
  <c r="Q301" i="64" s="1"/>
  <c r="P103" i="64"/>
  <c r="Q103" i="64" s="1"/>
  <c r="P159" i="64"/>
  <c r="Q159" i="64" s="1"/>
  <c r="P256" i="64"/>
  <c r="Q256" i="64" s="1"/>
  <c r="P339" i="64"/>
  <c r="Q339" i="64" s="1"/>
  <c r="P287" i="64"/>
  <c r="Q287" i="64" s="1"/>
  <c r="P127" i="64"/>
  <c r="Q127" i="64" s="1"/>
  <c r="P274" i="64"/>
  <c r="Q274" i="64" s="1"/>
  <c r="P124" i="64"/>
  <c r="Q124" i="64" s="1"/>
  <c r="P90" i="64"/>
  <c r="Q90" i="64" s="1"/>
  <c r="P231" i="64"/>
  <c r="Q231" i="64" s="1"/>
  <c r="P361" i="64"/>
  <c r="Q361" i="64" s="1"/>
  <c r="P141" i="64"/>
  <c r="Q141" i="64" s="1"/>
  <c r="P111" i="64"/>
  <c r="Q111" i="64" s="1"/>
  <c r="P55" i="64"/>
  <c r="Q55" i="64" s="1"/>
  <c r="P352" i="64"/>
  <c r="Q352" i="64" s="1"/>
  <c r="P47" i="64"/>
  <c r="Q47" i="64" s="1"/>
  <c r="P248" i="64"/>
  <c r="Q248" i="64" s="1"/>
  <c r="K30" i="57"/>
  <c r="K24" i="57"/>
  <c r="L25" i="57" s="1"/>
  <c r="K16" i="57"/>
  <c r="L17" i="57" s="1"/>
  <c r="K9" i="57"/>
  <c r="K34" i="57" l="1"/>
  <c r="M36" i="57"/>
  <c r="M35" i="57"/>
  <c r="Q54" i="64"/>
  <c r="L10" i="57"/>
  <c r="P418" i="64"/>
  <c r="O417" i="63"/>
  <c r="N417" i="63"/>
  <c r="M417" i="63"/>
  <c r="L417" i="63"/>
  <c r="K417" i="63"/>
  <c r="J417" i="63"/>
  <c r="I417" i="63"/>
  <c r="H417" i="63"/>
  <c r="G417" i="63"/>
  <c r="F417" i="63"/>
  <c r="E417" i="63"/>
  <c r="P122" i="63"/>
  <c r="Q122" i="63" s="1"/>
  <c r="P285" i="63"/>
  <c r="Q285" i="63" s="1"/>
  <c r="P50" i="63"/>
  <c r="Q50" i="63" s="1"/>
  <c r="P31" i="63"/>
  <c r="Q31" i="63" s="1"/>
  <c r="P338" i="63"/>
  <c r="Q338" i="63" s="1"/>
  <c r="P327" i="63"/>
  <c r="Q327" i="63" s="1"/>
  <c r="P348" i="63"/>
  <c r="Q348" i="63" s="1"/>
  <c r="P349" i="63"/>
  <c r="Q349" i="63" s="1"/>
  <c r="P159" i="63"/>
  <c r="Q159" i="63" s="1"/>
  <c r="P267" i="63"/>
  <c r="Q267" i="63" s="1"/>
  <c r="P160" i="63"/>
  <c r="Q160" i="63" s="1"/>
  <c r="P240" i="63"/>
  <c r="Q240" i="63" s="1"/>
  <c r="P72" i="63"/>
  <c r="Q72" i="63" s="1"/>
  <c r="P132" i="63"/>
  <c r="Q132" i="63" s="1"/>
  <c r="P29" i="63"/>
  <c r="Q29" i="63" s="1"/>
  <c r="P379" i="63"/>
  <c r="Q379" i="63" s="1"/>
  <c r="P5" i="63"/>
  <c r="Q5" i="63" s="1"/>
  <c r="P281" i="63"/>
  <c r="Q281" i="63" s="1"/>
  <c r="P398" i="63"/>
  <c r="Q398" i="63" s="1"/>
  <c r="P227" i="63"/>
  <c r="Q227" i="63" s="1"/>
  <c r="P308" i="63"/>
  <c r="Q308" i="63" s="1"/>
  <c r="P373" i="63"/>
  <c r="Q373" i="63" s="1"/>
  <c r="P67" i="63"/>
  <c r="Q67" i="63" s="1"/>
  <c r="P7" i="63"/>
  <c r="Q7" i="63" s="1"/>
  <c r="P75" i="63"/>
  <c r="Q75" i="63" s="1"/>
  <c r="P36" i="63"/>
  <c r="P198" i="63"/>
  <c r="Q198" i="63" s="1"/>
  <c r="P86" i="63"/>
  <c r="Q86" i="63" s="1"/>
  <c r="P143" i="63"/>
  <c r="Q143" i="63" s="1"/>
  <c r="P289" i="63"/>
  <c r="Q289" i="63" s="1"/>
  <c r="P71" i="63"/>
  <c r="Q71" i="63" s="1"/>
  <c r="P313" i="63"/>
  <c r="Q313" i="63" s="1"/>
  <c r="P200" i="63"/>
  <c r="Q200" i="63" s="1"/>
  <c r="P184" i="63"/>
  <c r="Q184" i="63" s="1"/>
  <c r="P128" i="63"/>
  <c r="Q128" i="63" s="1"/>
  <c r="P223" i="63"/>
  <c r="Q223" i="63" s="1"/>
  <c r="P358" i="63"/>
  <c r="Q358" i="63" s="1"/>
  <c r="P206" i="63"/>
  <c r="Q206" i="63" s="1"/>
  <c r="P324" i="63"/>
  <c r="Q324" i="63" s="1"/>
  <c r="P291" i="63"/>
  <c r="Q291" i="63" s="1"/>
  <c r="P322" i="63"/>
  <c r="Q322" i="63" s="1"/>
  <c r="P414" i="63"/>
  <c r="Q414" i="63" s="1"/>
  <c r="P375" i="63"/>
  <c r="Q375" i="63" s="1"/>
  <c r="P410" i="63"/>
  <c r="Q410" i="63" s="1"/>
  <c r="P309" i="63"/>
  <c r="Q309" i="63" s="1"/>
  <c r="P208" i="63"/>
  <c r="Q208" i="63" s="1"/>
  <c r="P393" i="63"/>
  <c r="Q393" i="63" s="1"/>
  <c r="P312" i="63"/>
  <c r="Q312" i="63" s="1"/>
  <c r="P290" i="63"/>
  <c r="Q290" i="63" s="1"/>
  <c r="P203" i="63"/>
  <c r="Q203" i="63" s="1"/>
  <c r="P412" i="63"/>
  <c r="Q412" i="63" s="1"/>
  <c r="P246" i="63"/>
  <c r="Q246" i="63" s="1"/>
  <c r="P28" i="63"/>
  <c r="Q28" i="63" s="1"/>
  <c r="P61" i="63"/>
  <c r="Q61" i="63" s="1"/>
  <c r="P106" i="63"/>
  <c r="Q106" i="63" s="1"/>
  <c r="P355" i="63"/>
  <c r="Q355" i="63" s="1"/>
  <c r="P220" i="63"/>
  <c r="Q220" i="63" s="1"/>
  <c r="P275" i="63"/>
  <c r="Q275" i="63" s="1"/>
  <c r="P247" i="63"/>
  <c r="Q247" i="63" s="1"/>
  <c r="P232" i="63"/>
  <c r="Q232" i="63" s="1"/>
  <c r="P196" i="63"/>
  <c r="Q196" i="63" s="1"/>
  <c r="P103" i="63"/>
  <c r="P266" i="63"/>
  <c r="Q266" i="63" s="1"/>
  <c r="P268" i="63"/>
  <c r="Q268" i="63" s="1"/>
  <c r="P199" i="63"/>
  <c r="Q199" i="63" s="1"/>
  <c r="P46" i="63"/>
  <c r="Q46" i="63" s="1"/>
  <c r="P127" i="63"/>
  <c r="Q127" i="63" s="1"/>
  <c r="P77" i="63"/>
  <c r="Q77" i="63" s="1"/>
  <c r="P133" i="63"/>
  <c r="Q133" i="63" s="1"/>
  <c r="P298" i="63"/>
  <c r="Q298" i="63" s="1"/>
  <c r="P256" i="63"/>
  <c r="Q256" i="63" s="1"/>
  <c r="P319" i="63"/>
  <c r="Q319" i="63" s="1"/>
  <c r="P64" i="63"/>
  <c r="Q64" i="63" s="1"/>
  <c r="P251" i="63"/>
  <c r="Q251" i="63" s="1"/>
  <c r="P365" i="63"/>
  <c r="Q365" i="63" s="1"/>
  <c r="P221" i="63"/>
  <c r="Q221" i="63" s="1"/>
  <c r="P368" i="63"/>
  <c r="Q368" i="63" s="1"/>
  <c r="P96" i="63"/>
  <c r="Q96" i="63" s="1"/>
  <c r="P295" i="63"/>
  <c r="Q295" i="63" s="1"/>
  <c r="P340" i="63"/>
  <c r="Q340" i="63" s="1"/>
  <c r="P325" i="63"/>
  <c r="Q325" i="63" s="1"/>
  <c r="P334" i="63"/>
  <c r="Q334" i="63" s="1"/>
  <c r="P139" i="63"/>
  <c r="Q139" i="63" s="1"/>
  <c r="P109" i="63"/>
  <c r="Q109" i="63" s="1"/>
  <c r="P52" i="63"/>
  <c r="Q52" i="63" s="1"/>
  <c r="P27" i="63"/>
  <c r="Q27" i="63" s="1"/>
  <c r="P237" i="63"/>
  <c r="Q237" i="63" s="1"/>
  <c r="P300" i="63"/>
  <c r="Q300" i="63" s="1"/>
  <c r="P409" i="63"/>
  <c r="Q409" i="63" s="1"/>
  <c r="P178" i="63"/>
  <c r="Q178" i="63" s="1"/>
  <c r="P153" i="63"/>
  <c r="Q153" i="63" s="1"/>
  <c r="P370" i="63"/>
  <c r="Q370" i="63" s="1"/>
  <c r="P166" i="63"/>
  <c r="Q166" i="63" s="1"/>
  <c r="P55" i="63"/>
  <c r="Q55" i="63" s="1"/>
  <c r="P397" i="63"/>
  <c r="Q397" i="63" s="1"/>
  <c r="P81" i="63"/>
  <c r="Q81" i="63" s="1"/>
  <c r="P119" i="63"/>
  <c r="Q119" i="63" s="1"/>
  <c r="P390" i="63"/>
  <c r="Q390" i="63" s="1"/>
  <c r="P344" i="63"/>
  <c r="Q344" i="63" s="1"/>
  <c r="P363" i="63"/>
  <c r="Q363" i="63" s="1"/>
  <c r="P299" i="63"/>
  <c r="Q299" i="63" s="1"/>
  <c r="P116" i="63"/>
  <c r="Q116" i="63" s="1"/>
  <c r="P226" i="63"/>
  <c r="Q226" i="63" s="1"/>
  <c r="P364" i="63"/>
  <c r="Q364" i="63" s="1"/>
  <c r="P70" i="63"/>
  <c r="Q70" i="63" s="1"/>
  <c r="P406" i="63"/>
  <c r="Q406" i="63" s="1"/>
  <c r="P218" i="63"/>
  <c r="Q218" i="63" s="1"/>
  <c r="P57" i="63"/>
  <c r="Q57" i="63" s="1"/>
  <c r="P331" i="63"/>
  <c r="Q331" i="63" s="1"/>
  <c r="P191" i="63"/>
  <c r="Q191" i="63" s="1"/>
  <c r="P269" i="63"/>
  <c r="Q269" i="63" s="1"/>
  <c r="P339" i="63"/>
  <c r="Q339" i="63" s="1"/>
  <c r="P318" i="63"/>
  <c r="Q318" i="63" s="1"/>
  <c r="P273" i="63"/>
  <c r="Q273" i="63" s="1"/>
  <c r="P314" i="63"/>
  <c r="Q314" i="63" s="1"/>
  <c r="P89" i="63"/>
  <c r="Q89" i="63" s="1"/>
  <c r="P389" i="63"/>
  <c r="Q389" i="63" s="1"/>
  <c r="P93" i="63"/>
  <c r="Q93" i="63" s="1"/>
  <c r="P362" i="63"/>
  <c r="Q362" i="63" s="1"/>
  <c r="P239" i="63"/>
  <c r="Q239" i="63" s="1"/>
  <c r="P399" i="63"/>
  <c r="Q399" i="63" s="1"/>
  <c r="P253" i="63"/>
  <c r="Q253" i="63" s="1"/>
  <c r="P211" i="63"/>
  <c r="Q211" i="63" s="1"/>
  <c r="P342" i="63"/>
  <c r="Q342" i="63" s="1"/>
  <c r="P13" i="63"/>
  <c r="Q13" i="63" s="1"/>
  <c r="P347" i="63"/>
  <c r="Q347" i="63" s="1"/>
  <c r="P413" i="63"/>
  <c r="Q413" i="63" s="1"/>
  <c r="P40" i="63"/>
  <c r="Q40" i="63" s="1"/>
  <c r="P242" i="63"/>
  <c r="Q242" i="63" s="1"/>
  <c r="P260" i="63"/>
  <c r="Q260" i="63" s="1"/>
  <c r="P297" i="63"/>
  <c r="Q297" i="63" s="1"/>
  <c r="P278" i="63"/>
  <c r="Q278" i="63" s="1"/>
  <c r="P204" i="63"/>
  <c r="Q204" i="63" s="1"/>
  <c r="P350" i="63"/>
  <c r="Q350" i="63" s="1"/>
  <c r="P121" i="63"/>
  <c r="Q121" i="63" s="1"/>
  <c r="P15" i="63"/>
  <c r="Q15" i="63" s="1"/>
  <c r="P371" i="63"/>
  <c r="Q371" i="63" s="1"/>
  <c r="P353" i="63"/>
  <c r="Q353" i="63" s="1"/>
  <c r="P150" i="63"/>
  <c r="Q150" i="63" s="1"/>
  <c r="P129" i="63"/>
  <c r="Q129" i="63" s="1"/>
  <c r="P108" i="63"/>
  <c r="Q108" i="63" s="1"/>
  <c r="P380" i="63"/>
  <c r="Q380" i="63" s="1"/>
  <c r="P265" i="63"/>
  <c r="Q265" i="63" s="1"/>
  <c r="P357" i="63"/>
  <c r="Q357" i="63" s="1"/>
  <c r="P374" i="63"/>
  <c r="Q374" i="63" s="1"/>
  <c r="P352" i="63"/>
  <c r="Q352" i="63" s="1"/>
  <c r="P245" i="63"/>
  <c r="Q245" i="63" s="1"/>
  <c r="P19" i="63"/>
  <c r="Q19" i="63" s="1"/>
  <c r="P279" i="63"/>
  <c r="Q279" i="63" s="1"/>
  <c r="P213" i="63"/>
  <c r="Q213" i="63" s="1"/>
  <c r="P323" i="63"/>
  <c r="Q323" i="63" s="1"/>
  <c r="P287" i="63"/>
  <c r="Q287" i="63" s="1"/>
  <c r="P230" i="63"/>
  <c r="Q230" i="63" s="1"/>
  <c r="P303" i="63"/>
  <c r="Q303" i="63" s="1"/>
  <c r="P180" i="63"/>
  <c r="Q180" i="63" s="1"/>
  <c r="P277" i="63"/>
  <c r="Q277" i="63" s="1"/>
  <c r="P117" i="63"/>
  <c r="Q117" i="63" s="1"/>
  <c r="P118" i="63"/>
  <c r="Q118" i="63" s="1"/>
  <c r="P144" i="63"/>
  <c r="Q144" i="63" s="1"/>
  <c r="P404" i="63"/>
  <c r="Q404" i="63" s="1"/>
  <c r="P259" i="63"/>
  <c r="Q259" i="63" s="1"/>
  <c r="P249" i="63"/>
  <c r="Q249" i="63" s="1"/>
  <c r="P176" i="63"/>
  <c r="Q176" i="63" s="1"/>
  <c r="P58" i="63"/>
  <c r="Q58" i="63" s="1"/>
  <c r="P276" i="63"/>
  <c r="Q276" i="63" s="1"/>
  <c r="P254" i="63"/>
  <c r="Q254" i="63" s="1"/>
  <c r="P328" i="63"/>
  <c r="Q328" i="63" s="1"/>
  <c r="P400" i="63"/>
  <c r="Q400" i="63" s="1"/>
  <c r="P394" i="63"/>
  <c r="Q394" i="63" s="1"/>
  <c r="P415" i="63"/>
  <c r="Q415" i="63" s="1"/>
  <c r="P94" i="63"/>
  <c r="Q94" i="63" s="1"/>
  <c r="P62" i="63"/>
  <c r="Q62" i="63" s="1"/>
  <c r="P167" i="63"/>
  <c r="Q167" i="63" s="1"/>
  <c r="P387" i="63"/>
  <c r="Q387" i="63" s="1"/>
  <c r="P78" i="63"/>
  <c r="Q78" i="63" s="1"/>
  <c r="P44" i="63"/>
  <c r="Q44" i="63" s="1"/>
  <c r="P95" i="63"/>
  <c r="Q95" i="63" s="1"/>
  <c r="P205" i="63"/>
  <c r="Q205" i="63" s="1"/>
  <c r="P183" i="63"/>
  <c r="Q183" i="63" s="1"/>
  <c r="P6" i="63"/>
  <c r="Q6" i="63" s="1"/>
  <c r="P236" i="63"/>
  <c r="Q236" i="63" s="1"/>
  <c r="P369" i="63"/>
  <c r="Q369" i="63" s="1"/>
  <c r="P293" i="63"/>
  <c r="Q293" i="63" s="1"/>
  <c r="P243" i="63"/>
  <c r="Q243" i="63" s="1"/>
  <c r="P131" i="63"/>
  <c r="Q131" i="63" s="1"/>
  <c r="P41" i="63"/>
  <c r="Q41" i="63" s="1"/>
  <c r="P137" i="63"/>
  <c r="Q137" i="63" s="1"/>
  <c r="P157" i="63"/>
  <c r="Q157" i="63" s="1"/>
  <c r="P296" i="63"/>
  <c r="Q296" i="63" s="1"/>
  <c r="P164" i="63"/>
  <c r="Q164" i="63" s="1"/>
  <c r="P189" i="63"/>
  <c r="Q189" i="63" s="1"/>
  <c r="P219" i="63"/>
  <c r="Q219" i="63" s="1"/>
  <c r="P307" i="63"/>
  <c r="Q307" i="63" s="1"/>
  <c r="P173" i="63"/>
  <c r="Q173" i="63" s="1"/>
  <c r="P282" i="63"/>
  <c r="Q282" i="63" s="1"/>
  <c r="P225" i="63"/>
  <c r="Q225" i="63" s="1"/>
  <c r="P224" i="63"/>
  <c r="Q224" i="63" s="1"/>
  <c r="P252" i="63"/>
  <c r="Q252" i="63" s="1"/>
  <c r="P311" i="63"/>
  <c r="Q311" i="63" s="1"/>
  <c r="P33" i="63"/>
  <c r="Q33" i="63" s="1"/>
  <c r="P10" i="63"/>
  <c r="Q10" i="63" s="1"/>
  <c r="P18" i="63"/>
  <c r="Q18" i="63" s="1"/>
  <c r="P69" i="63"/>
  <c r="Q69" i="63" s="1"/>
  <c r="P53" i="63"/>
  <c r="Q53" i="63" s="1"/>
  <c r="P382" i="63"/>
  <c r="Q382" i="63" s="1"/>
  <c r="P215" i="63"/>
  <c r="Q215" i="63" s="1"/>
  <c r="P335" i="63"/>
  <c r="Q335" i="63" s="1"/>
  <c r="P388" i="63"/>
  <c r="Q388" i="63" s="1"/>
  <c r="P255" i="63"/>
  <c r="Q255" i="63" s="1"/>
  <c r="P396" i="63"/>
  <c r="Q396" i="63" s="1"/>
  <c r="P343" i="63"/>
  <c r="Q343" i="63" s="1"/>
  <c r="P284" i="63"/>
  <c r="Q284" i="63" s="1"/>
  <c r="P148" i="63"/>
  <c r="Q148" i="63" s="1"/>
  <c r="P244" i="63"/>
  <c r="Q244" i="63" s="1"/>
  <c r="P292" i="63"/>
  <c r="Q292" i="63" s="1"/>
  <c r="P152" i="63"/>
  <c r="Q152" i="63" s="1"/>
  <c r="P99" i="63"/>
  <c r="Q99" i="63" s="1"/>
  <c r="P175" i="63"/>
  <c r="Q175" i="63" s="1"/>
  <c r="P262" i="63"/>
  <c r="Q262" i="63" s="1"/>
  <c r="P123" i="63"/>
  <c r="Q123" i="63" s="1"/>
  <c r="P8" i="63"/>
  <c r="Q8" i="63" s="1"/>
  <c r="P212" i="63"/>
  <c r="Q212" i="63" s="1"/>
  <c r="P280" i="63"/>
  <c r="Q280" i="63" s="1"/>
  <c r="P194" i="63"/>
  <c r="Q194" i="63" s="1"/>
  <c r="P34" i="63"/>
  <c r="Q34" i="63" s="1"/>
  <c r="P381" i="63"/>
  <c r="Q381" i="63" s="1"/>
  <c r="P102" i="63"/>
  <c r="Q102" i="63" s="1"/>
  <c r="P321" i="63"/>
  <c r="Q321" i="63" s="1"/>
  <c r="P74" i="63"/>
  <c r="Q74" i="63" s="1"/>
  <c r="P270" i="63"/>
  <c r="Q270" i="63" s="1"/>
  <c r="P197" i="63"/>
  <c r="Q197" i="63" s="1"/>
  <c r="P76" i="63"/>
  <c r="Q76" i="63" s="1"/>
  <c r="P39" i="63"/>
  <c r="Q39" i="63" s="1"/>
  <c r="P372" i="63"/>
  <c r="Q372" i="63" s="1"/>
  <c r="P174" i="63"/>
  <c r="Q174" i="63" s="1"/>
  <c r="P80" i="63"/>
  <c r="Q80" i="63" s="1"/>
  <c r="P51" i="63"/>
  <c r="Q51" i="63" s="1"/>
  <c r="P165" i="63"/>
  <c r="Q165" i="63" s="1"/>
  <c r="P24" i="63"/>
  <c r="Q24" i="63" s="1"/>
  <c r="P315" i="63"/>
  <c r="Q315" i="63" s="1"/>
  <c r="P416" i="63"/>
  <c r="Q416" i="63" s="1"/>
  <c r="P216" i="63"/>
  <c r="Q216" i="63" s="1"/>
  <c r="P229" i="63"/>
  <c r="Q229" i="63" s="1"/>
  <c r="P100" i="63"/>
  <c r="Q100" i="63" s="1"/>
  <c r="P98" i="63"/>
  <c r="Q98" i="63" s="1"/>
  <c r="P107" i="63"/>
  <c r="Q107" i="63" s="1"/>
  <c r="P190" i="63"/>
  <c r="Q190" i="63" s="1"/>
  <c r="P185" i="63"/>
  <c r="Q185" i="63" s="1"/>
  <c r="P241" i="63"/>
  <c r="Q241" i="63" s="1"/>
  <c r="P11" i="63"/>
  <c r="Q11" i="63" s="1"/>
  <c r="P155" i="63"/>
  <c r="Q155" i="63" s="1"/>
  <c r="P154" i="63"/>
  <c r="Q154" i="63" s="1"/>
  <c r="P101" i="63"/>
  <c r="Q101" i="63" s="1"/>
  <c r="P17" i="63"/>
  <c r="Q17" i="63" s="1"/>
  <c r="P383" i="63"/>
  <c r="Q383" i="63" s="1"/>
  <c r="P181" i="63"/>
  <c r="Q181" i="63" s="1"/>
  <c r="P405" i="63"/>
  <c r="Q405" i="63" s="1"/>
  <c r="P261" i="63"/>
  <c r="P126" i="63"/>
  <c r="Q126" i="63" s="1"/>
  <c r="P163" i="63"/>
  <c r="Q163" i="63" s="1"/>
  <c r="P25" i="63"/>
  <c r="Q25" i="63" s="1"/>
  <c r="P23" i="63"/>
  <c r="Q23" i="63" s="1"/>
  <c r="P179" i="63"/>
  <c r="Q179" i="63" s="1"/>
  <c r="P214" i="63"/>
  <c r="Q214" i="63" s="1"/>
  <c r="P316" i="63"/>
  <c r="Q316" i="63" s="1"/>
  <c r="P411" i="63"/>
  <c r="Q411" i="63" s="1"/>
  <c r="P105" i="63"/>
  <c r="Q105" i="63" s="1"/>
  <c r="P134" i="63"/>
  <c r="Q134" i="63" s="1"/>
  <c r="P124" i="63"/>
  <c r="P60" i="63"/>
  <c r="Q60" i="63" s="1"/>
  <c r="P47" i="63"/>
  <c r="P345" i="63"/>
  <c r="Q345" i="63" s="1"/>
  <c r="P317" i="63"/>
  <c r="Q317" i="63" s="1"/>
  <c r="P263" i="63"/>
  <c r="Q263" i="63" s="1"/>
  <c r="P87" i="63"/>
  <c r="Q87" i="63" s="1"/>
  <c r="P210" i="63"/>
  <c r="Q210" i="63" s="1"/>
  <c r="P283" i="63"/>
  <c r="Q283" i="63" s="1"/>
  <c r="P114" i="63"/>
  <c r="Q114" i="63" s="1"/>
  <c r="P65" i="63"/>
  <c r="Q65" i="63" s="1"/>
  <c r="P73" i="63"/>
  <c r="Q73" i="63" s="1"/>
  <c r="P59" i="63"/>
  <c r="Q59" i="63" s="1"/>
  <c r="P346" i="63"/>
  <c r="Q346" i="63" s="1"/>
  <c r="P233" i="63"/>
  <c r="Q233" i="63" s="1"/>
  <c r="P186" i="63"/>
  <c r="Q186" i="63" s="1"/>
  <c r="P85" i="63"/>
  <c r="Q85" i="63" s="1"/>
  <c r="P138" i="63"/>
  <c r="Q138" i="63" s="1"/>
  <c r="P26" i="63"/>
  <c r="Q26" i="63" s="1"/>
  <c r="P83" i="63"/>
  <c r="Q83" i="63" s="1"/>
  <c r="P45" i="63"/>
  <c r="Q45" i="63" s="1"/>
  <c r="P21" i="63"/>
  <c r="Q21" i="63" s="1"/>
  <c r="P403" i="63"/>
  <c r="Q403" i="63" s="1"/>
  <c r="P231" i="63"/>
  <c r="Q231" i="63" s="1"/>
  <c r="P168" i="63"/>
  <c r="Q168" i="63" s="1"/>
  <c r="P172" i="63"/>
  <c r="Q172" i="63" s="1"/>
  <c r="P54" i="63"/>
  <c r="Q54" i="63" s="1"/>
  <c r="P306" i="63"/>
  <c r="Q306" i="63" s="1"/>
  <c r="P351" i="63"/>
  <c r="Q351" i="63" s="1"/>
  <c r="P217" i="63"/>
  <c r="Q217" i="63" s="1"/>
  <c r="P386" i="63"/>
  <c r="Q386" i="63" s="1"/>
  <c r="P207" i="63"/>
  <c r="Q207" i="63" s="1"/>
  <c r="P408" i="63"/>
  <c r="Q408" i="63" s="1"/>
  <c r="P271" i="63"/>
  <c r="Q271" i="63" s="1"/>
  <c r="P192" i="63"/>
  <c r="Q192" i="63" s="1"/>
  <c r="P264" i="63"/>
  <c r="Q264" i="63" s="1"/>
  <c r="P202" i="63"/>
  <c r="Q202" i="63" s="1"/>
  <c r="P79" i="63"/>
  <c r="Q79" i="63" s="1"/>
  <c r="P43" i="63"/>
  <c r="Q43" i="63" s="1"/>
  <c r="P305" i="63"/>
  <c r="Q305" i="63" s="1"/>
  <c r="P37" i="63"/>
  <c r="Q37" i="63" s="1"/>
  <c r="P329" i="63"/>
  <c r="Q329" i="63" s="1"/>
  <c r="P136" i="63"/>
  <c r="Q136" i="63" s="1"/>
  <c r="P149" i="63"/>
  <c r="Q149" i="63" s="1"/>
  <c r="P310" i="63"/>
  <c r="Q310" i="63" s="1"/>
  <c r="P22" i="63"/>
  <c r="Q22" i="63" s="1"/>
  <c r="P141" i="63"/>
  <c r="Q141" i="63" s="1"/>
  <c r="P147" i="63"/>
  <c r="Q147" i="63" s="1"/>
  <c r="P120" i="63"/>
  <c r="Q120" i="63" s="1"/>
  <c r="P337" i="63"/>
  <c r="Q337" i="63" s="1"/>
  <c r="P188" i="63"/>
  <c r="Q188" i="63" s="1"/>
  <c r="P376" i="63"/>
  <c r="Q376" i="63" s="1"/>
  <c r="P272" i="63"/>
  <c r="Q272" i="63" s="1"/>
  <c r="P391" i="63"/>
  <c r="Q391" i="63" s="1"/>
  <c r="P378" i="63"/>
  <c r="Q378" i="63" s="1"/>
  <c r="P332" i="63"/>
  <c r="Q332" i="63" s="1"/>
  <c r="P201" i="63"/>
  <c r="Q201" i="63" s="1"/>
  <c r="P385" i="63"/>
  <c r="Q385" i="63" s="1"/>
  <c r="P304" i="63"/>
  <c r="Q304" i="63" s="1"/>
  <c r="P187" i="63"/>
  <c r="Q187" i="63" s="1"/>
  <c r="P377" i="63"/>
  <c r="Q377" i="63" s="1"/>
  <c r="P395" i="63"/>
  <c r="Q395" i="63" s="1"/>
  <c r="P193" i="63"/>
  <c r="Q193" i="63" s="1"/>
  <c r="P330" i="63"/>
  <c r="Q330" i="63" s="1"/>
  <c r="P228" i="63"/>
  <c r="Q228" i="63" s="1"/>
  <c r="P356" i="63"/>
  <c r="Q356" i="63" s="1"/>
  <c r="P169" i="63"/>
  <c r="Q169" i="63" s="1"/>
  <c r="P115" i="63"/>
  <c r="Q115" i="63" s="1"/>
  <c r="P320" i="63"/>
  <c r="Q320" i="63" s="1"/>
  <c r="P111" i="63"/>
  <c r="Q111" i="63" s="1"/>
  <c r="P82" i="63"/>
  <c r="Q82" i="63" s="1"/>
  <c r="P402" i="63"/>
  <c r="Q402" i="63" s="1"/>
  <c r="P360" i="63"/>
  <c r="Q360" i="63" s="1"/>
  <c r="P333" i="63"/>
  <c r="Q333" i="63" s="1"/>
  <c r="P68" i="63"/>
  <c r="Q68" i="63" s="1"/>
  <c r="P367" i="63"/>
  <c r="Q367" i="63" s="1"/>
  <c r="P258" i="63"/>
  <c r="Q258" i="63" s="1"/>
  <c r="P301" i="63"/>
  <c r="Q301" i="63" s="1"/>
  <c r="P16" i="63"/>
  <c r="Q16" i="63" s="1"/>
  <c r="P234" i="63"/>
  <c r="Q234" i="63" s="1"/>
  <c r="P336" i="63"/>
  <c r="Q336" i="63" s="1"/>
  <c r="P401" i="63"/>
  <c r="Q401" i="63" s="1"/>
  <c r="P38" i="63"/>
  <c r="Q38" i="63" s="1"/>
  <c r="P177" i="63"/>
  <c r="Q177" i="63" s="1"/>
  <c r="P140" i="63"/>
  <c r="Q140" i="63" s="1"/>
  <c r="P171" i="63"/>
  <c r="Q171" i="63" s="1"/>
  <c r="P110" i="63"/>
  <c r="Q110" i="63" s="1"/>
  <c r="P88" i="63"/>
  <c r="Q88" i="63" s="1"/>
  <c r="P66" i="63"/>
  <c r="Q66" i="63" s="1"/>
  <c r="P326" i="63"/>
  <c r="Q326" i="63" s="1"/>
  <c r="P30" i="63"/>
  <c r="Q30" i="63" s="1"/>
  <c r="P156" i="63"/>
  <c r="Q156" i="63" s="1"/>
  <c r="P407" i="63"/>
  <c r="Q407" i="63" s="1"/>
  <c r="P250" i="63"/>
  <c r="Q250" i="63" s="1"/>
  <c r="P20" i="63"/>
  <c r="Q20" i="63" s="1"/>
  <c r="P286" i="63"/>
  <c r="Q286" i="63" s="1"/>
  <c r="P97" i="63"/>
  <c r="Q97" i="63" s="1"/>
  <c r="P146" i="63"/>
  <c r="Q146" i="63" s="1"/>
  <c r="P162" i="63"/>
  <c r="Q162" i="63" s="1"/>
  <c r="P238" i="63"/>
  <c r="Q238" i="63" s="1"/>
  <c r="P32" i="63"/>
  <c r="Q32" i="63" s="1"/>
  <c r="P90" i="63"/>
  <c r="Q90" i="63" s="1"/>
  <c r="P84" i="63"/>
  <c r="Q84" i="63" s="1"/>
  <c r="P42" i="63"/>
  <c r="Q42" i="63" s="1"/>
  <c r="P63" i="63"/>
  <c r="Q63" i="63" s="1"/>
  <c r="P92" i="63"/>
  <c r="Q92" i="63" s="1"/>
  <c r="P366" i="63"/>
  <c r="Q366" i="63" s="1"/>
  <c r="P384" i="63"/>
  <c r="Q384" i="63" s="1"/>
  <c r="P158" i="63"/>
  <c r="Q158" i="63" s="1"/>
  <c r="P361" i="63"/>
  <c r="Q361" i="63" s="1"/>
  <c r="P151" i="63"/>
  <c r="Q151" i="63" s="1"/>
  <c r="P392" i="63"/>
  <c r="Q392" i="63" s="1"/>
  <c r="P145" i="63"/>
  <c r="Q145" i="63" s="1"/>
  <c r="P170" i="63"/>
  <c r="Q170" i="63" s="1"/>
  <c r="P35" i="63"/>
  <c r="Q35" i="63" s="1"/>
  <c r="P195" i="63"/>
  <c r="Q195" i="63" s="1"/>
  <c r="P12" i="63"/>
  <c r="Q12" i="63" s="1"/>
  <c r="P135" i="63"/>
  <c r="Q135" i="63" s="1"/>
  <c r="P112" i="63"/>
  <c r="Q112" i="63" s="1"/>
  <c r="P182" i="63"/>
  <c r="Q182" i="63" s="1"/>
  <c r="P222" i="63"/>
  <c r="Q222" i="63" s="1"/>
  <c r="P294" i="63"/>
  <c r="Q294" i="63" s="1"/>
  <c r="P49" i="63"/>
  <c r="Q49" i="63" s="1"/>
  <c r="P9" i="63"/>
  <c r="Q9" i="63" s="1"/>
  <c r="P209" i="63"/>
  <c r="Q209" i="63" s="1"/>
  <c r="P14" i="63"/>
  <c r="Q14" i="63" s="1"/>
  <c r="P302" i="63"/>
  <c r="Q302" i="63" s="1"/>
  <c r="P104" i="63"/>
  <c r="Q104" i="63" s="1"/>
  <c r="P161" i="63"/>
  <c r="Q161" i="63" s="1"/>
  <c r="P257" i="63"/>
  <c r="Q257" i="63" s="1"/>
  <c r="P341" i="63"/>
  <c r="Q341" i="63" s="1"/>
  <c r="P288" i="63"/>
  <c r="Q288" i="63" s="1"/>
  <c r="P130" i="63"/>
  <c r="Q130" i="63" s="1"/>
  <c r="P274" i="63"/>
  <c r="Q274" i="63" s="1"/>
  <c r="P125" i="63"/>
  <c r="Q125" i="63" s="1"/>
  <c r="P91" i="63"/>
  <c r="Q91" i="63" s="1"/>
  <c r="P235" i="63"/>
  <c r="Q235" i="63" s="1"/>
  <c r="P359" i="63"/>
  <c r="Q359" i="63" s="1"/>
  <c r="P142" i="63"/>
  <c r="Q142" i="63" s="1"/>
  <c r="P113" i="63"/>
  <c r="Q113" i="63" s="1"/>
  <c r="P56" i="63"/>
  <c r="Q56" i="63" s="1"/>
  <c r="P354" i="63"/>
  <c r="Q354" i="63" s="1"/>
  <c r="P48" i="63"/>
  <c r="Q48" i="63" s="1"/>
  <c r="P248" i="63"/>
  <c r="Q248" i="63" s="1"/>
  <c r="J30" i="57"/>
  <c r="J24" i="57"/>
  <c r="J16" i="57"/>
  <c r="J9" i="57"/>
  <c r="J34" i="57" l="1"/>
  <c r="Q418" i="64"/>
  <c r="L36" i="57"/>
  <c r="L35" i="57"/>
  <c r="Q103" i="63"/>
  <c r="Q261" i="63"/>
  <c r="Q36" i="63"/>
  <c r="Q124" i="63"/>
  <c r="Q47" i="63"/>
  <c r="K17" i="57"/>
  <c r="K25" i="57"/>
  <c r="K10" i="57"/>
  <c r="P417" i="63"/>
  <c r="P353" i="62"/>
  <c r="Q353" i="62" s="1"/>
  <c r="P56" i="62"/>
  <c r="Q56" i="62"/>
  <c r="P113" i="62"/>
  <c r="Q113" i="62"/>
  <c r="P142" i="62"/>
  <c r="Q142" i="62" s="1"/>
  <c r="P359" i="62"/>
  <c r="Q359" i="62" s="1"/>
  <c r="P235" i="62"/>
  <c r="Q235" i="62" s="1"/>
  <c r="P91" i="62"/>
  <c r="Q91" i="62" s="1"/>
  <c r="P124" i="62"/>
  <c r="Q124" i="62"/>
  <c r="P274" i="62"/>
  <c r="Q274" i="62"/>
  <c r="P131" i="62"/>
  <c r="Q131" i="62" s="1"/>
  <c r="P286" i="62"/>
  <c r="Q286" i="62" s="1"/>
  <c r="P343" i="62"/>
  <c r="Q343" i="62" s="1"/>
  <c r="P257" i="62"/>
  <c r="Q257" i="62" s="1"/>
  <c r="P155" i="62"/>
  <c r="Q155" i="62"/>
  <c r="P105" i="62"/>
  <c r="Q105" i="62"/>
  <c r="P302" i="62"/>
  <c r="Q302" i="62" s="1"/>
  <c r="P15" i="62"/>
  <c r="Q15" i="62" s="1"/>
  <c r="P206" i="62"/>
  <c r="Q206" i="62" s="1"/>
  <c r="P8" i="62"/>
  <c r="Q8" i="62" s="1"/>
  <c r="P48" i="62"/>
  <c r="Q48" i="62"/>
  <c r="P295" i="62"/>
  <c r="Q295" i="62"/>
  <c r="P221" i="62"/>
  <c r="Q221" i="62" s="1"/>
  <c r="P184" i="62"/>
  <c r="Q184" i="62" s="1"/>
  <c r="P112" i="62"/>
  <c r="Q112" i="62" s="1"/>
  <c r="P134" i="62"/>
  <c r="Q134" i="62" s="1"/>
  <c r="P13" i="62"/>
  <c r="Q13" i="62"/>
  <c r="P196" i="62"/>
  <c r="Q196" i="62"/>
  <c r="P35" i="62"/>
  <c r="Q35" i="62" s="1"/>
  <c r="P172" i="62"/>
  <c r="Q172" i="62" s="1"/>
  <c r="P146" i="62"/>
  <c r="Q146" i="62" s="1"/>
  <c r="P390" i="62"/>
  <c r="Q390" i="62" s="1"/>
  <c r="P153" i="62"/>
  <c r="Q153" i="62"/>
  <c r="P360" i="62"/>
  <c r="Q360" i="62"/>
  <c r="P159" i="62"/>
  <c r="Q159" i="62" s="1"/>
  <c r="P384" i="62"/>
  <c r="Q384" i="62" s="1"/>
  <c r="P365" i="62"/>
  <c r="Q365" i="62" s="1"/>
  <c r="P93" i="62"/>
  <c r="Q93" i="62" s="1"/>
  <c r="P65" i="62"/>
  <c r="Q65" i="62"/>
  <c r="P40" i="62"/>
  <c r="Q40" i="62"/>
  <c r="P83" i="62"/>
  <c r="Q83" i="62" s="1"/>
  <c r="P90" i="62"/>
  <c r="Q90" i="62" s="1"/>
  <c r="P32" i="62"/>
  <c r="Q32" i="62" s="1"/>
  <c r="P237" i="62"/>
  <c r="Q237" i="62" s="1"/>
  <c r="P161" i="62"/>
  <c r="Q161" i="62"/>
  <c r="P147" i="62"/>
  <c r="Q147" i="62"/>
  <c r="P94" i="62"/>
  <c r="Q94" i="62" s="1"/>
  <c r="P288" i="62"/>
  <c r="Q288" i="62" s="1"/>
  <c r="P21" i="62"/>
  <c r="Q21" i="62" s="1"/>
  <c r="P250" i="62"/>
  <c r="Q250" i="62" s="1"/>
  <c r="P407" i="62"/>
  <c r="Q407" i="62"/>
  <c r="P169" i="62"/>
  <c r="Q169" i="62"/>
  <c r="P29" i="62"/>
  <c r="Q29" i="62" s="1"/>
  <c r="P326" i="62"/>
  <c r="Q326" i="62" s="1"/>
  <c r="P66" i="62"/>
  <c r="Q66" i="62" s="1"/>
  <c r="P89" i="62"/>
  <c r="Q89" i="62" s="1"/>
  <c r="P110" i="62"/>
  <c r="Q110" i="62"/>
  <c r="P170" i="62"/>
  <c r="Q170" i="62"/>
  <c r="P141" i="62"/>
  <c r="Q141" i="62" s="1"/>
  <c r="P177" i="62"/>
  <c r="Q177" i="62" s="1"/>
  <c r="P38" i="62"/>
  <c r="Q38" i="62" s="1"/>
  <c r="P401" i="62"/>
  <c r="Q401" i="62" s="1"/>
  <c r="P335" i="62"/>
  <c r="Q335" i="62"/>
  <c r="P233" i="62"/>
  <c r="Q233" i="62"/>
  <c r="P16" i="62"/>
  <c r="Q16" i="62" s="1"/>
  <c r="P301" i="62"/>
  <c r="Q301" i="62" s="1"/>
  <c r="P259" i="62"/>
  <c r="Q259" i="62" s="1"/>
  <c r="P367" i="62"/>
  <c r="Q367" i="62" s="1"/>
  <c r="P67" i="62"/>
  <c r="Q67" i="62"/>
  <c r="P333" i="62"/>
  <c r="Q333" i="62"/>
  <c r="P361" i="62"/>
  <c r="Q361" i="62" s="1"/>
  <c r="P402" i="62"/>
  <c r="Q402" i="62" s="1"/>
  <c r="P82" i="62"/>
  <c r="Q82" i="62" s="1"/>
  <c r="P111" i="62"/>
  <c r="Q111" i="62" s="1"/>
  <c r="P319" i="62"/>
  <c r="Q319" i="62"/>
  <c r="P118" i="62"/>
  <c r="Q118" i="62"/>
  <c r="P171" i="62"/>
  <c r="Q171" i="62" s="1"/>
  <c r="P357" i="62"/>
  <c r="Q357" i="62" s="1"/>
  <c r="P228" i="62"/>
  <c r="Q228" i="62" s="1"/>
  <c r="P331" i="62"/>
  <c r="Q331" i="62" s="1"/>
  <c r="P189" i="62"/>
  <c r="Q189" i="62"/>
  <c r="P395" i="62"/>
  <c r="Q395" i="62"/>
  <c r="P379" i="62"/>
  <c r="Q379" i="62" s="1"/>
  <c r="P190" i="62"/>
  <c r="Q190" i="62" s="1"/>
  <c r="P306" i="62"/>
  <c r="Q306" i="62" s="1"/>
  <c r="P386" i="62"/>
  <c r="Q386" i="62" s="1"/>
  <c r="P203" i="62"/>
  <c r="Q203" i="62"/>
  <c r="P332" i="62"/>
  <c r="Q332" i="62"/>
  <c r="P377" i="62"/>
  <c r="Q377" i="62" s="1"/>
  <c r="P392" i="62"/>
  <c r="Q392" i="62" s="1"/>
  <c r="P271" i="62"/>
  <c r="Q271" i="62" s="1"/>
  <c r="P370" i="62"/>
  <c r="Q370" i="62" s="1"/>
  <c r="P187" i="62"/>
  <c r="Q187" i="62"/>
  <c r="P337" i="62"/>
  <c r="Q337" i="62"/>
  <c r="P121" i="62"/>
  <c r="Q121" i="62" s="1"/>
  <c r="P144" i="62"/>
  <c r="Q144" i="62" s="1"/>
  <c r="P140" i="62"/>
  <c r="Q140" i="62" s="1"/>
  <c r="P23" i="62"/>
  <c r="Q23" i="62" s="1"/>
  <c r="P309" i="62"/>
  <c r="Q309" i="62"/>
  <c r="P150" i="62"/>
  <c r="Q150" i="62"/>
  <c r="P138" i="62"/>
  <c r="Q138" i="62" s="1"/>
  <c r="P330" i="62"/>
  <c r="Q330" i="62" s="1"/>
  <c r="P34" i="62"/>
  <c r="Q34" i="62" s="1"/>
  <c r="P305" i="62"/>
  <c r="Q305" i="62" s="1"/>
  <c r="P43" i="62"/>
  <c r="Q43" i="62"/>
  <c r="P79" i="62"/>
  <c r="Q79" i="62"/>
  <c r="P202" i="62"/>
  <c r="Q202" i="62" s="1"/>
  <c r="P263" i="62"/>
  <c r="Q263" i="62" s="1"/>
  <c r="P194" i="62"/>
  <c r="Q194" i="62" s="1"/>
  <c r="P270" i="62"/>
  <c r="Q270" i="62" s="1"/>
  <c r="P408" i="62"/>
  <c r="Q408" i="62"/>
  <c r="P211" i="62"/>
  <c r="Q211" i="62"/>
  <c r="P385" i="62"/>
  <c r="Q385" i="62" s="1"/>
  <c r="P218" i="62"/>
  <c r="Q218" i="62" s="1"/>
  <c r="P351" i="62"/>
  <c r="Q351" i="62" s="1"/>
  <c r="P308" i="62"/>
  <c r="Q308" i="62" s="1"/>
  <c r="P55" i="62"/>
  <c r="Q55" i="62"/>
  <c r="P163" i="62"/>
  <c r="Q163" i="62"/>
  <c r="P168" i="62"/>
  <c r="Q168" i="62" s="1"/>
  <c r="P188" i="62"/>
  <c r="Q188" i="62" s="1"/>
  <c r="P403" i="62"/>
  <c r="Q403" i="62" s="1"/>
  <c r="P20" i="62"/>
  <c r="Q20" i="62" s="1"/>
  <c r="P44" i="62"/>
  <c r="Q44" i="62"/>
  <c r="P84" i="62"/>
  <c r="Q84" i="62"/>
  <c r="P27" i="62"/>
  <c r="Q27" i="62" s="1"/>
  <c r="P139" i="62"/>
  <c r="Q139" i="62" s="1"/>
  <c r="P86" i="62"/>
  <c r="Q86" i="62" s="1"/>
  <c r="P186" i="62"/>
  <c r="Q186" i="62" s="1"/>
  <c r="P232" i="62"/>
  <c r="Q232" i="62"/>
  <c r="P346" i="62"/>
  <c r="Q346" i="62"/>
  <c r="P61" i="62"/>
  <c r="Q61" i="62" s="1"/>
  <c r="P74" i="62"/>
  <c r="Q74" i="62" s="1"/>
  <c r="P64" i="62"/>
  <c r="Q64" i="62" s="1"/>
  <c r="P116" i="62"/>
  <c r="Q116" i="62" s="1"/>
  <c r="P275" i="62"/>
  <c r="Q275" i="62"/>
  <c r="P213" i="62"/>
  <c r="Q213" i="62"/>
  <c r="P88" i="62"/>
  <c r="Q88" i="62" s="1"/>
  <c r="P265" i="62"/>
  <c r="Q265" i="62" s="1"/>
  <c r="P315" i="62"/>
  <c r="Q315" i="62" s="1"/>
  <c r="P345" i="62"/>
  <c r="Q345" i="62" s="1"/>
  <c r="P47" i="62"/>
  <c r="Q47" i="62"/>
  <c r="P60" i="62"/>
  <c r="Q60" i="62"/>
  <c r="P120" i="62"/>
  <c r="Q120" i="62" s="1"/>
  <c r="P132" i="62"/>
  <c r="Q132" i="62" s="1"/>
  <c r="P106" i="62"/>
  <c r="Q106" i="62" s="1"/>
  <c r="P411" i="62"/>
  <c r="Q411" i="62" s="1"/>
  <c r="P317" i="62"/>
  <c r="Q317" i="62"/>
  <c r="P212" i="62"/>
  <c r="Q212" i="62"/>
  <c r="P179" i="62"/>
  <c r="Q179" i="62" s="1"/>
  <c r="P24" i="62"/>
  <c r="Q24" i="62" s="1"/>
  <c r="P26" i="62"/>
  <c r="Q26" i="62" s="1"/>
  <c r="P162" i="62"/>
  <c r="Q162" i="62" s="1"/>
  <c r="P126" i="62"/>
  <c r="Q126" i="62"/>
  <c r="P261" i="62"/>
  <c r="Q261" i="62"/>
  <c r="P405" i="62"/>
  <c r="Q405" i="62" s="1"/>
  <c r="P181" i="62"/>
  <c r="Q181" i="62" s="1"/>
  <c r="P382" i="62"/>
  <c r="Q382" i="62" s="1"/>
  <c r="P17" i="62"/>
  <c r="Q17" i="62" s="1"/>
  <c r="P98" i="62"/>
  <c r="Q98" i="62"/>
  <c r="P154" i="62"/>
  <c r="Q154" i="62"/>
  <c r="P157" i="62"/>
  <c r="Q157" i="62" s="1"/>
  <c r="P11" i="62"/>
  <c r="Q11" i="62" s="1"/>
  <c r="P241" i="62"/>
  <c r="Q241" i="62" s="1"/>
  <c r="P185" i="62"/>
  <c r="Q185" i="62" s="1"/>
  <c r="P192" i="62"/>
  <c r="Q192" i="62"/>
  <c r="P107" i="62"/>
  <c r="Q107" i="62"/>
  <c r="P99" i="62"/>
  <c r="Q99" i="62" s="1"/>
  <c r="P101" i="62"/>
  <c r="Q101" i="62" s="1"/>
  <c r="P230" i="62"/>
  <c r="Q230" i="62" s="1"/>
  <c r="P217" i="62"/>
  <c r="Q217" i="62" s="1"/>
  <c r="P416" i="62"/>
  <c r="Q416" i="62"/>
  <c r="P316" i="62"/>
  <c r="Q316" i="62"/>
  <c r="P22" i="62"/>
  <c r="Q22" i="62" s="1"/>
  <c r="P165" i="62"/>
  <c r="Q165" i="62" s="1"/>
  <c r="P52" i="62"/>
  <c r="Q52" i="62" s="1"/>
  <c r="P81" i="62"/>
  <c r="Q81" i="62" s="1"/>
  <c r="P174" i="62"/>
  <c r="Q174" i="62"/>
  <c r="P374" i="62"/>
  <c r="Q374" i="62"/>
  <c r="P39" i="62"/>
  <c r="Q39" i="62" s="1"/>
  <c r="P77" i="62"/>
  <c r="Q77" i="62" s="1"/>
  <c r="P197" i="62"/>
  <c r="Q197" i="62" s="1"/>
  <c r="P269" i="62"/>
  <c r="Q269" i="62" s="1"/>
  <c r="P73" i="62"/>
  <c r="Q73" i="62"/>
  <c r="P322" i="62"/>
  <c r="Q322" i="62"/>
  <c r="P102" i="62"/>
  <c r="Q102" i="62" s="1"/>
  <c r="P381" i="62"/>
  <c r="Q381" i="62" s="1"/>
  <c r="P36" i="62"/>
  <c r="Q36" i="62" s="1"/>
  <c r="P195" i="62"/>
  <c r="Q195" i="62" s="1"/>
  <c r="P281" i="62"/>
  <c r="Q281" i="62"/>
  <c r="P210" i="62"/>
  <c r="Q210" i="62"/>
  <c r="P9" i="62"/>
  <c r="Q9" i="62" s="1"/>
  <c r="P125" i="62"/>
  <c r="Q125" i="62" s="1"/>
  <c r="P262" i="62"/>
  <c r="Q262" i="62" s="1"/>
  <c r="P176" i="62"/>
  <c r="Q176" i="62" s="1"/>
  <c r="P100" i="62"/>
  <c r="Q100" i="62"/>
  <c r="P151" i="62"/>
  <c r="Q151" i="62"/>
  <c r="P291" i="62"/>
  <c r="Q291" i="62" s="1"/>
  <c r="P244" i="62"/>
  <c r="Q244" i="62" s="1"/>
  <c r="P148" i="62"/>
  <c r="Q148" i="62" s="1"/>
  <c r="P285" i="62"/>
  <c r="Q285" i="62" s="1"/>
  <c r="P342" i="62"/>
  <c r="Q342" i="62"/>
  <c r="P396" i="62"/>
  <c r="Q396" i="62"/>
  <c r="P254" i="62"/>
  <c r="Q254" i="62" s="1"/>
  <c r="P389" i="62"/>
  <c r="Q389" i="62" s="1"/>
  <c r="P336" i="62"/>
  <c r="Q336" i="62" s="1"/>
  <c r="P216" i="62"/>
  <c r="Q216" i="62" s="1"/>
  <c r="P383" i="62"/>
  <c r="Q383" i="62"/>
  <c r="P53" i="62"/>
  <c r="Q53" i="62"/>
  <c r="P69" i="62"/>
  <c r="Q69" i="62" s="1"/>
  <c r="P18" i="62"/>
  <c r="Q18" i="62" s="1"/>
  <c r="P10" i="62"/>
  <c r="Q10" i="62" s="1"/>
  <c r="P31" i="62"/>
  <c r="Q31" i="62" s="1"/>
  <c r="P312" i="62"/>
  <c r="Q312" i="62"/>
  <c r="P252" i="62"/>
  <c r="Q252" i="62"/>
  <c r="P226" i="62"/>
  <c r="Q226" i="62" s="1"/>
  <c r="P227" i="62"/>
  <c r="Q227" i="62" s="1"/>
  <c r="P283" i="62"/>
  <c r="Q283" i="62" s="1"/>
  <c r="P173" i="62"/>
  <c r="Q173" i="62" s="1"/>
  <c r="P304" i="62"/>
  <c r="Q304" i="62"/>
  <c r="P220" i="62"/>
  <c r="Q220" i="62"/>
  <c r="P191" i="62"/>
  <c r="Q191" i="62" s="1"/>
  <c r="P164" i="62"/>
  <c r="Q164" i="62" s="1"/>
  <c r="P296" i="62"/>
  <c r="Q296" i="62" s="1"/>
  <c r="P158" i="62"/>
  <c r="Q158" i="62" s="1"/>
  <c r="P136" i="62"/>
  <c r="Q136" i="62"/>
  <c r="P42" i="62"/>
  <c r="Q42" i="62"/>
  <c r="P129" i="62"/>
  <c r="Q129" i="62" s="1"/>
  <c r="P242" i="62"/>
  <c r="Q242" i="62" s="1"/>
  <c r="P293" i="62"/>
  <c r="Q293" i="62" s="1"/>
  <c r="P368" i="62"/>
  <c r="Q368" i="62" s="1"/>
  <c r="P236" i="62"/>
  <c r="Q236" i="62"/>
  <c r="P7" i="62"/>
  <c r="Q7" i="62"/>
  <c r="P182" i="62"/>
  <c r="Q182" i="62" s="1"/>
  <c r="P204" i="62"/>
  <c r="Q204" i="62" s="1"/>
  <c r="P96" i="62"/>
  <c r="Q96" i="62" s="1"/>
  <c r="P45" i="62"/>
  <c r="Q45" i="62" s="1"/>
  <c r="P78" i="62"/>
  <c r="Q78" i="62"/>
  <c r="P387" i="62"/>
  <c r="Q387" i="62"/>
  <c r="P167" i="62"/>
  <c r="Q167" i="62" s="1"/>
  <c r="P62" i="62"/>
  <c r="Q62" i="62" s="1"/>
  <c r="P95" i="62"/>
  <c r="Q95" i="62" s="1"/>
  <c r="P415" i="62"/>
  <c r="Q415" i="62" s="1"/>
  <c r="P394" i="62"/>
  <c r="Q394" i="62"/>
  <c r="P400" i="62"/>
  <c r="Q400" i="62"/>
  <c r="P329" i="62"/>
  <c r="Q329" i="62" s="1"/>
  <c r="P255" i="62"/>
  <c r="Q255" i="62" s="1"/>
  <c r="P279" i="62"/>
  <c r="Q279" i="62" s="1"/>
  <c r="P58" i="62"/>
  <c r="Q58" i="62" s="1"/>
  <c r="P175" i="62"/>
  <c r="Q175" i="62"/>
  <c r="P249" i="62"/>
  <c r="Q249" i="62"/>
  <c r="P258" i="62"/>
  <c r="Q258" i="62" s="1"/>
  <c r="P404" i="62"/>
  <c r="Q404" i="62" s="1"/>
  <c r="P145" i="62"/>
  <c r="Q145" i="62" s="1"/>
  <c r="P119" i="62"/>
  <c r="Q119" i="62" s="1"/>
  <c r="P115" i="62"/>
  <c r="Q115" i="62"/>
  <c r="P277" i="62"/>
  <c r="Q277" i="62"/>
  <c r="P180" i="62"/>
  <c r="Q180" i="62" s="1"/>
  <c r="P303" i="62"/>
  <c r="Q303" i="62" s="1"/>
  <c r="P231" i="62"/>
  <c r="Q231" i="62" s="1"/>
  <c r="P287" i="62"/>
  <c r="Q287" i="62" s="1"/>
  <c r="P323" i="62"/>
  <c r="Q323" i="62"/>
  <c r="P215" i="62"/>
  <c r="Q215" i="62"/>
  <c r="P278" i="62"/>
  <c r="Q278" i="62" s="1"/>
  <c r="P19" i="62"/>
  <c r="Q19" i="62" s="1"/>
  <c r="P245" i="62"/>
  <c r="Q245" i="62" s="1"/>
  <c r="P354" i="62"/>
  <c r="Q354" i="62" s="1"/>
  <c r="P376" i="62"/>
  <c r="Q376" i="62"/>
  <c r="P356" i="62"/>
  <c r="Q356" i="62"/>
  <c r="P264" i="62"/>
  <c r="Q264" i="62" s="1"/>
  <c r="P378" i="62"/>
  <c r="Q378" i="62" s="1"/>
  <c r="P108" i="62"/>
  <c r="Q108" i="62" s="1"/>
  <c r="P128" i="62"/>
  <c r="Q128" i="62" s="1"/>
  <c r="P149" i="62"/>
  <c r="Q149" i="62"/>
  <c r="P355" i="62"/>
  <c r="Q355" i="62"/>
  <c r="P372" i="62"/>
  <c r="Q372" i="62" s="1"/>
  <c r="P12" i="62"/>
  <c r="Q12" i="62" s="1"/>
  <c r="P122" i="62"/>
  <c r="Q122" i="62" s="1"/>
  <c r="P350" i="62"/>
  <c r="Q350" i="62" s="1"/>
  <c r="P208" i="62"/>
  <c r="Q208" i="62"/>
  <c r="P280" i="62"/>
  <c r="Q280" i="62"/>
  <c r="P297" i="62"/>
  <c r="Q297" i="62" s="1"/>
  <c r="P260" i="62"/>
  <c r="Q260" i="62" s="1"/>
  <c r="P243" i="62"/>
  <c r="Q243" i="62" s="1"/>
  <c r="P41" i="62"/>
  <c r="Q41" i="62" s="1"/>
  <c r="P413" i="62"/>
  <c r="Q413" i="62"/>
  <c r="P348" i="62"/>
  <c r="Q348" i="62"/>
  <c r="P14" i="62"/>
  <c r="Q14" i="62" s="1"/>
  <c r="P340" i="62"/>
  <c r="Q340" i="62" s="1"/>
  <c r="P214" i="62"/>
  <c r="Q214" i="62" s="1"/>
  <c r="P253" i="62"/>
  <c r="Q253" i="62" s="1"/>
  <c r="P399" i="62"/>
  <c r="Q399" i="62"/>
  <c r="P239" i="62"/>
  <c r="Q239" i="62"/>
  <c r="P362" i="62"/>
  <c r="Q362" i="62" s="1"/>
  <c r="P92" i="62"/>
  <c r="Q92" i="62" s="1"/>
  <c r="P388" i="62"/>
  <c r="Q388" i="62" s="1"/>
  <c r="P87" i="62"/>
  <c r="Q87" i="62" s="1"/>
  <c r="P314" i="62"/>
  <c r="Q314" i="62"/>
  <c r="P273" i="62"/>
  <c r="Q273" i="62"/>
  <c r="P320" i="62"/>
  <c r="Q320" i="62" s="1"/>
  <c r="P339" i="62"/>
  <c r="Q339" i="62" s="1"/>
  <c r="P267" i="62"/>
  <c r="Q267" i="62" s="1"/>
  <c r="P193" i="62"/>
  <c r="Q193" i="62" s="1"/>
  <c r="P328" i="62"/>
  <c r="Q328" i="62"/>
  <c r="P57" i="62"/>
  <c r="Q57" i="62"/>
  <c r="P219" i="62"/>
  <c r="Q219" i="62" s="1"/>
  <c r="P406" i="62"/>
  <c r="Q406" i="62" s="1"/>
  <c r="P70" i="62"/>
  <c r="Q70" i="62" s="1"/>
  <c r="P364" i="62"/>
  <c r="Q364" i="62" s="1"/>
  <c r="P229" i="62"/>
  <c r="Q229" i="62"/>
  <c r="P117" i="62"/>
  <c r="Q117" i="62"/>
  <c r="P299" i="62"/>
  <c r="Q299" i="62" s="1"/>
  <c r="P363" i="62"/>
  <c r="Q363" i="62" s="1"/>
  <c r="P344" i="62"/>
  <c r="Q344" i="62" s="1"/>
  <c r="P391" i="62"/>
  <c r="Q391" i="62" s="1"/>
  <c r="P114" i="62"/>
  <c r="Q114" i="62"/>
  <c r="P80" i="62"/>
  <c r="Q80" i="62"/>
  <c r="P397" i="62"/>
  <c r="Q397" i="62" s="1"/>
  <c r="P54" i="62"/>
  <c r="Q54" i="62" s="1"/>
  <c r="P166" i="62"/>
  <c r="Q166" i="62" s="1"/>
  <c r="P371" i="62"/>
  <c r="Q371" i="62" s="1"/>
  <c r="P152" i="62"/>
  <c r="Q152" i="62"/>
  <c r="P178" i="62"/>
  <c r="Q178" i="62"/>
  <c r="P409" i="62"/>
  <c r="Q409" i="62" s="1"/>
  <c r="P298" i="62"/>
  <c r="Q298" i="62" s="1"/>
  <c r="P240" i="62"/>
  <c r="Q240" i="62" s="1"/>
  <c r="P25" i="62"/>
  <c r="Q25" i="62" s="1"/>
  <c r="P50" i="62"/>
  <c r="Q50" i="62"/>
  <c r="P109" i="62"/>
  <c r="Q109" i="62"/>
  <c r="P137" i="62"/>
  <c r="Q137" i="62" s="1"/>
  <c r="P334" i="62"/>
  <c r="Q334" i="62" s="1"/>
  <c r="P325" i="62"/>
  <c r="Q325" i="62" s="1"/>
  <c r="P341" i="62"/>
  <c r="Q341" i="62" s="1"/>
  <c r="P294" i="62"/>
  <c r="Q294" i="62"/>
  <c r="P97" i="62"/>
  <c r="Q97" i="62"/>
  <c r="P369" i="62"/>
  <c r="Q369" i="62" s="1"/>
  <c r="P223" i="62"/>
  <c r="Q223" i="62" s="1"/>
  <c r="P366" i="62"/>
  <c r="Q366" i="62" s="1"/>
  <c r="P251" i="62"/>
  <c r="Q251" i="62" s="1"/>
  <c r="P63" i="62"/>
  <c r="Q63" i="62"/>
  <c r="P318" i="62"/>
  <c r="Q318" i="62"/>
  <c r="P256" i="62"/>
  <c r="Q256" i="62" s="1"/>
  <c r="P300" i="62"/>
  <c r="Q300" i="62" s="1"/>
  <c r="P133" i="62"/>
  <c r="Q133" i="62" s="1"/>
  <c r="P76" i="62"/>
  <c r="Q76" i="62" s="1"/>
  <c r="P127" i="62"/>
  <c r="Q127" i="62"/>
  <c r="P46" i="62"/>
  <c r="Q46" i="62"/>
  <c r="P201" i="62"/>
  <c r="Q201" i="62" s="1"/>
  <c r="P268" i="62"/>
  <c r="Q268" i="62" s="1"/>
  <c r="P272" i="62"/>
  <c r="Q272" i="62" s="1"/>
  <c r="P104" i="62"/>
  <c r="Q104" i="62" s="1"/>
  <c r="P198" i="62"/>
  <c r="Q198" i="62"/>
  <c r="P234" i="62"/>
  <c r="Q234" i="62"/>
  <c r="P247" i="62"/>
  <c r="Q247" i="62" s="1"/>
  <c r="P276" i="62"/>
  <c r="Q276" i="62" s="1"/>
  <c r="P222" i="62"/>
  <c r="Q222" i="62" s="1"/>
  <c r="P352" i="62"/>
  <c r="Q352" i="62" s="1"/>
  <c r="P103" i="62"/>
  <c r="Q103" i="62"/>
  <c r="P59" i="62"/>
  <c r="Q59" i="62"/>
  <c r="P28" i="62"/>
  <c r="Q28" i="62" s="1"/>
  <c r="P246" i="62"/>
  <c r="Q246" i="62" s="1"/>
  <c r="P412" i="62"/>
  <c r="Q412" i="62" s="1"/>
  <c r="P205" i="62"/>
  <c r="Q205" i="62" s="1"/>
  <c r="P292" i="62"/>
  <c r="Q292" i="62"/>
  <c r="P313" i="62"/>
  <c r="Q313" i="62"/>
  <c r="P393" i="62"/>
  <c r="Q393" i="62" s="1"/>
  <c r="P207" i="62"/>
  <c r="Q207" i="62" s="1"/>
  <c r="P310" i="62"/>
  <c r="Q310" i="62" s="1"/>
  <c r="P410" i="62"/>
  <c r="Q410" i="62" s="1"/>
  <c r="P375" i="62"/>
  <c r="Q375" i="62"/>
  <c r="P414" i="62"/>
  <c r="Q414" i="62"/>
  <c r="P321" i="62"/>
  <c r="Q321" i="62" s="1"/>
  <c r="P290" i="62"/>
  <c r="Q290" i="62" s="1"/>
  <c r="P324" i="62"/>
  <c r="Q324" i="62" s="1"/>
  <c r="P209" i="62"/>
  <c r="Q209" i="62" s="1"/>
  <c r="P358" i="62"/>
  <c r="Q358" i="62"/>
  <c r="P225" i="62"/>
  <c r="Q225" i="62"/>
  <c r="P130" i="62"/>
  <c r="Q130" i="62" s="1"/>
  <c r="P183" i="62"/>
  <c r="Q183" i="62" s="1"/>
  <c r="P200" i="62"/>
  <c r="Q200" i="62" s="1"/>
  <c r="P311" i="62"/>
  <c r="Q311" i="62" s="1"/>
  <c r="P71" i="62"/>
  <c r="Q71" i="62" s="1"/>
  <c r="P289" i="62"/>
  <c r="Q289" i="62"/>
  <c r="P143" i="62"/>
  <c r="Q143" i="62" s="1"/>
  <c r="P85" i="62"/>
  <c r="Q85" i="62" s="1"/>
  <c r="P199" i="62"/>
  <c r="Q199" i="62" s="1"/>
  <c r="P37" i="62"/>
  <c r="Q37" i="62" s="1"/>
  <c r="P75" i="62"/>
  <c r="Q75" i="62"/>
  <c r="P6" i="62"/>
  <c r="Q6" i="62"/>
  <c r="P68" i="62"/>
  <c r="Q68" i="62" s="1"/>
  <c r="P373" i="62"/>
  <c r="Q373" i="62" s="1"/>
  <c r="P307" i="62"/>
  <c r="Q307" i="62" s="1"/>
  <c r="P224" i="62"/>
  <c r="Q224" i="62" s="1"/>
  <c r="P398" i="62"/>
  <c r="Q398" i="62"/>
  <c r="P282" i="62"/>
  <c r="Q282" i="62"/>
  <c r="P5" i="62"/>
  <c r="P380" i="62"/>
  <c r="Q380" i="62" s="1"/>
  <c r="P30" i="62"/>
  <c r="Q30" i="62" s="1"/>
  <c r="P135" i="62"/>
  <c r="Q135" i="62" s="1"/>
  <c r="P72" i="62"/>
  <c r="Q72" i="62"/>
  <c r="P238" i="62"/>
  <c r="Q238" i="62"/>
  <c r="P156" i="62"/>
  <c r="Q156" i="62" s="1"/>
  <c r="P266" i="62"/>
  <c r="Q266" i="62" s="1"/>
  <c r="P160" i="62"/>
  <c r="Q160" i="62" s="1"/>
  <c r="P349" i="62"/>
  <c r="Q349" i="62" s="1"/>
  <c r="P347" i="62"/>
  <c r="Q347" i="62"/>
  <c r="P327" i="62"/>
  <c r="Q327" i="62"/>
  <c r="P338" i="62"/>
  <c r="Q338" i="62" s="1"/>
  <c r="P33" i="62"/>
  <c r="Q33" i="62" s="1"/>
  <c r="P51" i="62"/>
  <c r="Q51" i="62" s="1"/>
  <c r="P284" i="62"/>
  <c r="Q284" i="62" s="1"/>
  <c r="P123" i="62"/>
  <c r="Q123" i="62"/>
  <c r="P49" i="62"/>
  <c r="Q49" i="62"/>
  <c r="P248" i="62"/>
  <c r="Q248" i="62" s="1"/>
  <c r="G417" i="62"/>
  <c r="H417" i="62"/>
  <c r="I417" i="62"/>
  <c r="J417" i="62"/>
  <c r="K417" i="62"/>
  <c r="L417" i="62"/>
  <c r="M417" i="62"/>
  <c r="N417" i="62"/>
  <c r="O417" i="62"/>
  <c r="F417" i="62"/>
  <c r="E417" i="62"/>
  <c r="I30" i="57"/>
  <c r="I24" i="57"/>
  <c r="J25" i="57" s="1"/>
  <c r="I16" i="57"/>
  <c r="I9" i="57"/>
  <c r="I10" i="57" s="1"/>
  <c r="P114" i="61"/>
  <c r="P306" i="61"/>
  <c r="H30" i="57"/>
  <c r="H24" i="57"/>
  <c r="H16" i="57"/>
  <c r="H9" i="57"/>
  <c r="P5" i="59"/>
  <c r="Q5" i="59" s="1"/>
  <c r="P6" i="59"/>
  <c r="Q6" i="59" s="1"/>
  <c r="P7" i="59"/>
  <c r="Q7" i="59"/>
  <c r="P8" i="59"/>
  <c r="Q8" i="59" s="1"/>
  <c r="P9" i="59"/>
  <c r="Q9" i="59"/>
  <c r="P10" i="59"/>
  <c r="Q10" i="59"/>
  <c r="P11" i="59"/>
  <c r="Q11" i="59" s="1"/>
  <c r="P12" i="59"/>
  <c r="Q12" i="59" s="1"/>
  <c r="P13" i="59"/>
  <c r="Q13" i="59"/>
  <c r="P14" i="59"/>
  <c r="Q14" i="59" s="1"/>
  <c r="P15" i="59"/>
  <c r="Q15" i="59"/>
  <c r="P16" i="59"/>
  <c r="Q16" i="59"/>
  <c r="P17" i="59"/>
  <c r="Q17" i="59" s="1"/>
  <c r="P18" i="59"/>
  <c r="Q18" i="59" s="1"/>
  <c r="P19" i="59"/>
  <c r="Q19" i="59"/>
  <c r="P20" i="59"/>
  <c r="Q20" i="59" s="1"/>
  <c r="P21" i="59"/>
  <c r="Q21" i="59"/>
  <c r="P22" i="59"/>
  <c r="Q22" i="59"/>
  <c r="P23" i="59"/>
  <c r="Q23" i="59" s="1"/>
  <c r="P24" i="59"/>
  <c r="Q24" i="59" s="1"/>
  <c r="P25" i="59"/>
  <c r="Q25" i="59"/>
  <c r="P26" i="59"/>
  <c r="Q26" i="59" s="1"/>
  <c r="P27" i="59"/>
  <c r="Q27" i="59"/>
  <c r="P28" i="59"/>
  <c r="Q28" i="59"/>
  <c r="P29" i="59"/>
  <c r="Q29" i="59" s="1"/>
  <c r="P30" i="59"/>
  <c r="Q30" i="59" s="1"/>
  <c r="P31" i="59"/>
  <c r="Q31" i="59"/>
  <c r="P32" i="59"/>
  <c r="Q32" i="59" s="1"/>
  <c r="P33" i="59"/>
  <c r="Q33" i="59"/>
  <c r="P34" i="59"/>
  <c r="Q34" i="59"/>
  <c r="P35" i="59"/>
  <c r="Q35" i="59" s="1"/>
  <c r="P36" i="59"/>
  <c r="Q36" i="59" s="1"/>
  <c r="P37" i="59"/>
  <c r="Q37" i="59"/>
  <c r="P38" i="59"/>
  <c r="Q38" i="59" s="1"/>
  <c r="P39" i="59"/>
  <c r="Q39" i="59"/>
  <c r="P40" i="59"/>
  <c r="Q40" i="59"/>
  <c r="P41" i="59"/>
  <c r="Q41" i="59" s="1"/>
  <c r="P42" i="59"/>
  <c r="Q42" i="59" s="1"/>
  <c r="P43" i="59"/>
  <c r="Q43" i="59"/>
  <c r="P44" i="59"/>
  <c r="Q44" i="59" s="1"/>
  <c r="P45" i="59"/>
  <c r="Q45" i="59"/>
  <c r="P46" i="59"/>
  <c r="Q46" i="59"/>
  <c r="P47" i="59"/>
  <c r="Q47" i="59" s="1"/>
  <c r="P48" i="59"/>
  <c r="Q48" i="59" s="1"/>
  <c r="P49" i="59"/>
  <c r="Q49" i="59"/>
  <c r="P50" i="59"/>
  <c r="Q50" i="59" s="1"/>
  <c r="P51" i="59"/>
  <c r="Q51" i="59"/>
  <c r="P52" i="59"/>
  <c r="Q52" i="59"/>
  <c r="P53" i="59"/>
  <c r="Q53" i="59" s="1"/>
  <c r="P54" i="59"/>
  <c r="Q54" i="59" s="1"/>
  <c r="P55" i="59"/>
  <c r="Q55" i="59"/>
  <c r="P56" i="59"/>
  <c r="Q56" i="59" s="1"/>
  <c r="P57" i="59"/>
  <c r="Q57" i="59"/>
  <c r="P58" i="59"/>
  <c r="Q58" i="59"/>
  <c r="P59" i="59"/>
  <c r="Q59" i="59" s="1"/>
  <c r="P60" i="59"/>
  <c r="Q60" i="59" s="1"/>
  <c r="P61" i="59"/>
  <c r="Q61" i="59"/>
  <c r="P62" i="59"/>
  <c r="Q62" i="59" s="1"/>
  <c r="P63" i="59"/>
  <c r="Q63" i="59"/>
  <c r="P64" i="59"/>
  <c r="Q64" i="59"/>
  <c r="P65" i="59"/>
  <c r="Q65" i="59" s="1"/>
  <c r="P66" i="59"/>
  <c r="Q66" i="59" s="1"/>
  <c r="P67" i="59"/>
  <c r="Q67" i="59"/>
  <c r="P68" i="59"/>
  <c r="Q68" i="59" s="1"/>
  <c r="P69" i="59"/>
  <c r="Q69" i="59"/>
  <c r="P70" i="59"/>
  <c r="Q70" i="59"/>
  <c r="P71" i="59"/>
  <c r="Q71" i="59" s="1"/>
  <c r="P72" i="59"/>
  <c r="Q72" i="59" s="1"/>
  <c r="P73" i="59"/>
  <c r="Q73" i="59"/>
  <c r="P74" i="59"/>
  <c r="Q74" i="59" s="1"/>
  <c r="P75" i="59"/>
  <c r="Q75" i="59"/>
  <c r="P76" i="59"/>
  <c r="Q76" i="59"/>
  <c r="P77" i="59"/>
  <c r="Q77" i="59" s="1"/>
  <c r="P78" i="59"/>
  <c r="Q78" i="59" s="1"/>
  <c r="P79" i="59"/>
  <c r="Q79" i="59"/>
  <c r="P80" i="59"/>
  <c r="Q80" i="59" s="1"/>
  <c r="P81" i="59"/>
  <c r="Q81" i="59"/>
  <c r="P82" i="59"/>
  <c r="Q82" i="59"/>
  <c r="P83" i="59"/>
  <c r="Q83" i="59" s="1"/>
  <c r="P84" i="59"/>
  <c r="Q84" i="59" s="1"/>
  <c r="P85" i="59"/>
  <c r="Q85" i="59"/>
  <c r="P86" i="59"/>
  <c r="Q86" i="59" s="1"/>
  <c r="P87" i="59"/>
  <c r="Q87" i="59"/>
  <c r="P88" i="59"/>
  <c r="Q88" i="59"/>
  <c r="P89" i="59"/>
  <c r="Q89" i="59" s="1"/>
  <c r="P90" i="59"/>
  <c r="Q90" i="59" s="1"/>
  <c r="P91" i="59"/>
  <c r="Q91" i="59"/>
  <c r="P92" i="59"/>
  <c r="Q92" i="59" s="1"/>
  <c r="P93" i="59"/>
  <c r="Q93" i="59"/>
  <c r="P94" i="59"/>
  <c r="Q94" i="59"/>
  <c r="P95" i="59"/>
  <c r="Q95" i="59" s="1"/>
  <c r="P96" i="59"/>
  <c r="Q96" i="59" s="1"/>
  <c r="P97" i="59"/>
  <c r="Q97" i="59"/>
  <c r="P98" i="59"/>
  <c r="Q98" i="59" s="1"/>
  <c r="P99" i="59"/>
  <c r="Q99" i="59" s="1"/>
  <c r="P100" i="59"/>
  <c r="Q100" i="59"/>
  <c r="P101" i="59"/>
  <c r="Q101" i="59" s="1"/>
  <c r="P102" i="59"/>
  <c r="Q102" i="59" s="1"/>
  <c r="P103" i="59"/>
  <c r="Q103" i="59"/>
  <c r="P104" i="59"/>
  <c r="Q104" i="59" s="1"/>
  <c r="P105" i="59"/>
  <c r="Q105" i="59" s="1"/>
  <c r="P106" i="59"/>
  <c r="Q106" i="59"/>
  <c r="P107" i="59"/>
  <c r="Q107" i="59" s="1"/>
  <c r="P108" i="59"/>
  <c r="Q108" i="59" s="1"/>
  <c r="P109" i="59"/>
  <c r="Q109" i="59"/>
  <c r="P110" i="59"/>
  <c r="Q110" i="59" s="1"/>
  <c r="P111" i="59"/>
  <c r="Q111" i="59" s="1"/>
  <c r="P112" i="59"/>
  <c r="Q112" i="59" s="1"/>
  <c r="P113" i="59"/>
  <c r="Q113" i="59" s="1"/>
  <c r="P114" i="59"/>
  <c r="Q114" i="59" s="1"/>
  <c r="P115" i="59"/>
  <c r="Q115" i="59"/>
  <c r="P116" i="59"/>
  <c r="Q116" i="59" s="1"/>
  <c r="P117" i="59"/>
  <c r="Q117" i="59" s="1"/>
  <c r="P118" i="59"/>
  <c r="Q118" i="59" s="1"/>
  <c r="P119" i="59"/>
  <c r="Q119" i="59" s="1"/>
  <c r="P120" i="59"/>
  <c r="Q120" i="59" s="1"/>
  <c r="P121" i="59"/>
  <c r="Q121" i="59"/>
  <c r="P122" i="59"/>
  <c r="Q122" i="59" s="1"/>
  <c r="P123" i="59"/>
  <c r="Q123" i="59" s="1"/>
  <c r="P124" i="59"/>
  <c r="Q124" i="59" s="1"/>
  <c r="P125" i="59"/>
  <c r="Q125" i="59" s="1"/>
  <c r="P126" i="59"/>
  <c r="Q126" i="59" s="1"/>
  <c r="P127" i="59"/>
  <c r="Q127" i="59"/>
  <c r="P128" i="59"/>
  <c r="Q128" i="59" s="1"/>
  <c r="P129" i="59"/>
  <c r="Q129" i="59" s="1"/>
  <c r="P130" i="59"/>
  <c r="Q130" i="59" s="1"/>
  <c r="P131" i="59"/>
  <c r="Q131" i="59" s="1"/>
  <c r="P132" i="59"/>
  <c r="Q132" i="59" s="1"/>
  <c r="P133" i="59"/>
  <c r="Q133" i="59"/>
  <c r="P134" i="59"/>
  <c r="Q134" i="59" s="1"/>
  <c r="P135" i="59"/>
  <c r="Q135" i="59" s="1"/>
  <c r="P136" i="59"/>
  <c r="Q136" i="59" s="1"/>
  <c r="P137" i="59"/>
  <c r="Q137" i="59" s="1"/>
  <c r="P138" i="59"/>
  <c r="Q138" i="59" s="1"/>
  <c r="P139" i="59"/>
  <c r="Q139" i="59"/>
  <c r="P140" i="59"/>
  <c r="Q140" i="59" s="1"/>
  <c r="P141" i="59"/>
  <c r="Q141" i="59" s="1"/>
  <c r="P142" i="59"/>
  <c r="Q142" i="59" s="1"/>
  <c r="P143" i="59"/>
  <c r="Q143" i="59" s="1"/>
  <c r="P144" i="59"/>
  <c r="Q144" i="59" s="1"/>
  <c r="P145" i="59"/>
  <c r="Q145" i="59"/>
  <c r="P146" i="59"/>
  <c r="Q146" i="59" s="1"/>
  <c r="P147" i="59"/>
  <c r="Q147" i="59" s="1"/>
  <c r="P148" i="59"/>
  <c r="Q148" i="59" s="1"/>
  <c r="P149" i="59"/>
  <c r="Q149" i="59" s="1"/>
  <c r="P150" i="59"/>
  <c r="Q150" i="59" s="1"/>
  <c r="P151" i="59"/>
  <c r="Q151" i="59"/>
  <c r="P152" i="59"/>
  <c r="Q152" i="59" s="1"/>
  <c r="P153" i="59"/>
  <c r="Q153" i="59" s="1"/>
  <c r="P154" i="59"/>
  <c r="Q154" i="59" s="1"/>
  <c r="P155" i="59"/>
  <c r="Q155" i="59" s="1"/>
  <c r="P156" i="59"/>
  <c r="Q156" i="59" s="1"/>
  <c r="P157" i="59"/>
  <c r="Q157" i="59"/>
  <c r="P158" i="59"/>
  <c r="Q158" i="59" s="1"/>
  <c r="P159" i="59"/>
  <c r="Q159" i="59" s="1"/>
  <c r="P160" i="59"/>
  <c r="Q160" i="59" s="1"/>
  <c r="P161" i="59"/>
  <c r="Q161" i="59" s="1"/>
  <c r="P162" i="59"/>
  <c r="Q162" i="59" s="1"/>
  <c r="P163" i="59"/>
  <c r="Q163" i="59"/>
  <c r="P164" i="59"/>
  <c r="Q164" i="59" s="1"/>
  <c r="P165" i="59"/>
  <c r="Q165" i="59" s="1"/>
  <c r="P166" i="59"/>
  <c r="Q166" i="59" s="1"/>
  <c r="P167" i="59"/>
  <c r="Q167" i="59" s="1"/>
  <c r="P168" i="59"/>
  <c r="Q168" i="59" s="1"/>
  <c r="P169" i="59"/>
  <c r="Q169" i="59"/>
  <c r="P170" i="59"/>
  <c r="Q170" i="59" s="1"/>
  <c r="P171" i="59"/>
  <c r="Q171" i="59" s="1"/>
  <c r="P172" i="59"/>
  <c r="Q172" i="59" s="1"/>
  <c r="P173" i="59"/>
  <c r="Q173" i="59" s="1"/>
  <c r="P174" i="59"/>
  <c r="Q174" i="59" s="1"/>
  <c r="P175" i="59"/>
  <c r="Q175" i="59"/>
  <c r="P176" i="59"/>
  <c r="Q176" i="59" s="1"/>
  <c r="P177" i="59"/>
  <c r="Q177" i="59" s="1"/>
  <c r="P178" i="59"/>
  <c r="Q178" i="59" s="1"/>
  <c r="P179" i="59"/>
  <c r="Q179" i="59" s="1"/>
  <c r="P180" i="59"/>
  <c r="Q180" i="59" s="1"/>
  <c r="P181" i="59"/>
  <c r="Q181" i="59"/>
  <c r="P182" i="59"/>
  <c r="Q182" i="59" s="1"/>
  <c r="P183" i="59"/>
  <c r="Q183" i="59" s="1"/>
  <c r="P184" i="59"/>
  <c r="Q184" i="59" s="1"/>
  <c r="P185" i="59"/>
  <c r="Q185" i="59" s="1"/>
  <c r="P186" i="59"/>
  <c r="Q186" i="59" s="1"/>
  <c r="P187" i="59"/>
  <c r="Q187" i="59"/>
  <c r="P188" i="59"/>
  <c r="Q188" i="59" s="1"/>
  <c r="P189" i="59"/>
  <c r="Q189" i="59" s="1"/>
  <c r="P190" i="59"/>
  <c r="Q190" i="59" s="1"/>
  <c r="P191" i="59"/>
  <c r="Q191" i="59" s="1"/>
  <c r="P192" i="59"/>
  <c r="Q192" i="59" s="1"/>
  <c r="P193" i="59"/>
  <c r="Q193" i="59"/>
  <c r="P194" i="59"/>
  <c r="Q194" i="59" s="1"/>
  <c r="P195" i="59"/>
  <c r="Q195" i="59" s="1"/>
  <c r="P196" i="59"/>
  <c r="Q196" i="59" s="1"/>
  <c r="P197" i="59"/>
  <c r="Q197" i="59"/>
  <c r="P198" i="59"/>
  <c r="Q198" i="59" s="1"/>
  <c r="P199" i="59"/>
  <c r="Q199" i="59"/>
  <c r="P200" i="59"/>
  <c r="Q200" i="59" s="1"/>
  <c r="P201" i="59"/>
  <c r="Q201" i="59" s="1"/>
  <c r="P202" i="59"/>
  <c r="Q202" i="59" s="1"/>
  <c r="P203" i="59"/>
  <c r="Q203" i="59"/>
  <c r="P204" i="59"/>
  <c r="Q204" i="59" s="1"/>
  <c r="P205" i="59"/>
  <c r="Q205" i="59"/>
  <c r="P206" i="59"/>
  <c r="Q206" i="59" s="1"/>
  <c r="P207" i="59"/>
  <c r="Q207" i="59" s="1"/>
  <c r="P208" i="59"/>
  <c r="Q208" i="59" s="1"/>
  <c r="P209" i="59"/>
  <c r="Q209" i="59" s="1"/>
  <c r="P210" i="59"/>
  <c r="Q210" i="59" s="1"/>
  <c r="P211" i="59"/>
  <c r="Q211" i="59"/>
  <c r="P212" i="59"/>
  <c r="Q212" i="59" s="1"/>
  <c r="P213" i="59"/>
  <c r="Q213" i="59" s="1"/>
  <c r="P214" i="59"/>
  <c r="Q214" i="59" s="1"/>
  <c r="P215" i="59"/>
  <c r="Q215" i="59"/>
  <c r="P216" i="59"/>
  <c r="Q216" i="59" s="1"/>
  <c r="P217" i="59"/>
  <c r="Q217" i="59"/>
  <c r="P218" i="59"/>
  <c r="Q218" i="59" s="1"/>
  <c r="P219" i="59"/>
  <c r="Q219" i="59" s="1"/>
  <c r="P220" i="59"/>
  <c r="Q220" i="59" s="1"/>
  <c r="P221" i="59"/>
  <c r="Q221" i="59"/>
  <c r="P222" i="59"/>
  <c r="Q222" i="59" s="1"/>
  <c r="P223" i="59"/>
  <c r="Q223" i="59"/>
  <c r="P224" i="59"/>
  <c r="Q224" i="59" s="1"/>
  <c r="P225" i="59"/>
  <c r="Q225" i="59" s="1"/>
  <c r="P226" i="59"/>
  <c r="Q226" i="59" s="1"/>
  <c r="P227" i="59"/>
  <c r="Q227" i="59" s="1"/>
  <c r="P228" i="59"/>
  <c r="Q228" i="59" s="1"/>
  <c r="P229" i="59"/>
  <c r="Q229" i="59"/>
  <c r="P230" i="59"/>
  <c r="Q230" i="59" s="1"/>
  <c r="P231" i="59"/>
  <c r="Q231" i="59" s="1"/>
  <c r="P232" i="59"/>
  <c r="Q232" i="59" s="1"/>
  <c r="P233" i="59"/>
  <c r="Q233" i="59"/>
  <c r="P234" i="59"/>
  <c r="Q234" i="59" s="1"/>
  <c r="P235" i="59"/>
  <c r="Q235" i="59"/>
  <c r="P236" i="59"/>
  <c r="Q236" i="59" s="1"/>
  <c r="P237" i="59"/>
  <c r="Q237" i="59" s="1"/>
  <c r="P238" i="59"/>
  <c r="Q238" i="59" s="1"/>
  <c r="P239" i="59"/>
  <c r="Q239" i="59"/>
  <c r="P240" i="59"/>
  <c r="Q240" i="59" s="1"/>
  <c r="P241" i="59"/>
  <c r="Q241" i="59"/>
  <c r="P242" i="59"/>
  <c r="Q242" i="59" s="1"/>
  <c r="P243" i="59"/>
  <c r="Q243" i="59" s="1"/>
  <c r="P244" i="59"/>
  <c r="Q244" i="59" s="1"/>
  <c r="P245" i="59"/>
  <c r="Q245" i="59" s="1"/>
  <c r="P246" i="59"/>
  <c r="Q246" i="59" s="1"/>
  <c r="P247" i="59"/>
  <c r="Q247" i="59"/>
  <c r="P248" i="59"/>
  <c r="Q248" i="59" s="1"/>
  <c r="P249" i="59"/>
  <c r="Q249" i="59" s="1"/>
  <c r="P250" i="59"/>
  <c r="Q250" i="59" s="1"/>
  <c r="P251" i="59"/>
  <c r="Q251" i="59"/>
  <c r="P252" i="59"/>
  <c r="Q252" i="59" s="1"/>
  <c r="P253" i="59"/>
  <c r="Q253" i="59"/>
  <c r="P254" i="59"/>
  <c r="Q254" i="59" s="1"/>
  <c r="P255" i="59"/>
  <c r="Q255" i="59" s="1"/>
  <c r="P256" i="59"/>
  <c r="Q256" i="59" s="1"/>
  <c r="P257" i="59"/>
  <c r="Q257" i="59"/>
  <c r="P258" i="59"/>
  <c r="Q258" i="59" s="1"/>
  <c r="P259" i="59"/>
  <c r="Q259" i="59"/>
  <c r="P260" i="59"/>
  <c r="Q260" i="59" s="1"/>
  <c r="P261" i="59"/>
  <c r="Q261" i="59" s="1"/>
  <c r="P262" i="59"/>
  <c r="Q262" i="59" s="1"/>
  <c r="P263" i="59"/>
  <c r="Q263" i="59" s="1"/>
  <c r="P264" i="59"/>
  <c r="Q264" i="59" s="1"/>
  <c r="P265" i="59"/>
  <c r="Q265" i="59"/>
  <c r="P266" i="59"/>
  <c r="Q266" i="59" s="1"/>
  <c r="P267" i="59"/>
  <c r="Q267" i="59" s="1"/>
  <c r="P268" i="59"/>
  <c r="Q268" i="59" s="1"/>
  <c r="P269" i="59"/>
  <c r="Q269" i="59"/>
  <c r="P270" i="59"/>
  <c r="Q270" i="59" s="1"/>
  <c r="P271" i="59"/>
  <c r="Q271" i="59"/>
  <c r="P272" i="59"/>
  <c r="Q272" i="59" s="1"/>
  <c r="P273" i="59"/>
  <c r="Q273" i="59" s="1"/>
  <c r="P274" i="59"/>
  <c r="Q274" i="59" s="1"/>
  <c r="P275" i="59"/>
  <c r="Q275" i="59"/>
  <c r="P276" i="59"/>
  <c r="Q276" i="59" s="1"/>
  <c r="P277" i="59"/>
  <c r="Q277" i="59"/>
  <c r="P278" i="59"/>
  <c r="Q278" i="59" s="1"/>
  <c r="P279" i="59"/>
  <c r="Q279" i="59" s="1"/>
  <c r="P280" i="59"/>
  <c r="Q280" i="59" s="1"/>
  <c r="P281" i="59"/>
  <c r="Q281" i="59" s="1"/>
  <c r="P282" i="59"/>
  <c r="Q282" i="59" s="1"/>
  <c r="P283" i="59"/>
  <c r="Q283" i="59"/>
  <c r="P284" i="59"/>
  <c r="Q284" i="59" s="1"/>
  <c r="P285" i="59"/>
  <c r="Q285" i="59" s="1"/>
  <c r="P286" i="59"/>
  <c r="Q286" i="59" s="1"/>
  <c r="P287" i="59"/>
  <c r="Q287" i="59"/>
  <c r="P288" i="59"/>
  <c r="Q288" i="59" s="1"/>
  <c r="P289" i="59"/>
  <c r="Q289" i="59"/>
  <c r="P290" i="59"/>
  <c r="Q290" i="59" s="1"/>
  <c r="P291" i="59"/>
  <c r="Q291" i="59" s="1"/>
  <c r="P292" i="59"/>
  <c r="Q292" i="59" s="1"/>
  <c r="P293" i="59"/>
  <c r="Q293" i="59"/>
  <c r="P294" i="59"/>
  <c r="Q294" i="59" s="1"/>
  <c r="P295" i="59"/>
  <c r="Q295" i="59"/>
  <c r="P296" i="59"/>
  <c r="Q296" i="59" s="1"/>
  <c r="P297" i="59"/>
  <c r="Q297" i="59" s="1"/>
  <c r="P298" i="59"/>
  <c r="Q298" i="59" s="1"/>
  <c r="P299" i="59"/>
  <c r="Q299" i="59" s="1"/>
  <c r="P300" i="59"/>
  <c r="Q300" i="59" s="1"/>
  <c r="P301" i="59"/>
  <c r="Q301" i="59"/>
  <c r="P302" i="59"/>
  <c r="Q302" i="59" s="1"/>
  <c r="P303" i="59"/>
  <c r="Q303" i="59" s="1"/>
  <c r="P304" i="59"/>
  <c r="Q304" i="59" s="1"/>
  <c r="P305" i="59"/>
  <c r="Q305" i="59"/>
  <c r="P306" i="59"/>
  <c r="Q306" i="59" s="1"/>
  <c r="P307" i="59"/>
  <c r="Q307" i="59"/>
  <c r="P308" i="59"/>
  <c r="Q308" i="59" s="1"/>
  <c r="P309" i="59"/>
  <c r="Q309" i="59" s="1"/>
  <c r="P310" i="59"/>
  <c r="Q310" i="59" s="1"/>
  <c r="P311" i="59"/>
  <c r="Q311" i="59"/>
  <c r="P312" i="59"/>
  <c r="Q312" i="59" s="1"/>
  <c r="P313" i="59"/>
  <c r="Q313" i="59" s="1"/>
  <c r="P314" i="59"/>
  <c r="Q314" i="59" s="1"/>
  <c r="P315" i="59"/>
  <c r="Q315" i="59" s="1"/>
  <c r="P316" i="59"/>
  <c r="Q316" i="59" s="1"/>
  <c r="P317" i="59"/>
  <c r="Q317" i="59"/>
  <c r="P318" i="59"/>
  <c r="Q318" i="59" s="1"/>
  <c r="P319" i="59"/>
  <c r="Q319" i="59" s="1"/>
  <c r="P320" i="59"/>
  <c r="Q320" i="59" s="1"/>
  <c r="P321" i="59"/>
  <c r="Q321" i="59" s="1"/>
  <c r="P322" i="59"/>
  <c r="Q322" i="59" s="1"/>
  <c r="P323" i="59"/>
  <c r="Q323" i="59" s="1"/>
  <c r="P324" i="59"/>
  <c r="Q324" i="59" s="1"/>
  <c r="P325" i="59"/>
  <c r="Q325" i="59" s="1"/>
  <c r="P326" i="59"/>
  <c r="Q326" i="59" s="1"/>
  <c r="P327" i="59"/>
  <c r="Q327" i="59" s="1"/>
  <c r="P328" i="59"/>
  <c r="Q328" i="59" s="1"/>
  <c r="P329" i="59"/>
  <c r="Q329" i="59"/>
  <c r="P330" i="59"/>
  <c r="Q330" i="59" s="1"/>
  <c r="P331" i="59"/>
  <c r="Q331" i="59" s="1"/>
  <c r="P332" i="59"/>
  <c r="Q332" i="59" s="1"/>
  <c r="P333" i="59"/>
  <c r="Q333" i="59" s="1"/>
  <c r="P334" i="59"/>
  <c r="Q334" i="59" s="1"/>
  <c r="P335" i="59"/>
  <c r="Q335" i="59"/>
  <c r="P336" i="59"/>
  <c r="Q336" i="59" s="1"/>
  <c r="P337" i="59"/>
  <c r="Q337" i="59" s="1"/>
  <c r="P338" i="59"/>
  <c r="Q338" i="59" s="1"/>
  <c r="P339" i="59"/>
  <c r="Q339" i="59" s="1"/>
  <c r="P340" i="59"/>
  <c r="Q340" i="59" s="1"/>
  <c r="P341" i="59"/>
  <c r="Q341" i="59"/>
  <c r="P342" i="59"/>
  <c r="Q342" i="59" s="1"/>
  <c r="P343" i="59"/>
  <c r="Q343" i="59" s="1"/>
  <c r="P344" i="59"/>
  <c r="Q344" i="59" s="1"/>
  <c r="P345" i="59"/>
  <c r="Q345" i="59" s="1"/>
  <c r="P346" i="59"/>
  <c r="Q346" i="59" s="1"/>
  <c r="P347" i="59"/>
  <c r="Q347" i="59" s="1"/>
  <c r="P348" i="59"/>
  <c r="Q348" i="59" s="1"/>
  <c r="P349" i="59"/>
  <c r="Q349" i="59" s="1"/>
  <c r="P350" i="59"/>
  <c r="Q350" i="59" s="1"/>
  <c r="P351" i="59"/>
  <c r="Q351" i="59" s="1"/>
  <c r="P352" i="59"/>
  <c r="Q352" i="59" s="1"/>
  <c r="P353" i="59"/>
  <c r="Q353" i="59" s="1"/>
  <c r="P354" i="59"/>
  <c r="Q354" i="59" s="1"/>
  <c r="P355" i="59"/>
  <c r="Q355" i="59" s="1"/>
  <c r="P356" i="59"/>
  <c r="Q356" i="59" s="1"/>
  <c r="P357" i="59"/>
  <c r="Q357" i="59" s="1"/>
  <c r="P358" i="59"/>
  <c r="Q358" i="59" s="1"/>
  <c r="P359" i="59"/>
  <c r="Q359" i="59" s="1"/>
  <c r="P360" i="59"/>
  <c r="Q360" i="59" s="1"/>
  <c r="P361" i="59"/>
  <c r="Q361" i="59" s="1"/>
  <c r="P362" i="59"/>
  <c r="Q362" i="59" s="1"/>
  <c r="P363" i="59"/>
  <c r="Q363" i="59" s="1"/>
  <c r="P364" i="59"/>
  <c r="Q364" i="59" s="1"/>
  <c r="P365" i="59"/>
  <c r="Q365" i="59" s="1"/>
  <c r="P366" i="59"/>
  <c r="Q366" i="59" s="1"/>
  <c r="P367" i="59"/>
  <c r="Q367" i="59" s="1"/>
  <c r="P368" i="59"/>
  <c r="Q368" i="59" s="1"/>
  <c r="P369" i="59"/>
  <c r="Q369" i="59" s="1"/>
  <c r="P370" i="59"/>
  <c r="Q370" i="59" s="1"/>
  <c r="P371" i="59"/>
  <c r="Q371" i="59" s="1"/>
  <c r="P372" i="59"/>
  <c r="Q372" i="59" s="1"/>
  <c r="P373" i="59"/>
  <c r="Q373" i="59" s="1"/>
  <c r="P374" i="59"/>
  <c r="Q374" i="59" s="1"/>
  <c r="P375" i="59"/>
  <c r="Q375" i="59" s="1"/>
  <c r="P376" i="59"/>
  <c r="Q376" i="59" s="1"/>
  <c r="P377" i="59"/>
  <c r="Q377" i="59"/>
  <c r="P378" i="59"/>
  <c r="Q378" i="59" s="1"/>
  <c r="P379" i="59"/>
  <c r="Q379" i="59" s="1"/>
  <c r="P380" i="59"/>
  <c r="Q380" i="59" s="1"/>
  <c r="P381" i="59"/>
  <c r="Q381" i="59" s="1"/>
  <c r="P382" i="59"/>
  <c r="Q382" i="59" s="1"/>
  <c r="P383" i="59"/>
  <c r="Q383" i="59"/>
  <c r="P384" i="59"/>
  <c r="Q384" i="59" s="1"/>
  <c r="P385" i="59"/>
  <c r="Q385" i="59" s="1"/>
  <c r="P386" i="59"/>
  <c r="Q386" i="59" s="1"/>
  <c r="P387" i="59"/>
  <c r="Q387" i="59" s="1"/>
  <c r="P388" i="59"/>
  <c r="Q388" i="59" s="1"/>
  <c r="P389" i="59"/>
  <c r="Q389" i="59"/>
  <c r="P390" i="59"/>
  <c r="Q390" i="59" s="1"/>
  <c r="P391" i="59"/>
  <c r="Q391" i="59" s="1"/>
  <c r="P392" i="59"/>
  <c r="Q392" i="59" s="1"/>
  <c r="P393" i="59"/>
  <c r="Q393" i="59" s="1"/>
  <c r="P394" i="59"/>
  <c r="Q394" i="59" s="1"/>
  <c r="P395" i="59"/>
  <c r="Q395" i="59" s="1"/>
  <c r="P396" i="59"/>
  <c r="Q396" i="59" s="1"/>
  <c r="P397" i="59"/>
  <c r="Q397" i="59" s="1"/>
  <c r="P398" i="59"/>
  <c r="Q398" i="59" s="1"/>
  <c r="P399" i="59"/>
  <c r="Q399" i="59" s="1"/>
  <c r="P400" i="59"/>
  <c r="Q400" i="59" s="1"/>
  <c r="P401" i="59"/>
  <c r="Q401" i="59"/>
  <c r="P402" i="59"/>
  <c r="Q402" i="59" s="1"/>
  <c r="P403" i="59"/>
  <c r="Q403" i="59" s="1"/>
  <c r="P404" i="59"/>
  <c r="Q404" i="59" s="1"/>
  <c r="P405" i="59"/>
  <c r="Q405" i="59" s="1"/>
  <c r="P406" i="59"/>
  <c r="Q406" i="59" s="1"/>
  <c r="P407" i="59"/>
  <c r="Q407" i="59"/>
  <c r="P408" i="59"/>
  <c r="Q408" i="59" s="1"/>
  <c r="P409" i="59"/>
  <c r="Q409" i="59" s="1"/>
  <c r="P410" i="59"/>
  <c r="Q410" i="59" s="1"/>
  <c r="P411" i="59"/>
  <c r="Q411" i="59" s="1"/>
  <c r="P412" i="59"/>
  <c r="Q412" i="59" s="1"/>
  <c r="P413" i="59"/>
  <c r="Q413" i="59"/>
  <c r="Q414" i="59"/>
  <c r="E415" i="59"/>
  <c r="F415" i="59"/>
  <c r="G415" i="59"/>
  <c r="H415" i="59"/>
  <c r="I415" i="59"/>
  <c r="J415" i="59"/>
  <c r="K415" i="59"/>
  <c r="L415" i="59"/>
  <c r="M415" i="59"/>
  <c r="N415" i="59"/>
  <c r="O415" i="59"/>
  <c r="P5" i="55"/>
  <c r="Q5" i="55" s="1"/>
  <c r="P6" i="55"/>
  <c r="Q6" i="55" s="1"/>
  <c r="P7" i="55"/>
  <c r="Q7" i="55" s="1"/>
  <c r="P8" i="55"/>
  <c r="Q8" i="55" s="1"/>
  <c r="P9" i="55"/>
  <c r="Q9" i="55" s="1"/>
  <c r="P10" i="55"/>
  <c r="Q10" i="55" s="1"/>
  <c r="P11" i="55"/>
  <c r="Q11" i="55" s="1"/>
  <c r="P12" i="55"/>
  <c r="Q12" i="55" s="1"/>
  <c r="P13" i="55"/>
  <c r="Q13" i="55" s="1"/>
  <c r="P14" i="55"/>
  <c r="Q14" i="55" s="1"/>
  <c r="P15" i="55"/>
  <c r="Q15" i="55" s="1"/>
  <c r="P16" i="55"/>
  <c r="Q16" i="55" s="1"/>
  <c r="P17" i="55"/>
  <c r="Q17" i="55" s="1"/>
  <c r="P18" i="55"/>
  <c r="Q18" i="55" s="1"/>
  <c r="P19" i="55"/>
  <c r="Q19" i="55" s="1"/>
  <c r="P20" i="55"/>
  <c r="Q20" i="55" s="1"/>
  <c r="P21" i="55"/>
  <c r="Q21" i="55" s="1"/>
  <c r="P22" i="55"/>
  <c r="Q22" i="55" s="1"/>
  <c r="P23" i="55"/>
  <c r="Q23" i="55" s="1"/>
  <c r="P24" i="55"/>
  <c r="Q24" i="55" s="1"/>
  <c r="P25" i="55"/>
  <c r="Q25" i="55" s="1"/>
  <c r="P26" i="55"/>
  <c r="Q26" i="55" s="1"/>
  <c r="P27" i="55"/>
  <c r="Q27" i="55" s="1"/>
  <c r="P28" i="55"/>
  <c r="Q28" i="55" s="1"/>
  <c r="P29" i="55"/>
  <c r="Q29" i="55" s="1"/>
  <c r="P30" i="55"/>
  <c r="Q30" i="55" s="1"/>
  <c r="P31" i="55"/>
  <c r="Q31" i="55" s="1"/>
  <c r="P32" i="55"/>
  <c r="Q32" i="55" s="1"/>
  <c r="P33" i="55"/>
  <c r="Q33" i="55" s="1"/>
  <c r="P34" i="55"/>
  <c r="Q34" i="55"/>
  <c r="P35" i="55"/>
  <c r="Q35" i="55" s="1"/>
  <c r="P36" i="55"/>
  <c r="Q36" i="55" s="1"/>
  <c r="P37" i="55"/>
  <c r="Q37" i="55" s="1"/>
  <c r="P38" i="55"/>
  <c r="Q38" i="55" s="1"/>
  <c r="P39" i="55"/>
  <c r="Q39" i="55" s="1"/>
  <c r="P40" i="55"/>
  <c r="Q40" i="55"/>
  <c r="P41" i="55"/>
  <c r="Q41" i="55" s="1"/>
  <c r="P42" i="55"/>
  <c r="Q42" i="55"/>
  <c r="P43" i="55"/>
  <c r="Q43" i="55" s="1"/>
  <c r="P44" i="55"/>
  <c r="Q44" i="55" s="1"/>
  <c r="P45" i="55"/>
  <c r="Q45" i="55" s="1"/>
  <c r="P46" i="55"/>
  <c r="Q46" i="55" s="1"/>
  <c r="P47" i="55"/>
  <c r="Q47" i="55"/>
  <c r="P48" i="55"/>
  <c r="Q48" i="55"/>
  <c r="P49" i="55"/>
  <c r="Q49" i="55" s="1"/>
  <c r="P50" i="55"/>
  <c r="Q50" i="55" s="1"/>
  <c r="P51" i="55"/>
  <c r="Q51" i="55" s="1"/>
  <c r="P52" i="55"/>
  <c r="Q52" i="55"/>
  <c r="P53" i="55"/>
  <c r="Q53" i="55" s="1"/>
  <c r="P54" i="55"/>
  <c r="Q54" i="55"/>
  <c r="P55" i="55"/>
  <c r="Q55" i="55" s="1"/>
  <c r="P56" i="55"/>
  <c r="Q56" i="55" s="1"/>
  <c r="P57" i="55"/>
  <c r="Q57" i="55" s="1"/>
  <c r="P58" i="55"/>
  <c r="Q58" i="55"/>
  <c r="P59" i="55"/>
  <c r="Q59" i="55"/>
  <c r="P60" i="55"/>
  <c r="Q60" i="55" s="1"/>
  <c r="P61" i="55"/>
  <c r="Q61" i="55" s="1"/>
  <c r="P62" i="55"/>
  <c r="Q62" i="55" s="1"/>
  <c r="P63" i="55"/>
  <c r="Q63" i="55" s="1"/>
  <c r="P64" i="55"/>
  <c r="Q64" i="55" s="1"/>
  <c r="P65" i="55"/>
  <c r="Q65" i="55" s="1"/>
  <c r="P66" i="55"/>
  <c r="Q66" i="55"/>
  <c r="P67" i="55"/>
  <c r="Q67" i="55" s="1"/>
  <c r="P68" i="55"/>
  <c r="Q68" i="55" s="1"/>
  <c r="P69" i="55"/>
  <c r="Q69" i="55" s="1"/>
  <c r="P70" i="55"/>
  <c r="Q70" i="55" s="1"/>
  <c r="P71" i="55"/>
  <c r="Q71" i="55"/>
  <c r="P72" i="55"/>
  <c r="Q72" i="55"/>
  <c r="P73" i="55"/>
  <c r="Q73" i="55" s="1"/>
  <c r="P74" i="55"/>
  <c r="Q74" i="55" s="1"/>
  <c r="P75" i="55"/>
  <c r="Q75" i="55" s="1"/>
  <c r="P76" i="55"/>
  <c r="Q76" i="55"/>
  <c r="P77" i="55"/>
  <c r="Q77" i="55" s="1"/>
  <c r="P78" i="55"/>
  <c r="Q78" i="55"/>
  <c r="P79" i="55"/>
  <c r="Q79" i="55" s="1"/>
  <c r="P80" i="55"/>
  <c r="Q80" i="55" s="1"/>
  <c r="P81" i="55"/>
  <c r="Q81" i="55" s="1"/>
  <c r="P82" i="55"/>
  <c r="Q82" i="55"/>
  <c r="P83" i="55"/>
  <c r="Q83" i="55"/>
  <c r="P84" i="55"/>
  <c r="Q84" i="55" s="1"/>
  <c r="P85" i="55"/>
  <c r="Q85" i="55" s="1"/>
  <c r="P86" i="55"/>
  <c r="Q86" i="55" s="1"/>
  <c r="P87" i="55"/>
  <c r="Q87" i="55" s="1"/>
  <c r="P88" i="55"/>
  <c r="Q88" i="55" s="1"/>
  <c r="P89" i="55"/>
  <c r="Q89" i="55" s="1"/>
  <c r="P90" i="55"/>
  <c r="Q90" i="55"/>
  <c r="P91" i="55"/>
  <c r="Q91" i="55" s="1"/>
  <c r="P92" i="55"/>
  <c r="Q92" i="55" s="1"/>
  <c r="P93" i="55"/>
  <c r="Q93" i="55" s="1"/>
  <c r="P94" i="55"/>
  <c r="Q94" i="55" s="1"/>
  <c r="P95" i="55"/>
  <c r="Q95" i="55"/>
  <c r="P96" i="55"/>
  <c r="Q96" i="55"/>
  <c r="P97" i="55"/>
  <c r="Q97" i="55" s="1"/>
  <c r="P98" i="55"/>
  <c r="Q98" i="55" s="1"/>
  <c r="P99" i="55"/>
  <c r="Q99" i="55" s="1"/>
  <c r="P100" i="55"/>
  <c r="Q100" i="55"/>
  <c r="P101" i="55"/>
  <c r="Q101" i="55" s="1"/>
  <c r="P102" i="55"/>
  <c r="Q102" i="55"/>
  <c r="P103" i="55"/>
  <c r="Q103" i="55" s="1"/>
  <c r="P104" i="55"/>
  <c r="Q104" i="55" s="1"/>
  <c r="P105" i="55"/>
  <c r="Q105" i="55"/>
  <c r="P106" i="55"/>
  <c r="Q106" i="55"/>
  <c r="P107" i="55"/>
  <c r="Q107" i="55" s="1"/>
  <c r="P108" i="55"/>
  <c r="Q108" i="55" s="1"/>
  <c r="P109" i="55"/>
  <c r="Q109" i="55"/>
  <c r="P110" i="55"/>
  <c r="Q110" i="55"/>
  <c r="P111" i="55"/>
  <c r="Q111" i="55"/>
  <c r="P112" i="55"/>
  <c r="Q112" i="55"/>
  <c r="P113" i="55"/>
  <c r="Q113" i="55" s="1"/>
  <c r="P114" i="55"/>
  <c r="Q114" i="55" s="1"/>
  <c r="P115" i="55"/>
  <c r="Q115" i="55"/>
  <c r="P116" i="55"/>
  <c r="Q116" i="55"/>
  <c r="P117" i="55"/>
  <c r="Q117" i="55"/>
  <c r="P118" i="55"/>
  <c r="Q118" i="55"/>
  <c r="P119" i="55"/>
  <c r="Q119" i="55" s="1"/>
  <c r="P120" i="55"/>
  <c r="Q120" i="55" s="1"/>
  <c r="P121" i="55"/>
  <c r="Q121" i="55"/>
  <c r="P122" i="55"/>
  <c r="Q122" i="55"/>
  <c r="P123" i="55"/>
  <c r="Q123" i="55"/>
  <c r="P124" i="55"/>
  <c r="Q124" i="55"/>
  <c r="P125" i="55"/>
  <c r="Q125" i="55" s="1"/>
  <c r="P126" i="55"/>
  <c r="Q126" i="55" s="1"/>
  <c r="P127" i="55"/>
  <c r="Q127" i="55"/>
  <c r="P128" i="55"/>
  <c r="Q128" i="55"/>
  <c r="P129" i="55"/>
  <c r="Q129" i="55"/>
  <c r="P130" i="55"/>
  <c r="Q130" i="55"/>
  <c r="P131" i="55"/>
  <c r="Q131" i="55" s="1"/>
  <c r="P132" i="55"/>
  <c r="Q132" i="55" s="1"/>
  <c r="P133" i="55"/>
  <c r="Q133" i="55"/>
  <c r="P134" i="55"/>
  <c r="Q134" i="55"/>
  <c r="P135" i="55"/>
  <c r="Q135" i="55"/>
  <c r="P136" i="55"/>
  <c r="Q136" i="55"/>
  <c r="P137" i="55"/>
  <c r="Q137" i="55" s="1"/>
  <c r="P138" i="55"/>
  <c r="Q138" i="55" s="1"/>
  <c r="P139" i="55"/>
  <c r="Q139" i="55"/>
  <c r="P140" i="55"/>
  <c r="Q140" i="55"/>
  <c r="P141" i="55"/>
  <c r="Q141" i="55"/>
  <c r="P142" i="55"/>
  <c r="Q142" i="55"/>
  <c r="P143" i="55"/>
  <c r="Q143" i="55" s="1"/>
  <c r="P144" i="55"/>
  <c r="Q144" i="55" s="1"/>
  <c r="P145" i="55"/>
  <c r="Q145" i="55"/>
  <c r="P146" i="55"/>
  <c r="Q146" i="55"/>
  <c r="P147" i="55"/>
  <c r="Q147" i="55"/>
  <c r="P148" i="55"/>
  <c r="Q148" i="55"/>
  <c r="P149" i="55"/>
  <c r="Q149" i="55" s="1"/>
  <c r="P150" i="55"/>
  <c r="Q150" i="55" s="1"/>
  <c r="P151" i="55"/>
  <c r="Q151" i="55"/>
  <c r="P152" i="55"/>
  <c r="Q152" i="55"/>
  <c r="P153" i="55"/>
  <c r="Q153" i="55"/>
  <c r="P154" i="55"/>
  <c r="Q154" i="55"/>
  <c r="P155" i="55"/>
  <c r="Q155" i="55" s="1"/>
  <c r="P156" i="55"/>
  <c r="Q156" i="55" s="1"/>
  <c r="P157" i="55"/>
  <c r="Q157" i="55"/>
  <c r="P158" i="55"/>
  <c r="Q158" i="55"/>
  <c r="P159" i="55"/>
  <c r="Q159" i="55"/>
  <c r="P160" i="55"/>
  <c r="Q160" i="55"/>
  <c r="P161" i="55"/>
  <c r="Q161" i="55" s="1"/>
  <c r="P162" i="55"/>
  <c r="Q162" i="55" s="1"/>
  <c r="P163" i="55"/>
  <c r="Q163" i="55"/>
  <c r="P164" i="55"/>
  <c r="Q164" i="55"/>
  <c r="P165" i="55"/>
  <c r="Q165" i="55"/>
  <c r="P166" i="55"/>
  <c r="Q166" i="55"/>
  <c r="P167" i="55"/>
  <c r="Q167" i="55" s="1"/>
  <c r="P168" i="55"/>
  <c r="Q168" i="55" s="1"/>
  <c r="P169" i="55"/>
  <c r="Q169" i="55"/>
  <c r="P170" i="55"/>
  <c r="Q170" i="55"/>
  <c r="P171" i="55"/>
  <c r="Q171" i="55"/>
  <c r="P172" i="55"/>
  <c r="Q172" i="55"/>
  <c r="P173" i="55"/>
  <c r="Q173" i="55" s="1"/>
  <c r="P174" i="55"/>
  <c r="Q174" i="55" s="1"/>
  <c r="P175" i="55"/>
  <c r="Q175" i="55"/>
  <c r="P176" i="55"/>
  <c r="Q176" i="55"/>
  <c r="P177" i="55"/>
  <c r="Q177" i="55"/>
  <c r="P178" i="55"/>
  <c r="Q178" i="55"/>
  <c r="P179" i="55"/>
  <c r="Q179" i="55" s="1"/>
  <c r="P180" i="55"/>
  <c r="Q180" i="55" s="1"/>
  <c r="P181" i="55"/>
  <c r="Q181" i="55"/>
  <c r="P182" i="55"/>
  <c r="Q182" i="55"/>
  <c r="P183" i="55"/>
  <c r="Q183" i="55"/>
  <c r="P184" i="55"/>
  <c r="Q184" i="55"/>
  <c r="P185" i="55"/>
  <c r="Q185" i="55" s="1"/>
  <c r="P186" i="55"/>
  <c r="Q186" i="55" s="1"/>
  <c r="P187" i="55"/>
  <c r="Q187" i="55"/>
  <c r="P188" i="55"/>
  <c r="Q188" i="55"/>
  <c r="P189" i="55"/>
  <c r="Q189" i="55"/>
  <c r="P190" i="55"/>
  <c r="Q190" i="55"/>
  <c r="P191" i="55"/>
  <c r="Q191" i="55" s="1"/>
  <c r="P192" i="55"/>
  <c r="Q192" i="55" s="1"/>
  <c r="P193" i="55"/>
  <c r="Q193" i="55"/>
  <c r="P194" i="55"/>
  <c r="Q194" i="55"/>
  <c r="P195" i="55"/>
  <c r="Q195" i="55"/>
  <c r="P196" i="55"/>
  <c r="Q196" i="55" s="1"/>
  <c r="P197" i="55"/>
  <c r="Q197" i="55" s="1"/>
  <c r="P198" i="55"/>
  <c r="Q198" i="55" s="1"/>
  <c r="P199" i="55"/>
  <c r="Q199" i="55" s="1"/>
  <c r="P200" i="55"/>
  <c r="Q200" i="55"/>
  <c r="P201" i="55"/>
  <c r="Q201" i="55"/>
  <c r="P202" i="55"/>
  <c r="Q202" i="55" s="1"/>
  <c r="P203" i="55"/>
  <c r="Q203" i="55" s="1"/>
  <c r="P204" i="55"/>
  <c r="Q204" i="55" s="1"/>
  <c r="P205" i="55"/>
  <c r="Q205" i="55" s="1"/>
  <c r="P206" i="55"/>
  <c r="Q206" i="55"/>
  <c r="P207" i="55"/>
  <c r="Q207" i="55"/>
  <c r="P208" i="55"/>
  <c r="Q208" i="55" s="1"/>
  <c r="P209" i="55"/>
  <c r="Q209" i="55" s="1"/>
  <c r="P210" i="55"/>
  <c r="Q210" i="55" s="1"/>
  <c r="P211" i="55"/>
  <c r="Q211" i="55" s="1"/>
  <c r="P212" i="55"/>
  <c r="Q212" i="55"/>
  <c r="P213" i="55"/>
  <c r="Q213" i="55"/>
  <c r="P214" i="55"/>
  <c r="Q214" i="55" s="1"/>
  <c r="P215" i="55"/>
  <c r="Q215" i="55" s="1"/>
  <c r="P216" i="55"/>
  <c r="Q216" i="55" s="1"/>
  <c r="P217" i="55"/>
  <c r="Q217" i="55" s="1"/>
  <c r="P218" i="55"/>
  <c r="Q218" i="55"/>
  <c r="P219" i="55"/>
  <c r="Q219" i="55"/>
  <c r="P220" i="55"/>
  <c r="Q220" i="55" s="1"/>
  <c r="P221" i="55"/>
  <c r="Q221" i="55" s="1"/>
  <c r="P222" i="55"/>
  <c r="Q222" i="55" s="1"/>
  <c r="P223" i="55"/>
  <c r="Q223" i="55" s="1"/>
  <c r="P224" i="55"/>
  <c r="Q224" i="55"/>
  <c r="P225" i="55"/>
  <c r="Q225" i="55"/>
  <c r="P226" i="55"/>
  <c r="Q226" i="55" s="1"/>
  <c r="P227" i="55"/>
  <c r="Q227" i="55" s="1"/>
  <c r="P228" i="55"/>
  <c r="Q228" i="55" s="1"/>
  <c r="P229" i="55"/>
  <c r="Q229" i="55" s="1"/>
  <c r="P230" i="55"/>
  <c r="Q230" i="55"/>
  <c r="P231" i="55"/>
  <c r="Q231" i="55"/>
  <c r="P232" i="55"/>
  <c r="Q232" i="55" s="1"/>
  <c r="P233" i="55"/>
  <c r="Q233" i="55" s="1"/>
  <c r="P234" i="55"/>
  <c r="Q234" i="55" s="1"/>
  <c r="P235" i="55"/>
  <c r="Q235" i="55" s="1"/>
  <c r="P236" i="55"/>
  <c r="Q236" i="55"/>
  <c r="P237" i="55"/>
  <c r="Q237" i="55"/>
  <c r="P238" i="55"/>
  <c r="Q238" i="55" s="1"/>
  <c r="P239" i="55"/>
  <c r="Q239" i="55" s="1"/>
  <c r="P240" i="55"/>
  <c r="Q240" i="55" s="1"/>
  <c r="P241" i="55"/>
  <c r="Q241" i="55" s="1"/>
  <c r="P242" i="55"/>
  <c r="Q242" i="55"/>
  <c r="P243" i="55"/>
  <c r="Q243" i="55"/>
  <c r="P244" i="55"/>
  <c r="Q244" i="55" s="1"/>
  <c r="P245" i="55"/>
  <c r="Q245" i="55" s="1"/>
  <c r="P246" i="55"/>
  <c r="Q246" i="55" s="1"/>
  <c r="P247" i="55"/>
  <c r="Q247" i="55" s="1"/>
  <c r="P248" i="55"/>
  <c r="Q248" i="55"/>
  <c r="P249" i="55"/>
  <c r="Q249" i="55"/>
  <c r="P250" i="55"/>
  <c r="Q250" i="55" s="1"/>
  <c r="P251" i="55"/>
  <c r="Q251" i="55" s="1"/>
  <c r="P252" i="55"/>
  <c r="Q252" i="55" s="1"/>
  <c r="P253" i="55"/>
  <c r="Q253" i="55" s="1"/>
  <c r="P254" i="55"/>
  <c r="Q254" i="55"/>
  <c r="P255" i="55"/>
  <c r="Q255" i="55"/>
  <c r="P256" i="55"/>
  <c r="Q256" i="55" s="1"/>
  <c r="P257" i="55"/>
  <c r="Q257" i="55" s="1"/>
  <c r="P258" i="55"/>
  <c r="Q258" i="55" s="1"/>
  <c r="P259" i="55"/>
  <c r="Q259" i="55" s="1"/>
  <c r="P260" i="55"/>
  <c r="Q260" i="55"/>
  <c r="P261" i="55"/>
  <c r="Q261" i="55"/>
  <c r="P262" i="55"/>
  <c r="Q262" i="55" s="1"/>
  <c r="P263" i="55"/>
  <c r="Q263" i="55" s="1"/>
  <c r="P264" i="55"/>
  <c r="Q264" i="55" s="1"/>
  <c r="P265" i="55"/>
  <c r="Q265" i="55" s="1"/>
  <c r="P266" i="55"/>
  <c r="Q266" i="55"/>
  <c r="P267" i="55"/>
  <c r="Q267" i="55"/>
  <c r="P268" i="55"/>
  <c r="Q268" i="55" s="1"/>
  <c r="P269" i="55"/>
  <c r="Q269" i="55" s="1"/>
  <c r="P270" i="55"/>
  <c r="Q270" i="55" s="1"/>
  <c r="P271" i="55"/>
  <c r="Q271" i="55" s="1"/>
  <c r="P272" i="55"/>
  <c r="Q272" i="55"/>
  <c r="P273" i="55"/>
  <c r="Q273" i="55"/>
  <c r="P274" i="55"/>
  <c r="Q274" i="55" s="1"/>
  <c r="P275" i="55"/>
  <c r="Q275" i="55" s="1"/>
  <c r="P276" i="55"/>
  <c r="Q276" i="55" s="1"/>
  <c r="P277" i="55"/>
  <c r="Q277" i="55" s="1"/>
  <c r="P278" i="55"/>
  <c r="Q278" i="55"/>
  <c r="P279" i="55"/>
  <c r="Q279" i="55"/>
  <c r="P280" i="55"/>
  <c r="Q280" i="55" s="1"/>
  <c r="P281" i="55"/>
  <c r="Q281" i="55" s="1"/>
  <c r="P282" i="55"/>
  <c r="Q282" i="55" s="1"/>
  <c r="P283" i="55"/>
  <c r="Q283" i="55" s="1"/>
  <c r="P284" i="55"/>
  <c r="Q284" i="55"/>
  <c r="P285" i="55"/>
  <c r="Q285" i="55"/>
  <c r="P286" i="55"/>
  <c r="Q286" i="55" s="1"/>
  <c r="P287" i="55"/>
  <c r="Q287" i="55" s="1"/>
  <c r="P288" i="55"/>
  <c r="Q288" i="55" s="1"/>
  <c r="P289" i="55"/>
  <c r="Q289" i="55" s="1"/>
  <c r="P290" i="55"/>
  <c r="Q290" i="55"/>
  <c r="P291" i="55"/>
  <c r="Q291" i="55"/>
  <c r="P292" i="55"/>
  <c r="Q292" i="55" s="1"/>
  <c r="P293" i="55"/>
  <c r="Q293" i="55" s="1"/>
  <c r="P294" i="55"/>
  <c r="Q294" i="55" s="1"/>
  <c r="P295" i="55"/>
  <c r="Q295" i="55" s="1"/>
  <c r="P296" i="55"/>
  <c r="Q296" i="55"/>
  <c r="P297" i="55"/>
  <c r="Q297" i="55" s="1"/>
  <c r="P298" i="55"/>
  <c r="Q298" i="55" s="1"/>
  <c r="P299" i="55"/>
  <c r="Q299" i="55" s="1"/>
  <c r="P300" i="55"/>
  <c r="Q300" i="55" s="1"/>
  <c r="P301" i="55"/>
  <c r="Q301" i="55" s="1"/>
  <c r="P302" i="55"/>
  <c r="Q302" i="55"/>
  <c r="P303" i="55"/>
  <c r="Q303" i="55" s="1"/>
  <c r="P304" i="55"/>
  <c r="Q304" i="55" s="1"/>
  <c r="P305" i="55"/>
  <c r="Q305" i="55" s="1"/>
  <c r="P306" i="55"/>
  <c r="Q306" i="55" s="1"/>
  <c r="P307" i="55"/>
  <c r="Q307" i="55" s="1"/>
  <c r="P308" i="55"/>
  <c r="Q308" i="55"/>
  <c r="P309" i="55"/>
  <c r="Q309" i="55" s="1"/>
  <c r="P310" i="55"/>
  <c r="Q310" i="55" s="1"/>
  <c r="P311" i="55"/>
  <c r="Q311" i="55" s="1"/>
  <c r="P312" i="55"/>
  <c r="Q312" i="55" s="1"/>
  <c r="P313" i="55"/>
  <c r="Q313" i="55" s="1"/>
  <c r="P314" i="55"/>
  <c r="Q314" i="55"/>
  <c r="P315" i="55"/>
  <c r="Q315" i="55" s="1"/>
  <c r="P316" i="55"/>
  <c r="Q316" i="55" s="1"/>
  <c r="P317" i="55"/>
  <c r="Q317" i="55" s="1"/>
  <c r="P318" i="55"/>
  <c r="Q318" i="55" s="1"/>
  <c r="P319" i="55"/>
  <c r="Q319" i="55" s="1"/>
  <c r="P320" i="55"/>
  <c r="Q320" i="55"/>
  <c r="P321" i="55"/>
  <c r="Q321" i="55" s="1"/>
  <c r="P322" i="55"/>
  <c r="Q322" i="55" s="1"/>
  <c r="P323" i="55"/>
  <c r="Q323" i="55" s="1"/>
  <c r="P324" i="55"/>
  <c r="Q324" i="55" s="1"/>
  <c r="P325" i="55"/>
  <c r="Q325" i="55" s="1"/>
  <c r="P326" i="55"/>
  <c r="Q326" i="55"/>
  <c r="P327" i="55"/>
  <c r="Q327" i="55" s="1"/>
  <c r="P328" i="55"/>
  <c r="Q328" i="55" s="1"/>
  <c r="P329" i="55"/>
  <c r="Q329" i="55" s="1"/>
  <c r="P330" i="55"/>
  <c r="Q330" i="55" s="1"/>
  <c r="P331" i="55"/>
  <c r="Q331" i="55" s="1"/>
  <c r="P332" i="55"/>
  <c r="Q332" i="55"/>
  <c r="P333" i="55"/>
  <c r="Q333" i="55" s="1"/>
  <c r="P334" i="55"/>
  <c r="Q334" i="55" s="1"/>
  <c r="P335" i="55"/>
  <c r="Q335" i="55" s="1"/>
  <c r="P336" i="55"/>
  <c r="Q336" i="55" s="1"/>
  <c r="P337" i="55"/>
  <c r="Q337" i="55" s="1"/>
  <c r="P338" i="55"/>
  <c r="Q338" i="55"/>
  <c r="P339" i="55"/>
  <c r="Q339" i="55" s="1"/>
  <c r="P340" i="55"/>
  <c r="Q340" i="55" s="1"/>
  <c r="P341" i="55"/>
  <c r="Q341" i="55" s="1"/>
  <c r="P342" i="55"/>
  <c r="Q342" i="55" s="1"/>
  <c r="P343" i="55"/>
  <c r="Q343" i="55" s="1"/>
  <c r="P344" i="55"/>
  <c r="Q344" i="55"/>
  <c r="P345" i="55"/>
  <c r="Q345" i="55" s="1"/>
  <c r="P346" i="55"/>
  <c r="Q346" i="55" s="1"/>
  <c r="P347" i="55"/>
  <c r="Q347" i="55" s="1"/>
  <c r="P348" i="55"/>
  <c r="Q348" i="55" s="1"/>
  <c r="P349" i="55"/>
  <c r="Q349" i="55" s="1"/>
  <c r="P350" i="55"/>
  <c r="Q350" i="55"/>
  <c r="P351" i="55"/>
  <c r="Q351" i="55" s="1"/>
  <c r="P352" i="55"/>
  <c r="Q352" i="55" s="1"/>
  <c r="P353" i="55"/>
  <c r="Q353" i="55" s="1"/>
  <c r="P354" i="55"/>
  <c r="Q354" i="55" s="1"/>
  <c r="P355" i="55"/>
  <c r="Q355" i="55" s="1"/>
  <c r="P356" i="55"/>
  <c r="Q356" i="55"/>
  <c r="P357" i="55"/>
  <c r="Q357" i="55" s="1"/>
  <c r="P358" i="55"/>
  <c r="Q358" i="55" s="1"/>
  <c r="P359" i="55"/>
  <c r="Q359" i="55" s="1"/>
  <c r="P360" i="55"/>
  <c r="Q360" i="55" s="1"/>
  <c r="P361" i="55"/>
  <c r="Q361" i="55" s="1"/>
  <c r="P362" i="55"/>
  <c r="Q362" i="55"/>
  <c r="P363" i="55"/>
  <c r="Q363" i="55" s="1"/>
  <c r="P364" i="55"/>
  <c r="Q364" i="55" s="1"/>
  <c r="P365" i="55"/>
  <c r="Q365" i="55" s="1"/>
  <c r="P366" i="55"/>
  <c r="Q366" i="55" s="1"/>
  <c r="P367" i="55"/>
  <c r="Q367" i="55" s="1"/>
  <c r="P368" i="55"/>
  <c r="Q368" i="55"/>
  <c r="P369" i="55"/>
  <c r="Q369" i="55" s="1"/>
  <c r="P370" i="55"/>
  <c r="Q370" i="55" s="1"/>
  <c r="P371" i="55"/>
  <c r="Q371" i="55" s="1"/>
  <c r="P372" i="55"/>
  <c r="Q372" i="55" s="1"/>
  <c r="P373" i="55"/>
  <c r="Q373" i="55" s="1"/>
  <c r="P374" i="55"/>
  <c r="Q374" i="55"/>
  <c r="P375" i="55"/>
  <c r="Q375" i="55" s="1"/>
  <c r="P376" i="55"/>
  <c r="Q376" i="55" s="1"/>
  <c r="P377" i="55"/>
  <c r="Q377" i="55" s="1"/>
  <c r="P378" i="55"/>
  <c r="Q378" i="55" s="1"/>
  <c r="P379" i="55"/>
  <c r="Q379" i="55" s="1"/>
  <c r="P380" i="55"/>
  <c r="Q380" i="55"/>
  <c r="P381" i="55"/>
  <c r="Q381" i="55" s="1"/>
  <c r="P382" i="55"/>
  <c r="Q382" i="55" s="1"/>
  <c r="P383" i="55"/>
  <c r="Q383" i="55" s="1"/>
  <c r="P384" i="55"/>
  <c r="Q384" i="55" s="1"/>
  <c r="P385" i="55"/>
  <c r="Q385" i="55" s="1"/>
  <c r="P386" i="55"/>
  <c r="Q386" i="55"/>
  <c r="P387" i="55"/>
  <c r="Q387" i="55" s="1"/>
  <c r="P388" i="55"/>
  <c r="Q388" i="55" s="1"/>
  <c r="P389" i="55"/>
  <c r="Q389" i="55" s="1"/>
  <c r="P390" i="55"/>
  <c r="Q390" i="55" s="1"/>
  <c r="P391" i="55"/>
  <c r="Q391" i="55" s="1"/>
  <c r="P392" i="55"/>
  <c r="Q392" i="55"/>
  <c r="P393" i="55"/>
  <c r="Q393" i="55" s="1"/>
  <c r="P394" i="55"/>
  <c r="Q394" i="55" s="1"/>
  <c r="P395" i="55"/>
  <c r="Q395" i="55" s="1"/>
  <c r="P396" i="55"/>
  <c r="Q396" i="55" s="1"/>
  <c r="P397" i="55"/>
  <c r="Q397" i="55" s="1"/>
  <c r="P398" i="55"/>
  <c r="Q398" i="55"/>
  <c r="P399" i="55"/>
  <c r="Q399" i="55" s="1"/>
  <c r="P400" i="55"/>
  <c r="Q400" i="55" s="1"/>
  <c r="P401" i="55"/>
  <c r="Q401" i="55" s="1"/>
  <c r="P402" i="55"/>
  <c r="Q402" i="55" s="1"/>
  <c r="P403" i="55"/>
  <c r="Q403" i="55" s="1"/>
  <c r="P404" i="55"/>
  <c r="Q404" i="55"/>
  <c r="P405" i="55"/>
  <c r="Q405" i="55" s="1"/>
  <c r="P406" i="55"/>
  <c r="Q406" i="55" s="1"/>
  <c r="P407" i="55"/>
  <c r="Q407" i="55" s="1"/>
  <c r="P408" i="55"/>
  <c r="Q408" i="55" s="1"/>
  <c r="P409" i="55"/>
  <c r="Q409" i="55" s="1"/>
  <c r="P410" i="55"/>
  <c r="Q410" i="55"/>
  <c r="P411" i="55"/>
  <c r="Q411" i="55" s="1"/>
  <c r="P412" i="55"/>
  <c r="Q412" i="55" s="1"/>
  <c r="P413" i="55"/>
  <c r="Q413" i="55" s="1"/>
  <c r="P414" i="55"/>
  <c r="Q414" i="55" s="1"/>
  <c r="E415" i="55"/>
  <c r="F415" i="55"/>
  <c r="G415" i="55"/>
  <c r="H415" i="55"/>
  <c r="I415" i="55"/>
  <c r="J415" i="55"/>
  <c r="K415" i="55"/>
  <c r="L415" i="55"/>
  <c r="M415" i="55"/>
  <c r="N415" i="55"/>
  <c r="O415" i="55"/>
  <c r="P5" i="54"/>
  <c r="Q5" i="54" s="1"/>
  <c r="P6" i="54"/>
  <c r="Q6" i="54" s="1"/>
  <c r="P7" i="54"/>
  <c r="Q7" i="54"/>
  <c r="P8" i="54"/>
  <c r="Q8" i="54"/>
  <c r="P9" i="54"/>
  <c r="Q9" i="54"/>
  <c r="P10" i="54"/>
  <c r="Q10" i="54"/>
  <c r="P11" i="54"/>
  <c r="Q11" i="54" s="1"/>
  <c r="P12" i="54"/>
  <c r="Q12" i="54" s="1"/>
  <c r="P13" i="54"/>
  <c r="Q13" i="54"/>
  <c r="P14" i="54"/>
  <c r="Q14" i="54"/>
  <c r="P15" i="54"/>
  <c r="Q15" i="54"/>
  <c r="P16" i="54"/>
  <c r="Q16" i="54"/>
  <c r="P17" i="54"/>
  <c r="Q17" i="54" s="1"/>
  <c r="P18" i="54"/>
  <c r="Q18" i="54" s="1"/>
  <c r="P19" i="54"/>
  <c r="Q19" i="54"/>
  <c r="P20" i="54"/>
  <c r="Q20" i="54"/>
  <c r="P21" i="54"/>
  <c r="Q21" i="54"/>
  <c r="P22" i="54"/>
  <c r="Q22" i="54"/>
  <c r="P23" i="54"/>
  <c r="Q23" i="54" s="1"/>
  <c r="P24" i="54"/>
  <c r="Q24" i="54" s="1"/>
  <c r="P25" i="54"/>
  <c r="Q25" i="54"/>
  <c r="P26" i="54"/>
  <c r="Q26" i="54"/>
  <c r="P27" i="54"/>
  <c r="Q27" i="54"/>
  <c r="P28" i="54"/>
  <c r="Q28" i="54"/>
  <c r="P29" i="54"/>
  <c r="Q29" i="54" s="1"/>
  <c r="P30" i="54"/>
  <c r="Q30" i="54" s="1"/>
  <c r="P31" i="54"/>
  <c r="Q31" i="54"/>
  <c r="P32" i="54"/>
  <c r="Q32" i="54"/>
  <c r="P33" i="54"/>
  <c r="Q33" i="54"/>
  <c r="P34" i="54"/>
  <c r="Q34" i="54"/>
  <c r="P35" i="54"/>
  <c r="Q35" i="54" s="1"/>
  <c r="P36" i="54"/>
  <c r="Q36" i="54" s="1"/>
  <c r="P37" i="54"/>
  <c r="Q37" i="54"/>
  <c r="P38" i="54"/>
  <c r="Q38" i="54"/>
  <c r="P39" i="54"/>
  <c r="Q39" i="54"/>
  <c r="P40" i="54"/>
  <c r="Q40" i="54"/>
  <c r="P41" i="54"/>
  <c r="Q41" i="54" s="1"/>
  <c r="P42" i="54"/>
  <c r="Q42" i="54" s="1"/>
  <c r="P43" i="54"/>
  <c r="Q43" i="54"/>
  <c r="P44" i="54"/>
  <c r="Q44" i="54"/>
  <c r="P45" i="54"/>
  <c r="Q45" i="54"/>
  <c r="P46" i="54"/>
  <c r="Q46" i="54"/>
  <c r="P47" i="54"/>
  <c r="Q47" i="54" s="1"/>
  <c r="P48" i="54"/>
  <c r="Q48" i="54" s="1"/>
  <c r="P49" i="54"/>
  <c r="Q49" i="54"/>
  <c r="P50" i="54"/>
  <c r="Q50" i="54"/>
  <c r="P51" i="54"/>
  <c r="Q51" i="54"/>
  <c r="P52" i="54"/>
  <c r="Q52" i="54"/>
  <c r="P53" i="54"/>
  <c r="Q53" i="54" s="1"/>
  <c r="P54" i="54"/>
  <c r="Q54" i="54" s="1"/>
  <c r="P55" i="54"/>
  <c r="Q55" i="54"/>
  <c r="P56" i="54"/>
  <c r="Q56" i="54"/>
  <c r="P57" i="54"/>
  <c r="Q57" i="54"/>
  <c r="P58" i="54"/>
  <c r="Q58" i="54"/>
  <c r="P59" i="54"/>
  <c r="Q59" i="54" s="1"/>
  <c r="P60" i="54"/>
  <c r="Q60" i="54" s="1"/>
  <c r="P61" i="54"/>
  <c r="Q61" i="54"/>
  <c r="P62" i="54"/>
  <c r="Q62" i="54"/>
  <c r="P63" i="54"/>
  <c r="Q63" i="54"/>
  <c r="P64" i="54"/>
  <c r="Q64" i="54"/>
  <c r="P65" i="54"/>
  <c r="Q65" i="54" s="1"/>
  <c r="P66" i="54"/>
  <c r="Q66" i="54" s="1"/>
  <c r="P67" i="54"/>
  <c r="Q67" i="54"/>
  <c r="P68" i="54"/>
  <c r="Q68" i="54"/>
  <c r="P69" i="54"/>
  <c r="Q69" i="54"/>
  <c r="P70" i="54"/>
  <c r="Q70" i="54"/>
  <c r="P71" i="54"/>
  <c r="Q71" i="54" s="1"/>
  <c r="P72" i="54"/>
  <c r="Q72" i="54" s="1"/>
  <c r="P73" i="54"/>
  <c r="Q73" i="54"/>
  <c r="P74" i="54"/>
  <c r="Q74" i="54"/>
  <c r="P75" i="54"/>
  <c r="Q75" i="54"/>
  <c r="P76" i="54"/>
  <c r="Q76" i="54"/>
  <c r="P77" i="54"/>
  <c r="Q77" i="54" s="1"/>
  <c r="P78" i="54"/>
  <c r="Q78" i="54" s="1"/>
  <c r="P79" i="54"/>
  <c r="Q79" i="54"/>
  <c r="P80" i="54"/>
  <c r="Q80" i="54"/>
  <c r="P81" i="54"/>
  <c r="Q81" i="54"/>
  <c r="P82" i="54"/>
  <c r="Q82" i="54"/>
  <c r="P83" i="54"/>
  <c r="Q83" i="54" s="1"/>
  <c r="P84" i="54"/>
  <c r="Q84" i="54" s="1"/>
  <c r="P85" i="54"/>
  <c r="Q85" i="54"/>
  <c r="P86" i="54"/>
  <c r="Q86" i="54"/>
  <c r="P87" i="54"/>
  <c r="Q87" i="54"/>
  <c r="P88" i="54"/>
  <c r="Q88" i="54"/>
  <c r="P89" i="54"/>
  <c r="Q89" i="54" s="1"/>
  <c r="P90" i="54"/>
  <c r="Q90" i="54" s="1"/>
  <c r="P91" i="54"/>
  <c r="Q91" i="54"/>
  <c r="P92" i="54"/>
  <c r="Q92" i="54"/>
  <c r="P93" i="54"/>
  <c r="Q93" i="54"/>
  <c r="P94" i="54"/>
  <c r="Q94" i="54"/>
  <c r="P95" i="54"/>
  <c r="Q95" i="54" s="1"/>
  <c r="P96" i="54"/>
  <c r="Q96" i="54" s="1"/>
  <c r="P97" i="54"/>
  <c r="Q97" i="54"/>
  <c r="P98" i="54"/>
  <c r="Q98" i="54"/>
  <c r="P99" i="54"/>
  <c r="Q99" i="54"/>
  <c r="P100" i="54"/>
  <c r="Q100" i="54"/>
  <c r="P101" i="54"/>
  <c r="Q101" i="54" s="1"/>
  <c r="P102" i="54"/>
  <c r="Q102" i="54" s="1"/>
  <c r="P103" i="54"/>
  <c r="Q103" i="54"/>
  <c r="P104" i="54"/>
  <c r="Q104" i="54"/>
  <c r="P105" i="54"/>
  <c r="Q105" i="54"/>
  <c r="P106" i="54"/>
  <c r="Q106" i="54"/>
  <c r="P107" i="54"/>
  <c r="Q107" i="54" s="1"/>
  <c r="P108" i="54"/>
  <c r="Q108" i="54" s="1"/>
  <c r="P109" i="54"/>
  <c r="Q109" i="54"/>
  <c r="P110" i="54"/>
  <c r="Q110" i="54"/>
  <c r="P111" i="54"/>
  <c r="Q111" i="54"/>
  <c r="P112" i="54"/>
  <c r="Q112" i="54"/>
  <c r="P113" i="54"/>
  <c r="Q113" i="54" s="1"/>
  <c r="P114" i="54"/>
  <c r="Q114" i="54" s="1"/>
  <c r="P115" i="54"/>
  <c r="Q115" i="54"/>
  <c r="P116" i="54"/>
  <c r="Q116" i="54"/>
  <c r="P117" i="54"/>
  <c r="Q117" i="54"/>
  <c r="P118" i="54"/>
  <c r="Q118" i="54"/>
  <c r="P119" i="54"/>
  <c r="Q119" i="54" s="1"/>
  <c r="P120" i="54"/>
  <c r="Q120" i="54" s="1"/>
  <c r="P121" i="54"/>
  <c r="Q121" i="54"/>
  <c r="P122" i="54"/>
  <c r="Q122" i="54"/>
  <c r="P123" i="54"/>
  <c r="Q123" i="54"/>
  <c r="P124" i="54"/>
  <c r="Q124" i="54"/>
  <c r="P125" i="54"/>
  <c r="Q125" i="54" s="1"/>
  <c r="P126" i="54"/>
  <c r="Q126" i="54" s="1"/>
  <c r="P127" i="54"/>
  <c r="Q127" i="54"/>
  <c r="P128" i="54"/>
  <c r="Q128" i="54"/>
  <c r="P129" i="54"/>
  <c r="Q129" i="54"/>
  <c r="P130" i="54"/>
  <c r="Q130" i="54"/>
  <c r="P131" i="54"/>
  <c r="Q131" i="54" s="1"/>
  <c r="P132" i="54"/>
  <c r="Q132" i="54" s="1"/>
  <c r="P133" i="54"/>
  <c r="Q133" i="54"/>
  <c r="P134" i="54"/>
  <c r="Q134" i="54"/>
  <c r="P135" i="54"/>
  <c r="Q135" i="54"/>
  <c r="P136" i="54"/>
  <c r="Q136" i="54"/>
  <c r="P137" i="54"/>
  <c r="Q137" i="54" s="1"/>
  <c r="P138" i="54"/>
  <c r="Q138" i="54" s="1"/>
  <c r="P139" i="54"/>
  <c r="Q139" i="54"/>
  <c r="P140" i="54"/>
  <c r="Q140" i="54"/>
  <c r="P141" i="54"/>
  <c r="Q141" i="54"/>
  <c r="P142" i="54"/>
  <c r="Q142" i="54"/>
  <c r="P143" i="54"/>
  <c r="Q143" i="54" s="1"/>
  <c r="P144" i="54"/>
  <c r="Q144" i="54" s="1"/>
  <c r="P145" i="54"/>
  <c r="Q145" i="54"/>
  <c r="P146" i="54"/>
  <c r="Q146" i="54"/>
  <c r="P147" i="54"/>
  <c r="Q147" i="54"/>
  <c r="P148" i="54"/>
  <c r="Q148" i="54"/>
  <c r="P149" i="54"/>
  <c r="Q149" i="54" s="1"/>
  <c r="P150" i="54"/>
  <c r="Q150" i="54" s="1"/>
  <c r="P151" i="54"/>
  <c r="Q151" i="54"/>
  <c r="P152" i="54"/>
  <c r="Q152" i="54"/>
  <c r="P153" i="54"/>
  <c r="Q153" i="54"/>
  <c r="P154" i="54"/>
  <c r="Q154" i="54"/>
  <c r="P155" i="54"/>
  <c r="Q155" i="54" s="1"/>
  <c r="P156" i="54"/>
  <c r="Q156" i="54" s="1"/>
  <c r="P157" i="54"/>
  <c r="Q157" i="54"/>
  <c r="P158" i="54"/>
  <c r="Q158" i="54"/>
  <c r="P159" i="54"/>
  <c r="Q159" i="54"/>
  <c r="P160" i="54"/>
  <c r="Q160" i="54"/>
  <c r="P161" i="54"/>
  <c r="Q161" i="54" s="1"/>
  <c r="P162" i="54"/>
  <c r="Q162" i="54" s="1"/>
  <c r="P163" i="54"/>
  <c r="Q163" i="54"/>
  <c r="P164" i="54"/>
  <c r="Q164" i="54"/>
  <c r="P165" i="54"/>
  <c r="Q165" i="54"/>
  <c r="P166" i="54"/>
  <c r="Q166" i="54"/>
  <c r="P167" i="54"/>
  <c r="Q167" i="54" s="1"/>
  <c r="P168" i="54"/>
  <c r="Q168" i="54" s="1"/>
  <c r="P169" i="54"/>
  <c r="Q169" i="54"/>
  <c r="P170" i="54"/>
  <c r="Q170" i="54"/>
  <c r="P171" i="54"/>
  <c r="Q171" i="54"/>
  <c r="P172" i="54"/>
  <c r="Q172" i="54"/>
  <c r="P173" i="54"/>
  <c r="Q173" i="54" s="1"/>
  <c r="P174" i="54"/>
  <c r="Q174" i="54" s="1"/>
  <c r="P175" i="54"/>
  <c r="Q175" i="54"/>
  <c r="P176" i="54"/>
  <c r="Q176" i="54"/>
  <c r="P177" i="54"/>
  <c r="Q177" i="54"/>
  <c r="P178" i="54"/>
  <c r="Q178" i="54"/>
  <c r="P179" i="54"/>
  <c r="Q179" i="54" s="1"/>
  <c r="P180" i="54"/>
  <c r="Q180" i="54" s="1"/>
  <c r="P181" i="54"/>
  <c r="Q181" i="54"/>
  <c r="P182" i="54"/>
  <c r="Q182" i="54"/>
  <c r="P183" i="54"/>
  <c r="Q183" i="54"/>
  <c r="P184" i="54"/>
  <c r="Q184" i="54"/>
  <c r="P185" i="54"/>
  <c r="Q185" i="54" s="1"/>
  <c r="P186" i="54"/>
  <c r="Q186" i="54" s="1"/>
  <c r="P187" i="54"/>
  <c r="Q187" i="54"/>
  <c r="P188" i="54"/>
  <c r="Q188" i="54"/>
  <c r="P189" i="54"/>
  <c r="Q189" i="54"/>
  <c r="P190" i="54"/>
  <c r="Q190" i="54"/>
  <c r="P191" i="54"/>
  <c r="Q191" i="54" s="1"/>
  <c r="P192" i="54"/>
  <c r="Q192" i="54" s="1"/>
  <c r="P193" i="54"/>
  <c r="Q193" i="54"/>
  <c r="P194" i="54"/>
  <c r="Q194" i="54"/>
  <c r="P195" i="54"/>
  <c r="Q195" i="54"/>
  <c r="P196" i="54"/>
  <c r="Q196" i="54"/>
  <c r="P197" i="54"/>
  <c r="Q197" i="54" s="1"/>
  <c r="P198" i="54"/>
  <c r="Q198" i="54" s="1"/>
  <c r="P199" i="54"/>
  <c r="Q199" i="54"/>
  <c r="P200" i="54"/>
  <c r="Q200" i="54"/>
  <c r="P201" i="54"/>
  <c r="Q201" i="54"/>
  <c r="P202" i="54"/>
  <c r="Q202" i="54"/>
  <c r="P203" i="54"/>
  <c r="Q203" i="54" s="1"/>
  <c r="P204" i="54"/>
  <c r="Q204" i="54" s="1"/>
  <c r="P205" i="54"/>
  <c r="Q205" i="54"/>
  <c r="P206" i="54"/>
  <c r="Q206" i="54"/>
  <c r="P207" i="54"/>
  <c r="Q207" i="54"/>
  <c r="P208" i="54"/>
  <c r="Q208" i="54"/>
  <c r="P209" i="54"/>
  <c r="Q209" i="54" s="1"/>
  <c r="P210" i="54"/>
  <c r="Q210" i="54" s="1"/>
  <c r="P211" i="54"/>
  <c r="Q211" i="54"/>
  <c r="P212" i="54"/>
  <c r="Q212" i="54"/>
  <c r="P213" i="54"/>
  <c r="Q213" i="54"/>
  <c r="P214" i="54"/>
  <c r="Q214" i="54"/>
  <c r="P215" i="54"/>
  <c r="Q215" i="54" s="1"/>
  <c r="P216" i="54"/>
  <c r="Q216" i="54" s="1"/>
  <c r="P217" i="54"/>
  <c r="Q217" i="54"/>
  <c r="P218" i="54"/>
  <c r="Q218" i="54"/>
  <c r="P219" i="54"/>
  <c r="Q219" i="54"/>
  <c r="P220" i="54"/>
  <c r="Q220" i="54"/>
  <c r="P221" i="54"/>
  <c r="Q221" i="54" s="1"/>
  <c r="P222" i="54"/>
  <c r="Q222" i="54" s="1"/>
  <c r="P223" i="54"/>
  <c r="Q223" i="54"/>
  <c r="P224" i="54"/>
  <c r="Q224" i="54"/>
  <c r="P225" i="54"/>
  <c r="Q225" i="54"/>
  <c r="P226" i="54"/>
  <c r="Q226" i="54"/>
  <c r="P227" i="54"/>
  <c r="Q227" i="54" s="1"/>
  <c r="P228" i="54"/>
  <c r="Q228" i="54" s="1"/>
  <c r="P229" i="54"/>
  <c r="Q229" i="54"/>
  <c r="P230" i="54"/>
  <c r="Q230" i="54"/>
  <c r="P231" i="54"/>
  <c r="Q231" i="54"/>
  <c r="P232" i="54"/>
  <c r="Q232" i="54"/>
  <c r="P233" i="54"/>
  <c r="Q233" i="54" s="1"/>
  <c r="P234" i="54"/>
  <c r="Q234" i="54" s="1"/>
  <c r="P235" i="54"/>
  <c r="Q235" i="54"/>
  <c r="P236" i="54"/>
  <c r="Q236" i="54"/>
  <c r="P237" i="54"/>
  <c r="Q237" i="54"/>
  <c r="P238" i="54"/>
  <c r="Q238" i="54"/>
  <c r="P239" i="54"/>
  <c r="Q239" i="54" s="1"/>
  <c r="P240" i="54"/>
  <c r="Q240" i="54" s="1"/>
  <c r="P241" i="54"/>
  <c r="Q241" i="54"/>
  <c r="P242" i="54"/>
  <c r="Q242" i="54"/>
  <c r="P243" i="54"/>
  <c r="Q243" i="54"/>
  <c r="P244" i="54"/>
  <c r="Q244" i="54"/>
  <c r="P245" i="54"/>
  <c r="Q245" i="54" s="1"/>
  <c r="P246" i="54"/>
  <c r="Q246" i="54" s="1"/>
  <c r="P247" i="54"/>
  <c r="Q247" i="54"/>
  <c r="P248" i="54"/>
  <c r="Q248" i="54"/>
  <c r="P249" i="54"/>
  <c r="Q249" i="54"/>
  <c r="P250" i="54"/>
  <c r="Q250" i="54"/>
  <c r="P251" i="54"/>
  <c r="Q251" i="54" s="1"/>
  <c r="P252" i="54"/>
  <c r="Q252" i="54" s="1"/>
  <c r="P253" i="54"/>
  <c r="Q253" i="54"/>
  <c r="P254" i="54"/>
  <c r="Q254" i="54"/>
  <c r="P255" i="54"/>
  <c r="Q255" i="54"/>
  <c r="P256" i="54"/>
  <c r="Q256" i="54"/>
  <c r="P257" i="54"/>
  <c r="Q257" i="54" s="1"/>
  <c r="P258" i="54"/>
  <c r="Q258" i="54" s="1"/>
  <c r="P259" i="54"/>
  <c r="Q259" i="54"/>
  <c r="P260" i="54"/>
  <c r="Q260" i="54"/>
  <c r="P261" i="54"/>
  <c r="Q261" i="54"/>
  <c r="P262" i="54"/>
  <c r="Q262" i="54"/>
  <c r="P263" i="54"/>
  <c r="Q263" i="54" s="1"/>
  <c r="P264" i="54"/>
  <c r="Q264" i="54" s="1"/>
  <c r="P265" i="54"/>
  <c r="Q265" i="54"/>
  <c r="P266" i="54"/>
  <c r="Q266" i="54"/>
  <c r="P267" i="54"/>
  <c r="Q267" i="54"/>
  <c r="P268" i="54"/>
  <c r="Q268" i="54"/>
  <c r="P269" i="54"/>
  <c r="Q269" i="54" s="1"/>
  <c r="P270" i="54"/>
  <c r="Q270" i="54" s="1"/>
  <c r="P271" i="54"/>
  <c r="Q271" i="54"/>
  <c r="P272" i="54"/>
  <c r="Q272" i="54"/>
  <c r="P273" i="54"/>
  <c r="Q273" i="54"/>
  <c r="P274" i="54"/>
  <c r="Q274" i="54"/>
  <c r="P275" i="54"/>
  <c r="Q275" i="54" s="1"/>
  <c r="P276" i="54"/>
  <c r="Q276" i="54" s="1"/>
  <c r="P277" i="54"/>
  <c r="Q277" i="54"/>
  <c r="P278" i="54"/>
  <c r="Q278" i="54"/>
  <c r="P279" i="54"/>
  <c r="Q279" i="54"/>
  <c r="P280" i="54"/>
  <c r="Q280" i="54"/>
  <c r="P281" i="54"/>
  <c r="Q281" i="54" s="1"/>
  <c r="P282" i="54"/>
  <c r="Q282" i="54" s="1"/>
  <c r="P283" i="54"/>
  <c r="Q283" i="54"/>
  <c r="P284" i="54"/>
  <c r="Q284" i="54"/>
  <c r="P285" i="54"/>
  <c r="Q285" i="54"/>
  <c r="P286" i="54"/>
  <c r="Q286" i="54"/>
  <c r="P287" i="54"/>
  <c r="Q287" i="54" s="1"/>
  <c r="P288" i="54"/>
  <c r="Q288" i="54" s="1"/>
  <c r="P289" i="54"/>
  <c r="Q289" i="54"/>
  <c r="P290" i="54"/>
  <c r="Q290" i="54"/>
  <c r="P291" i="54"/>
  <c r="Q291" i="54" s="1"/>
  <c r="P292" i="54"/>
  <c r="Q292" i="54"/>
  <c r="P293" i="54"/>
  <c r="Q293" i="54" s="1"/>
  <c r="P294" i="54"/>
  <c r="Q294" i="54" s="1"/>
  <c r="P295" i="54"/>
  <c r="Q295" i="54"/>
  <c r="P296" i="54"/>
  <c r="Q296" i="54"/>
  <c r="P297" i="54"/>
  <c r="Q297" i="54" s="1"/>
  <c r="P298" i="54"/>
  <c r="Q298" i="54" s="1"/>
  <c r="P299" i="54"/>
  <c r="Q299" i="54" s="1"/>
  <c r="P300" i="54"/>
  <c r="Q300" i="54" s="1"/>
  <c r="P301" i="54"/>
  <c r="Q301" i="54"/>
  <c r="P302" i="54"/>
  <c r="Q302" i="54"/>
  <c r="P303" i="54"/>
  <c r="Q303" i="54" s="1"/>
  <c r="P304" i="54"/>
  <c r="Q304" i="54" s="1"/>
  <c r="P305" i="54"/>
  <c r="Q305" i="54" s="1"/>
  <c r="P306" i="54"/>
  <c r="Q306" i="54" s="1"/>
  <c r="P307" i="54"/>
  <c r="Q307" i="54"/>
  <c r="P308" i="54"/>
  <c r="Q308" i="54"/>
  <c r="P309" i="54"/>
  <c r="Q309" i="54" s="1"/>
  <c r="P310" i="54"/>
  <c r="Q310" i="54" s="1"/>
  <c r="P311" i="54"/>
  <c r="Q311" i="54" s="1"/>
  <c r="P312" i="54"/>
  <c r="Q312" i="54" s="1"/>
  <c r="P313" i="54"/>
  <c r="Q313" i="54"/>
  <c r="P314" i="54"/>
  <c r="Q314" i="54"/>
  <c r="P315" i="54"/>
  <c r="Q315" i="54" s="1"/>
  <c r="P316" i="54"/>
  <c r="Q316" i="54" s="1"/>
  <c r="P317" i="54"/>
  <c r="Q317" i="54" s="1"/>
  <c r="P318" i="54"/>
  <c r="Q318" i="54" s="1"/>
  <c r="P319" i="54"/>
  <c r="Q319" i="54"/>
  <c r="P320" i="54"/>
  <c r="Q320" i="54"/>
  <c r="P321" i="54"/>
  <c r="Q321" i="54" s="1"/>
  <c r="P322" i="54"/>
  <c r="Q322" i="54" s="1"/>
  <c r="P323" i="54"/>
  <c r="Q323" i="54" s="1"/>
  <c r="P324" i="54"/>
  <c r="Q324" i="54" s="1"/>
  <c r="P325" i="54"/>
  <c r="Q325" i="54"/>
  <c r="P326" i="54"/>
  <c r="Q326" i="54"/>
  <c r="P327" i="54"/>
  <c r="Q327" i="54" s="1"/>
  <c r="P328" i="54"/>
  <c r="Q328" i="54" s="1"/>
  <c r="P329" i="54"/>
  <c r="Q329" i="54" s="1"/>
  <c r="P330" i="54"/>
  <c r="Q330" i="54" s="1"/>
  <c r="P331" i="54"/>
  <c r="Q331" i="54" s="1"/>
  <c r="P332" i="54"/>
  <c r="Q332" i="54"/>
  <c r="P333" i="54"/>
  <c r="Q333" i="54" s="1"/>
  <c r="P334" i="54"/>
  <c r="Q334" i="54" s="1"/>
  <c r="P335" i="54"/>
  <c r="Q335" i="54" s="1"/>
  <c r="P336" i="54"/>
  <c r="Q336" i="54" s="1"/>
  <c r="P337" i="54"/>
  <c r="Q337" i="54" s="1"/>
  <c r="P338" i="54"/>
  <c r="Q338" i="54"/>
  <c r="P339" i="54"/>
  <c r="Q339" i="54" s="1"/>
  <c r="P340" i="54"/>
  <c r="Q340" i="54" s="1"/>
  <c r="P341" i="54"/>
  <c r="Q341" i="54" s="1"/>
  <c r="P342" i="54"/>
  <c r="Q342" i="54" s="1"/>
  <c r="P343" i="54"/>
  <c r="Q343" i="54" s="1"/>
  <c r="P344" i="54"/>
  <c r="Q344" i="54"/>
  <c r="P345" i="54"/>
  <c r="Q345" i="54" s="1"/>
  <c r="P346" i="54"/>
  <c r="Q346" i="54" s="1"/>
  <c r="P347" i="54"/>
  <c r="Q347" i="54" s="1"/>
  <c r="P348" i="54"/>
  <c r="Q348" i="54" s="1"/>
  <c r="P349" i="54"/>
  <c r="Q349" i="54" s="1"/>
  <c r="P350" i="54"/>
  <c r="Q350" i="54"/>
  <c r="P351" i="54"/>
  <c r="Q351" i="54" s="1"/>
  <c r="P352" i="54"/>
  <c r="Q352" i="54" s="1"/>
  <c r="P353" i="54"/>
  <c r="Q353" i="54" s="1"/>
  <c r="P354" i="54"/>
  <c r="Q354" i="54" s="1"/>
  <c r="P355" i="54"/>
  <c r="Q355" i="54" s="1"/>
  <c r="P356" i="54"/>
  <c r="Q356" i="54"/>
  <c r="P357" i="54"/>
  <c r="Q357" i="54" s="1"/>
  <c r="P358" i="54"/>
  <c r="Q358" i="54" s="1"/>
  <c r="P359" i="54"/>
  <c r="Q359" i="54" s="1"/>
  <c r="P360" i="54"/>
  <c r="Q360" i="54" s="1"/>
  <c r="P361" i="54"/>
  <c r="Q361" i="54" s="1"/>
  <c r="P362" i="54"/>
  <c r="Q362" i="54"/>
  <c r="P363" i="54"/>
  <c r="Q363" i="54" s="1"/>
  <c r="P364" i="54"/>
  <c r="Q364" i="54" s="1"/>
  <c r="P365" i="54"/>
  <c r="Q365" i="54" s="1"/>
  <c r="P366" i="54"/>
  <c r="Q366" i="54" s="1"/>
  <c r="P367" i="54"/>
  <c r="Q367" i="54" s="1"/>
  <c r="P368" i="54"/>
  <c r="Q368" i="54"/>
  <c r="P369" i="54"/>
  <c r="Q369" i="54" s="1"/>
  <c r="P370" i="54"/>
  <c r="Q370" i="54" s="1"/>
  <c r="P371" i="54"/>
  <c r="Q371" i="54" s="1"/>
  <c r="P372" i="54"/>
  <c r="Q372" i="54" s="1"/>
  <c r="P373" i="54"/>
  <c r="Q373" i="54" s="1"/>
  <c r="P374" i="54"/>
  <c r="Q374" i="54"/>
  <c r="P375" i="54"/>
  <c r="Q375" i="54" s="1"/>
  <c r="P376" i="54"/>
  <c r="Q376" i="54" s="1"/>
  <c r="P377" i="54"/>
  <c r="Q377" i="54" s="1"/>
  <c r="P378" i="54"/>
  <c r="Q378" i="54" s="1"/>
  <c r="P379" i="54"/>
  <c r="Q379" i="54" s="1"/>
  <c r="P380" i="54"/>
  <c r="Q380" i="54"/>
  <c r="P381" i="54"/>
  <c r="Q381" i="54" s="1"/>
  <c r="P382" i="54"/>
  <c r="Q382" i="54" s="1"/>
  <c r="P383" i="54"/>
  <c r="Q383" i="54" s="1"/>
  <c r="P384" i="54"/>
  <c r="Q384" i="54" s="1"/>
  <c r="P385" i="54"/>
  <c r="Q385" i="54" s="1"/>
  <c r="P386" i="54"/>
  <c r="Q386" i="54"/>
  <c r="P387" i="54"/>
  <c r="Q387" i="54" s="1"/>
  <c r="P388" i="54"/>
  <c r="Q388" i="54" s="1"/>
  <c r="P389" i="54"/>
  <c r="Q389" i="54" s="1"/>
  <c r="P390" i="54"/>
  <c r="Q390" i="54" s="1"/>
  <c r="P391" i="54"/>
  <c r="Q391" i="54" s="1"/>
  <c r="P392" i="54"/>
  <c r="Q392" i="54"/>
  <c r="P393" i="54"/>
  <c r="Q393" i="54" s="1"/>
  <c r="P394" i="54"/>
  <c r="Q394" i="54" s="1"/>
  <c r="P395" i="54"/>
  <c r="Q395" i="54" s="1"/>
  <c r="P396" i="54"/>
  <c r="Q396" i="54" s="1"/>
  <c r="P397" i="54"/>
  <c r="Q397" i="54" s="1"/>
  <c r="P398" i="54"/>
  <c r="Q398" i="54"/>
  <c r="P399" i="54"/>
  <c r="Q399" i="54" s="1"/>
  <c r="P400" i="54"/>
  <c r="Q400" i="54" s="1"/>
  <c r="P401" i="54"/>
  <c r="Q401" i="54" s="1"/>
  <c r="P402" i="54"/>
  <c r="Q402" i="54" s="1"/>
  <c r="P403" i="54"/>
  <c r="Q403" i="54" s="1"/>
  <c r="P404" i="54"/>
  <c r="Q404" i="54"/>
  <c r="P405" i="54"/>
  <c r="Q405" i="54" s="1"/>
  <c r="P406" i="54"/>
  <c r="Q406" i="54" s="1"/>
  <c r="P407" i="54"/>
  <c r="Q407" i="54" s="1"/>
  <c r="P408" i="54"/>
  <c r="Q408" i="54" s="1"/>
  <c r="P409" i="54"/>
  <c r="Q409" i="54" s="1"/>
  <c r="P410" i="54"/>
  <c r="Q410" i="54"/>
  <c r="P411" i="54"/>
  <c r="Q411" i="54" s="1"/>
  <c r="P412" i="54"/>
  <c r="Q412" i="54" s="1"/>
  <c r="P413" i="54"/>
  <c r="Q413" i="54" s="1"/>
  <c r="P414" i="54"/>
  <c r="Q414" i="54" s="1"/>
  <c r="E415" i="54"/>
  <c r="F415" i="54"/>
  <c r="P415" i="54" s="1"/>
  <c r="Q415" i="54"/>
  <c r="G415" i="54"/>
  <c r="H415" i="54"/>
  <c r="I415" i="54"/>
  <c r="J415" i="54"/>
  <c r="K415" i="54"/>
  <c r="L415" i="54"/>
  <c r="M415" i="54"/>
  <c r="N415" i="54"/>
  <c r="O415" i="54"/>
  <c r="P5" i="53"/>
  <c r="Q5" i="53" s="1"/>
  <c r="P6" i="53"/>
  <c r="Q6" i="53" s="1"/>
  <c r="P7" i="53"/>
  <c r="Q7" i="53"/>
  <c r="P8" i="53"/>
  <c r="Q8" i="53"/>
  <c r="P9" i="53"/>
  <c r="Q9" i="53"/>
  <c r="P10" i="53"/>
  <c r="Q10" i="53"/>
  <c r="P11" i="53"/>
  <c r="Q11" i="53" s="1"/>
  <c r="P12" i="53"/>
  <c r="Q12" i="53" s="1"/>
  <c r="P13" i="53"/>
  <c r="Q13" i="53"/>
  <c r="P14" i="53"/>
  <c r="Q14" i="53"/>
  <c r="P15" i="53"/>
  <c r="Q15" i="53"/>
  <c r="P16" i="53"/>
  <c r="Q16" i="53"/>
  <c r="P17" i="53"/>
  <c r="Q17" i="53" s="1"/>
  <c r="P18" i="53"/>
  <c r="Q18" i="53" s="1"/>
  <c r="P19" i="53"/>
  <c r="Q19" i="53"/>
  <c r="P20" i="53"/>
  <c r="Q20" i="53"/>
  <c r="P21" i="53"/>
  <c r="Q21" i="53"/>
  <c r="P22" i="53"/>
  <c r="Q22" i="53"/>
  <c r="P23" i="53"/>
  <c r="Q23" i="53" s="1"/>
  <c r="P24" i="53"/>
  <c r="Q24" i="53" s="1"/>
  <c r="P25" i="53"/>
  <c r="Q25" i="53"/>
  <c r="P26" i="53"/>
  <c r="Q26" i="53"/>
  <c r="P27" i="53"/>
  <c r="Q27" i="53"/>
  <c r="P28" i="53"/>
  <c r="Q28" i="53"/>
  <c r="P29" i="53"/>
  <c r="Q29" i="53" s="1"/>
  <c r="P30" i="53"/>
  <c r="Q30" i="53" s="1"/>
  <c r="P31" i="53"/>
  <c r="Q31" i="53"/>
  <c r="P32" i="53"/>
  <c r="Q32" i="53"/>
  <c r="P33" i="53"/>
  <c r="Q33" i="53"/>
  <c r="P34" i="53"/>
  <c r="Q34" i="53"/>
  <c r="P35" i="53"/>
  <c r="Q35" i="53" s="1"/>
  <c r="P36" i="53"/>
  <c r="Q36" i="53" s="1"/>
  <c r="P37" i="53"/>
  <c r="Q37" i="53"/>
  <c r="P38" i="53"/>
  <c r="Q38" i="53"/>
  <c r="P39" i="53"/>
  <c r="Q39" i="53"/>
  <c r="P40" i="53"/>
  <c r="Q40" i="53"/>
  <c r="P41" i="53"/>
  <c r="Q41" i="53" s="1"/>
  <c r="P42" i="53"/>
  <c r="Q42" i="53" s="1"/>
  <c r="P43" i="53"/>
  <c r="Q43" i="53"/>
  <c r="P44" i="53"/>
  <c r="Q44" i="53"/>
  <c r="P45" i="53"/>
  <c r="Q45" i="53"/>
  <c r="P46" i="53"/>
  <c r="Q46" i="53"/>
  <c r="P47" i="53"/>
  <c r="Q47" i="53" s="1"/>
  <c r="P48" i="53"/>
  <c r="Q48" i="53" s="1"/>
  <c r="P49" i="53"/>
  <c r="Q49" i="53"/>
  <c r="P50" i="53"/>
  <c r="Q50" i="53" s="1"/>
  <c r="P51" i="53"/>
  <c r="Q51" i="53"/>
  <c r="P52" i="53"/>
  <c r="Q52" i="53"/>
  <c r="P53" i="53"/>
  <c r="Q53" i="53" s="1"/>
  <c r="P54" i="53"/>
  <c r="Q54" i="53" s="1"/>
  <c r="P55" i="53"/>
  <c r="Q55" i="53" s="1"/>
  <c r="P56" i="53"/>
  <c r="Q56" i="53" s="1"/>
  <c r="P57" i="53"/>
  <c r="Q57" i="53"/>
  <c r="P58" i="53"/>
  <c r="Q58" i="53"/>
  <c r="P59" i="53"/>
  <c r="Q59" i="53" s="1"/>
  <c r="P60" i="53"/>
  <c r="Q60" i="53" s="1"/>
  <c r="P61" i="53"/>
  <c r="Q61" i="53" s="1"/>
  <c r="P62" i="53"/>
  <c r="Q62" i="53" s="1"/>
  <c r="P63" i="53"/>
  <c r="Q63" i="53"/>
  <c r="P64" i="53"/>
  <c r="Q64" i="53"/>
  <c r="P65" i="53"/>
  <c r="Q65" i="53" s="1"/>
  <c r="P66" i="53"/>
  <c r="Q66" i="53" s="1"/>
  <c r="P67" i="53"/>
  <c r="Q67" i="53" s="1"/>
  <c r="P68" i="53"/>
  <c r="Q68" i="53" s="1"/>
  <c r="P69" i="53"/>
  <c r="Q69" i="53"/>
  <c r="P70" i="53"/>
  <c r="Q70" i="53"/>
  <c r="P71" i="53"/>
  <c r="Q71" i="53" s="1"/>
  <c r="P72" i="53"/>
  <c r="Q72" i="53" s="1"/>
  <c r="P73" i="53"/>
  <c r="Q73" i="53" s="1"/>
  <c r="P74" i="53"/>
  <c r="Q74" i="53" s="1"/>
  <c r="P75" i="53"/>
  <c r="Q75" i="53"/>
  <c r="P76" i="53"/>
  <c r="Q76" i="53"/>
  <c r="P77" i="53"/>
  <c r="Q77" i="53" s="1"/>
  <c r="P78" i="53"/>
  <c r="Q78" i="53" s="1"/>
  <c r="P79" i="53"/>
  <c r="Q79" i="53" s="1"/>
  <c r="P80" i="53"/>
  <c r="Q80" i="53" s="1"/>
  <c r="P81" i="53"/>
  <c r="Q81" i="53"/>
  <c r="P82" i="53"/>
  <c r="Q82" i="53"/>
  <c r="P83" i="53"/>
  <c r="Q83" i="53" s="1"/>
  <c r="P84" i="53"/>
  <c r="Q84" i="53" s="1"/>
  <c r="P85" i="53"/>
  <c r="Q85" i="53" s="1"/>
  <c r="P86" i="53"/>
  <c r="Q86" i="53" s="1"/>
  <c r="P87" i="53"/>
  <c r="Q87" i="53"/>
  <c r="P88" i="53"/>
  <c r="Q88" i="53"/>
  <c r="P89" i="53"/>
  <c r="Q89" i="53" s="1"/>
  <c r="P90" i="53"/>
  <c r="Q90" i="53" s="1"/>
  <c r="P91" i="53"/>
  <c r="Q91" i="53" s="1"/>
  <c r="P92" i="53"/>
  <c r="Q92" i="53" s="1"/>
  <c r="P93" i="53"/>
  <c r="Q93" i="53"/>
  <c r="P94" i="53"/>
  <c r="Q94" i="53"/>
  <c r="P95" i="53"/>
  <c r="Q95" i="53" s="1"/>
  <c r="P96" i="53"/>
  <c r="Q96" i="53" s="1"/>
  <c r="P97" i="53"/>
  <c r="Q97" i="53" s="1"/>
  <c r="P98" i="53"/>
  <c r="Q98" i="53" s="1"/>
  <c r="P99" i="53"/>
  <c r="Q99" i="53"/>
  <c r="P100" i="53"/>
  <c r="Q100" i="53"/>
  <c r="P101" i="53"/>
  <c r="Q101" i="53" s="1"/>
  <c r="P102" i="53"/>
  <c r="Q102" i="53" s="1"/>
  <c r="P103" i="53"/>
  <c r="Q103" i="53" s="1"/>
  <c r="P104" i="53"/>
  <c r="Q104" i="53" s="1"/>
  <c r="P105" i="53"/>
  <c r="Q105" i="53"/>
  <c r="P106" i="53"/>
  <c r="Q106" i="53"/>
  <c r="P107" i="53"/>
  <c r="Q107" i="53" s="1"/>
  <c r="P108" i="53"/>
  <c r="Q108" i="53" s="1"/>
  <c r="P109" i="53"/>
  <c r="Q109" i="53" s="1"/>
  <c r="P110" i="53"/>
  <c r="Q110" i="53" s="1"/>
  <c r="P111" i="53"/>
  <c r="Q111" i="53"/>
  <c r="P112" i="53"/>
  <c r="Q112" i="53"/>
  <c r="P113" i="53"/>
  <c r="Q113" i="53" s="1"/>
  <c r="P114" i="53"/>
  <c r="Q114" i="53" s="1"/>
  <c r="P115" i="53"/>
  <c r="Q115" i="53" s="1"/>
  <c r="P116" i="53"/>
  <c r="Q116" i="53" s="1"/>
  <c r="P117" i="53"/>
  <c r="Q117" i="53"/>
  <c r="P118" i="53"/>
  <c r="Q118" i="53"/>
  <c r="P119" i="53"/>
  <c r="Q119" i="53" s="1"/>
  <c r="P120" i="53"/>
  <c r="Q120" i="53" s="1"/>
  <c r="P121" i="53"/>
  <c r="Q121" i="53" s="1"/>
  <c r="P122" i="53"/>
  <c r="Q122" i="53" s="1"/>
  <c r="P123" i="53"/>
  <c r="Q123" i="53"/>
  <c r="P124" i="53"/>
  <c r="Q124" i="53"/>
  <c r="P125" i="53"/>
  <c r="Q125" i="53" s="1"/>
  <c r="P126" i="53"/>
  <c r="Q126" i="53" s="1"/>
  <c r="P127" i="53"/>
  <c r="Q127" i="53" s="1"/>
  <c r="P128" i="53"/>
  <c r="Q128" i="53" s="1"/>
  <c r="P129" i="53"/>
  <c r="Q129" i="53"/>
  <c r="P130" i="53"/>
  <c r="Q130" i="53"/>
  <c r="P131" i="53"/>
  <c r="Q131" i="53" s="1"/>
  <c r="P132" i="53"/>
  <c r="Q132" i="53" s="1"/>
  <c r="P133" i="53"/>
  <c r="Q133" i="53" s="1"/>
  <c r="P134" i="53"/>
  <c r="Q134" i="53" s="1"/>
  <c r="P135" i="53"/>
  <c r="Q135" i="53"/>
  <c r="P136" i="53"/>
  <c r="Q136" i="53"/>
  <c r="P137" i="53"/>
  <c r="Q137" i="53" s="1"/>
  <c r="P138" i="53"/>
  <c r="Q138" i="53" s="1"/>
  <c r="P139" i="53"/>
  <c r="Q139" i="53" s="1"/>
  <c r="P140" i="53"/>
  <c r="Q140" i="53" s="1"/>
  <c r="P141" i="53"/>
  <c r="Q141" i="53"/>
  <c r="P142" i="53"/>
  <c r="Q142" i="53"/>
  <c r="P143" i="53"/>
  <c r="Q143" i="53" s="1"/>
  <c r="P144" i="53"/>
  <c r="Q144" i="53" s="1"/>
  <c r="P145" i="53"/>
  <c r="Q145" i="53" s="1"/>
  <c r="P146" i="53"/>
  <c r="Q146" i="53" s="1"/>
  <c r="P147" i="53"/>
  <c r="Q147" i="53"/>
  <c r="P148" i="53"/>
  <c r="Q148" i="53"/>
  <c r="P149" i="53"/>
  <c r="Q149" i="53" s="1"/>
  <c r="P150" i="53"/>
  <c r="Q150" i="53" s="1"/>
  <c r="P151" i="53"/>
  <c r="Q151" i="53" s="1"/>
  <c r="P152" i="53"/>
  <c r="Q152" i="53" s="1"/>
  <c r="P153" i="53"/>
  <c r="Q153" i="53"/>
  <c r="P154" i="53"/>
  <c r="Q154" i="53"/>
  <c r="P155" i="53"/>
  <c r="Q155" i="53" s="1"/>
  <c r="P156" i="53"/>
  <c r="Q156" i="53" s="1"/>
  <c r="P157" i="53"/>
  <c r="Q157" i="53" s="1"/>
  <c r="P158" i="53"/>
  <c r="Q158" i="53" s="1"/>
  <c r="P159" i="53"/>
  <c r="Q159" i="53"/>
  <c r="P160" i="53"/>
  <c r="Q160" i="53"/>
  <c r="P161" i="53"/>
  <c r="Q161" i="53" s="1"/>
  <c r="P162" i="53"/>
  <c r="Q162" i="53" s="1"/>
  <c r="P163" i="53"/>
  <c r="Q163" i="53" s="1"/>
  <c r="P164" i="53"/>
  <c r="Q164" i="53" s="1"/>
  <c r="P165" i="53"/>
  <c r="Q165" i="53"/>
  <c r="P166" i="53"/>
  <c r="Q166" i="53"/>
  <c r="P167" i="53"/>
  <c r="Q167" i="53" s="1"/>
  <c r="P168" i="53"/>
  <c r="Q168" i="53" s="1"/>
  <c r="P169" i="53"/>
  <c r="Q169" i="53" s="1"/>
  <c r="P170" i="53"/>
  <c r="Q170" i="53" s="1"/>
  <c r="P171" i="53"/>
  <c r="Q171" i="53"/>
  <c r="P172" i="53"/>
  <c r="Q172" i="53" s="1"/>
  <c r="P173" i="53"/>
  <c r="Q173" i="53" s="1"/>
  <c r="P174" i="53"/>
  <c r="Q174" i="53" s="1"/>
  <c r="P175" i="53"/>
  <c r="Q175" i="53" s="1"/>
  <c r="P176" i="53"/>
  <c r="Q176" i="53" s="1"/>
  <c r="P177" i="53"/>
  <c r="Q177" i="53"/>
  <c r="P178" i="53"/>
  <c r="Q178" i="53" s="1"/>
  <c r="P179" i="53"/>
  <c r="Q179" i="53" s="1"/>
  <c r="P180" i="53"/>
  <c r="Q180" i="53"/>
  <c r="P181" i="53"/>
  <c r="Q181" i="53" s="1"/>
  <c r="P182" i="53"/>
  <c r="Q182" i="53"/>
  <c r="P183" i="53"/>
  <c r="Q183" i="53" s="1"/>
  <c r="P184" i="53"/>
  <c r="Q184" i="53"/>
  <c r="P185" i="53"/>
  <c r="Q185" i="53" s="1"/>
  <c r="P186" i="53"/>
  <c r="Q186" i="53"/>
  <c r="P187" i="53"/>
  <c r="Q187" i="53" s="1"/>
  <c r="P188" i="53"/>
  <c r="Q188" i="53"/>
  <c r="P189" i="53"/>
  <c r="Q189" i="53" s="1"/>
  <c r="P190" i="53"/>
  <c r="Q190" i="53"/>
  <c r="P191" i="53"/>
  <c r="Q191" i="53" s="1"/>
  <c r="P192" i="53"/>
  <c r="Q192" i="53"/>
  <c r="P193" i="53"/>
  <c r="Q193" i="53" s="1"/>
  <c r="P194" i="53"/>
  <c r="Q194" i="53"/>
  <c r="P195" i="53"/>
  <c r="Q195" i="53" s="1"/>
  <c r="P196" i="53"/>
  <c r="Q196" i="53"/>
  <c r="P197" i="53"/>
  <c r="Q197" i="53" s="1"/>
  <c r="P198" i="53"/>
  <c r="Q198" i="53"/>
  <c r="P199" i="53"/>
  <c r="Q199" i="53" s="1"/>
  <c r="P200" i="53"/>
  <c r="Q200" i="53"/>
  <c r="P201" i="53"/>
  <c r="Q201" i="53" s="1"/>
  <c r="P202" i="53"/>
  <c r="Q202" i="53"/>
  <c r="P203" i="53"/>
  <c r="Q203" i="53" s="1"/>
  <c r="P204" i="53"/>
  <c r="Q204" i="53"/>
  <c r="P205" i="53"/>
  <c r="Q205" i="53" s="1"/>
  <c r="P206" i="53"/>
  <c r="Q206" i="53"/>
  <c r="P207" i="53"/>
  <c r="Q207" i="53" s="1"/>
  <c r="P208" i="53"/>
  <c r="Q208" i="53"/>
  <c r="P209" i="53"/>
  <c r="Q209" i="53" s="1"/>
  <c r="P210" i="53"/>
  <c r="Q210" i="53"/>
  <c r="P211" i="53"/>
  <c r="Q211" i="53" s="1"/>
  <c r="P212" i="53"/>
  <c r="Q212" i="53"/>
  <c r="P213" i="53"/>
  <c r="Q213" i="53" s="1"/>
  <c r="P214" i="53"/>
  <c r="Q214" i="53"/>
  <c r="P215" i="53"/>
  <c r="Q215" i="53" s="1"/>
  <c r="P216" i="53"/>
  <c r="Q216" i="53"/>
  <c r="P217" i="53"/>
  <c r="Q217" i="53" s="1"/>
  <c r="P218" i="53"/>
  <c r="Q218" i="53" s="1"/>
  <c r="P219" i="53"/>
  <c r="Q219" i="53" s="1"/>
  <c r="P220" i="53"/>
  <c r="Q220" i="53"/>
  <c r="P221" i="53"/>
  <c r="Q221" i="53" s="1"/>
  <c r="P222" i="53"/>
  <c r="Q222" i="53"/>
  <c r="P223" i="53"/>
  <c r="Q223" i="53" s="1"/>
  <c r="P224" i="53"/>
  <c r="Q224" i="53" s="1"/>
  <c r="P225" i="53"/>
  <c r="Q225" i="53" s="1"/>
  <c r="P226" i="53"/>
  <c r="Q226" i="53"/>
  <c r="P227" i="53"/>
  <c r="Q227" i="53" s="1"/>
  <c r="P228" i="53"/>
  <c r="Q228" i="53"/>
  <c r="P229" i="53"/>
  <c r="Q229" i="53" s="1"/>
  <c r="P230" i="53"/>
  <c r="Q230" i="53" s="1"/>
  <c r="P231" i="53"/>
  <c r="Q231" i="53" s="1"/>
  <c r="P232" i="53"/>
  <c r="Q232" i="53"/>
  <c r="P233" i="53"/>
  <c r="Q233" i="53" s="1"/>
  <c r="P234" i="53"/>
  <c r="Q234" i="53"/>
  <c r="P235" i="53"/>
  <c r="Q235" i="53" s="1"/>
  <c r="P236" i="53"/>
  <c r="Q236" i="53" s="1"/>
  <c r="P237" i="53"/>
  <c r="Q237" i="53" s="1"/>
  <c r="P238" i="53"/>
  <c r="Q238" i="53"/>
  <c r="P239" i="53"/>
  <c r="Q239" i="53" s="1"/>
  <c r="P240" i="53"/>
  <c r="Q240" i="53"/>
  <c r="P241" i="53"/>
  <c r="Q241" i="53" s="1"/>
  <c r="P242" i="53"/>
  <c r="Q242" i="53" s="1"/>
  <c r="P243" i="53"/>
  <c r="Q243" i="53" s="1"/>
  <c r="P244" i="53"/>
  <c r="Q244" i="53"/>
  <c r="P245" i="53"/>
  <c r="Q245" i="53" s="1"/>
  <c r="P246" i="53"/>
  <c r="Q246" i="53"/>
  <c r="P247" i="53"/>
  <c r="Q247" i="53" s="1"/>
  <c r="P248" i="53"/>
  <c r="Q248" i="53" s="1"/>
  <c r="P249" i="53"/>
  <c r="Q249" i="53" s="1"/>
  <c r="P250" i="53"/>
  <c r="Q250" i="53"/>
  <c r="P251" i="53"/>
  <c r="Q251" i="53" s="1"/>
  <c r="P252" i="53"/>
  <c r="Q252" i="53"/>
  <c r="P253" i="53"/>
  <c r="Q253" i="53" s="1"/>
  <c r="P254" i="53"/>
  <c r="Q254" i="53" s="1"/>
  <c r="P255" i="53"/>
  <c r="Q255" i="53" s="1"/>
  <c r="P256" i="53"/>
  <c r="Q256" i="53"/>
  <c r="P257" i="53"/>
  <c r="Q257" i="53" s="1"/>
  <c r="P258" i="53"/>
  <c r="Q258" i="53"/>
  <c r="P259" i="53"/>
  <c r="Q259" i="53" s="1"/>
  <c r="P260" i="53"/>
  <c r="Q260" i="53" s="1"/>
  <c r="P261" i="53"/>
  <c r="Q261" i="53" s="1"/>
  <c r="P262" i="53"/>
  <c r="Q262" i="53"/>
  <c r="P263" i="53"/>
  <c r="Q263" i="53" s="1"/>
  <c r="P264" i="53"/>
  <c r="Q264" i="53"/>
  <c r="P265" i="53"/>
  <c r="Q265" i="53" s="1"/>
  <c r="P266" i="53"/>
  <c r="Q266" i="53" s="1"/>
  <c r="P267" i="53"/>
  <c r="Q267" i="53" s="1"/>
  <c r="P268" i="53"/>
  <c r="Q268" i="53"/>
  <c r="P269" i="53"/>
  <c r="Q269" i="53" s="1"/>
  <c r="P270" i="53"/>
  <c r="Q270" i="53"/>
  <c r="P271" i="53"/>
  <c r="Q271" i="53" s="1"/>
  <c r="P272" i="53"/>
  <c r="Q272" i="53" s="1"/>
  <c r="P273" i="53"/>
  <c r="Q273" i="53" s="1"/>
  <c r="P274" i="53"/>
  <c r="Q274" i="53"/>
  <c r="P275" i="53"/>
  <c r="Q275" i="53" s="1"/>
  <c r="P276" i="53"/>
  <c r="Q276" i="53"/>
  <c r="P277" i="53"/>
  <c r="Q277" i="53" s="1"/>
  <c r="P278" i="53"/>
  <c r="Q278" i="53" s="1"/>
  <c r="P279" i="53"/>
  <c r="Q279" i="53" s="1"/>
  <c r="P280" i="53"/>
  <c r="Q280" i="53"/>
  <c r="P281" i="53"/>
  <c r="Q281" i="53" s="1"/>
  <c r="P282" i="53"/>
  <c r="Q282" i="53"/>
  <c r="P283" i="53"/>
  <c r="Q283" i="53" s="1"/>
  <c r="P284" i="53"/>
  <c r="Q284" i="53" s="1"/>
  <c r="P285" i="53"/>
  <c r="Q285" i="53" s="1"/>
  <c r="P286" i="53"/>
  <c r="Q286" i="53"/>
  <c r="P287" i="53"/>
  <c r="Q287" i="53" s="1"/>
  <c r="P288" i="53"/>
  <c r="Q288" i="53"/>
  <c r="P289" i="53"/>
  <c r="Q289" i="53" s="1"/>
  <c r="P290" i="53"/>
  <c r="Q290" i="53" s="1"/>
  <c r="P291" i="53"/>
  <c r="Q291" i="53" s="1"/>
  <c r="P292" i="53"/>
  <c r="Q292" i="53"/>
  <c r="P293" i="53"/>
  <c r="Q293" i="53" s="1"/>
  <c r="P294" i="53"/>
  <c r="Q294" i="53"/>
  <c r="P295" i="53"/>
  <c r="Q295" i="53" s="1"/>
  <c r="P296" i="53"/>
  <c r="Q296" i="53" s="1"/>
  <c r="P297" i="53"/>
  <c r="Q297" i="53" s="1"/>
  <c r="P298" i="53"/>
  <c r="Q298" i="53"/>
  <c r="P299" i="53"/>
  <c r="Q299" i="53" s="1"/>
  <c r="P300" i="53"/>
  <c r="Q300" i="53"/>
  <c r="P301" i="53"/>
  <c r="Q301" i="53" s="1"/>
  <c r="P302" i="53"/>
  <c r="Q302" i="53" s="1"/>
  <c r="P303" i="53"/>
  <c r="Q303" i="53" s="1"/>
  <c r="P304" i="53"/>
  <c r="Q304" i="53"/>
  <c r="P305" i="53"/>
  <c r="Q305" i="53" s="1"/>
  <c r="P306" i="53"/>
  <c r="Q306" i="53"/>
  <c r="P307" i="53"/>
  <c r="Q307" i="53" s="1"/>
  <c r="P308" i="53"/>
  <c r="Q308" i="53" s="1"/>
  <c r="P309" i="53"/>
  <c r="Q309" i="53" s="1"/>
  <c r="P310" i="53"/>
  <c r="Q310" i="53"/>
  <c r="P311" i="53"/>
  <c r="Q311" i="53" s="1"/>
  <c r="P312" i="53"/>
  <c r="Q312" i="53"/>
  <c r="P313" i="53"/>
  <c r="Q313" i="53" s="1"/>
  <c r="P314" i="53"/>
  <c r="Q314" i="53" s="1"/>
  <c r="P315" i="53"/>
  <c r="Q315" i="53" s="1"/>
  <c r="P316" i="53"/>
  <c r="Q316" i="53"/>
  <c r="P317" i="53"/>
  <c r="Q317" i="53" s="1"/>
  <c r="P318" i="53"/>
  <c r="Q318" i="53"/>
  <c r="P319" i="53"/>
  <c r="Q319" i="53" s="1"/>
  <c r="P320" i="53"/>
  <c r="Q320" i="53" s="1"/>
  <c r="P321" i="53"/>
  <c r="Q321" i="53" s="1"/>
  <c r="P322" i="53"/>
  <c r="Q322" i="53"/>
  <c r="P323" i="53"/>
  <c r="Q323" i="53" s="1"/>
  <c r="P324" i="53"/>
  <c r="Q324" i="53"/>
  <c r="P325" i="53"/>
  <c r="Q325" i="53" s="1"/>
  <c r="P326" i="53"/>
  <c r="Q326" i="53" s="1"/>
  <c r="P327" i="53"/>
  <c r="Q327" i="53" s="1"/>
  <c r="P328" i="53"/>
  <c r="Q328" i="53"/>
  <c r="P329" i="53"/>
  <c r="Q329" i="53" s="1"/>
  <c r="P330" i="53"/>
  <c r="Q330" i="53"/>
  <c r="P331" i="53"/>
  <c r="Q331" i="53" s="1"/>
  <c r="P332" i="53"/>
  <c r="Q332" i="53" s="1"/>
  <c r="P333" i="53"/>
  <c r="Q333" i="53" s="1"/>
  <c r="P334" i="53"/>
  <c r="Q334" i="53"/>
  <c r="P335" i="53"/>
  <c r="Q335" i="53" s="1"/>
  <c r="P336" i="53"/>
  <c r="Q336" i="53"/>
  <c r="P337" i="53"/>
  <c r="Q337" i="53" s="1"/>
  <c r="P338" i="53"/>
  <c r="Q338" i="53" s="1"/>
  <c r="P339" i="53"/>
  <c r="Q339" i="53" s="1"/>
  <c r="P340" i="53"/>
  <c r="Q340" i="53"/>
  <c r="P341" i="53"/>
  <c r="Q341" i="53" s="1"/>
  <c r="P342" i="53"/>
  <c r="Q342" i="53"/>
  <c r="P343" i="53"/>
  <c r="Q343" i="53" s="1"/>
  <c r="P344" i="53"/>
  <c r="Q344" i="53" s="1"/>
  <c r="P345" i="53"/>
  <c r="Q345" i="53" s="1"/>
  <c r="P346" i="53"/>
  <c r="Q346" i="53"/>
  <c r="P347" i="53"/>
  <c r="Q347" i="53" s="1"/>
  <c r="P348" i="53"/>
  <c r="Q348" i="53"/>
  <c r="P349" i="53"/>
  <c r="Q349" i="53" s="1"/>
  <c r="P350" i="53"/>
  <c r="Q350" i="53" s="1"/>
  <c r="P351" i="53"/>
  <c r="Q351" i="53" s="1"/>
  <c r="P352" i="53"/>
  <c r="Q352" i="53"/>
  <c r="P353" i="53"/>
  <c r="Q353" i="53" s="1"/>
  <c r="P354" i="53"/>
  <c r="Q354" i="53"/>
  <c r="P355" i="53"/>
  <c r="Q355" i="53" s="1"/>
  <c r="P356" i="53"/>
  <c r="Q356" i="53" s="1"/>
  <c r="P357" i="53"/>
  <c r="Q357" i="53" s="1"/>
  <c r="P358" i="53"/>
  <c r="Q358" i="53"/>
  <c r="P359" i="53"/>
  <c r="Q359" i="53" s="1"/>
  <c r="P360" i="53"/>
  <c r="Q360" i="53"/>
  <c r="P361" i="53"/>
  <c r="Q361" i="53" s="1"/>
  <c r="P362" i="53"/>
  <c r="Q362" i="53" s="1"/>
  <c r="P363" i="53"/>
  <c r="Q363" i="53" s="1"/>
  <c r="P364" i="53"/>
  <c r="Q364" i="53"/>
  <c r="P365" i="53"/>
  <c r="Q365" i="53" s="1"/>
  <c r="P366" i="53"/>
  <c r="Q366" i="53"/>
  <c r="P367" i="53"/>
  <c r="Q367" i="53" s="1"/>
  <c r="P368" i="53"/>
  <c r="Q368" i="53" s="1"/>
  <c r="P369" i="53"/>
  <c r="Q369" i="53" s="1"/>
  <c r="P370" i="53"/>
  <c r="Q370" i="53"/>
  <c r="P371" i="53"/>
  <c r="Q371" i="53" s="1"/>
  <c r="P372" i="53"/>
  <c r="Q372" i="53"/>
  <c r="P373" i="53"/>
  <c r="Q373" i="53" s="1"/>
  <c r="P374" i="53"/>
  <c r="Q374" i="53" s="1"/>
  <c r="P375" i="53"/>
  <c r="Q375" i="53" s="1"/>
  <c r="P376" i="53"/>
  <c r="Q376" i="53"/>
  <c r="P377" i="53"/>
  <c r="Q377" i="53" s="1"/>
  <c r="P378" i="53"/>
  <c r="Q378" i="53"/>
  <c r="P379" i="53"/>
  <c r="Q379" i="53" s="1"/>
  <c r="P380" i="53"/>
  <c r="Q380" i="53" s="1"/>
  <c r="P381" i="53"/>
  <c r="Q381" i="53" s="1"/>
  <c r="P382" i="53"/>
  <c r="Q382" i="53"/>
  <c r="P383" i="53"/>
  <c r="Q383" i="53" s="1"/>
  <c r="P384" i="53"/>
  <c r="Q384" i="53"/>
  <c r="P385" i="53"/>
  <c r="Q385" i="53" s="1"/>
  <c r="P386" i="53"/>
  <c r="Q386" i="53" s="1"/>
  <c r="P387" i="53"/>
  <c r="Q387" i="53" s="1"/>
  <c r="P388" i="53"/>
  <c r="Q388" i="53"/>
  <c r="P389" i="53"/>
  <c r="Q389" i="53" s="1"/>
  <c r="P390" i="53"/>
  <c r="Q390" i="53"/>
  <c r="P391" i="53"/>
  <c r="Q391" i="53" s="1"/>
  <c r="P392" i="53"/>
  <c r="Q392" i="53" s="1"/>
  <c r="P393" i="53"/>
  <c r="Q393" i="53" s="1"/>
  <c r="P394" i="53"/>
  <c r="Q394" i="53"/>
  <c r="P395" i="53"/>
  <c r="Q395" i="53" s="1"/>
  <c r="P396" i="53"/>
  <c r="Q396" i="53"/>
  <c r="P397" i="53"/>
  <c r="Q397" i="53" s="1"/>
  <c r="P398" i="53"/>
  <c r="Q398" i="53" s="1"/>
  <c r="P399" i="53"/>
  <c r="Q399" i="53" s="1"/>
  <c r="P400" i="53"/>
  <c r="Q400" i="53"/>
  <c r="P401" i="53"/>
  <c r="Q401" i="53" s="1"/>
  <c r="P402" i="53"/>
  <c r="Q402" i="53"/>
  <c r="P403" i="53"/>
  <c r="Q403" i="53" s="1"/>
  <c r="P404" i="53"/>
  <c r="Q404" i="53" s="1"/>
  <c r="P405" i="53"/>
  <c r="Q405" i="53" s="1"/>
  <c r="P406" i="53"/>
  <c r="Q406" i="53"/>
  <c r="P407" i="53"/>
  <c r="Q407" i="53" s="1"/>
  <c r="P408" i="53"/>
  <c r="Q408" i="53"/>
  <c r="P409" i="53"/>
  <c r="Q409" i="53" s="1"/>
  <c r="P410" i="53"/>
  <c r="Q410" i="53" s="1"/>
  <c r="P411" i="53"/>
  <c r="Q411" i="53" s="1"/>
  <c r="P412" i="53"/>
  <c r="Q412" i="53"/>
  <c r="P413" i="53"/>
  <c r="Q413" i="53" s="1"/>
  <c r="P414" i="53"/>
  <c r="Q414" i="53"/>
  <c r="E415" i="53"/>
  <c r="F415" i="53"/>
  <c r="P415" i="53" s="1"/>
  <c r="G415" i="53"/>
  <c r="H415" i="53"/>
  <c r="I415" i="53"/>
  <c r="J415" i="53"/>
  <c r="K415" i="53"/>
  <c r="L415" i="53"/>
  <c r="M415" i="53"/>
  <c r="N415" i="53"/>
  <c r="O415" i="53"/>
  <c r="P5" i="51"/>
  <c r="Q5" i="51" s="1"/>
  <c r="P6" i="51"/>
  <c r="Q6" i="51"/>
  <c r="P7" i="51"/>
  <c r="Q7" i="51"/>
  <c r="P8" i="51"/>
  <c r="Q8" i="51" s="1"/>
  <c r="P9" i="51"/>
  <c r="Q9" i="51"/>
  <c r="P10" i="51"/>
  <c r="Q10" i="51"/>
  <c r="P11" i="51"/>
  <c r="Q11" i="51" s="1"/>
  <c r="P12" i="51"/>
  <c r="Q12" i="51"/>
  <c r="P13" i="51"/>
  <c r="Q13" i="51"/>
  <c r="P14" i="51"/>
  <c r="Q14" i="51" s="1"/>
  <c r="P15" i="51"/>
  <c r="Q15" i="51"/>
  <c r="P16" i="51"/>
  <c r="Q16" i="51"/>
  <c r="P17" i="51"/>
  <c r="Q17" i="51" s="1"/>
  <c r="P18" i="51"/>
  <c r="Q18" i="51"/>
  <c r="P19" i="51"/>
  <c r="Q19" i="51"/>
  <c r="P20" i="51"/>
  <c r="Q20" i="51" s="1"/>
  <c r="P21" i="51"/>
  <c r="Q21" i="51"/>
  <c r="P22" i="51"/>
  <c r="Q22" i="51"/>
  <c r="P23" i="51"/>
  <c r="Q23" i="51" s="1"/>
  <c r="P24" i="51"/>
  <c r="Q24" i="51"/>
  <c r="P25" i="51"/>
  <c r="Q25" i="51"/>
  <c r="P26" i="51"/>
  <c r="Q26" i="51" s="1"/>
  <c r="P27" i="51"/>
  <c r="Q27" i="51"/>
  <c r="P28" i="51"/>
  <c r="Q28" i="51"/>
  <c r="P29" i="51"/>
  <c r="Q29" i="51" s="1"/>
  <c r="P30" i="51"/>
  <c r="Q30" i="51"/>
  <c r="P31" i="51"/>
  <c r="Q31" i="51"/>
  <c r="P32" i="51"/>
  <c r="Q32" i="51" s="1"/>
  <c r="P33" i="51"/>
  <c r="Q33" i="51"/>
  <c r="P34" i="51"/>
  <c r="Q34" i="51"/>
  <c r="P35" i="51"/>
  <c r="Q35" i="51" s="1"/>
  <c r="P36" i="51"/>
  <c r="Q36" i="51"/>
  <c r="P37" i="51"/>
  <c r="Q37" i="51"/>
  <c r="P38" i="51"/>
  <c r="Q38" i="51" s="1"/>
  <c r="P39" i="51"/>
  <c r="Q39" i="51"/>
  <c r="P40" i="51"/>
  <c r="Q40" i="51"/>
  <c r="P41" i="51"/>
  <c r="Q41" i="51" s="1"/>
  <c r="P42" i="51"/>
  <c r="Q42" i="51"/>
  <c r="P43" i="51"/>
  <c r="Q43" i="51"/>
  <c r="P44" i="51"/>
  <c r="Q44" i="51" s="1"/>
  <c r="P45" i="51"/>
  <c r="Q45" i="51"/>
  <c r="P46" i="51"/>
  <c r="Q46" i="51"/>
  <c r="P47" i="51"/>
  <c r="Q47" i="51" s="1"/>
  <c r="P48" i="51"/>
  <c r="Q48" i="51"/>
  <c r="P49" i="51"/>
  <c r="Q49" i="51"/>
  <c r="P50" i="51"/>
  <c r="Q50" i="51" s="1"/>
  <c r="P51" i="51"/>
  <c r="Q51" i="51"/>
  <c r="P52" i="51"/>
  <c r="Q52" i="51"/>
  <c r="P53" i="51"/>
  <c r="Q53" i="51" s="1"/>
  <c r="P54" i="51"/>
  <c r="Q54" i="51"/>
  <c r="P55" i="51"/>
  <c r="Q55" i="51"/>
  <c r="P56" i="51"/>
  <c r="Q56" i="51" s="1"/>
  <c r="P57" i="51"/>
  <c r="Q57" i="51"/>
  <c r="P58" i="51"/>
  <c r="Q58" i="51"/>
  <c r="P59" i="51"/>
  <c r="Q59" i="51" s="1"/>
  <c r="P60" i="51"/>
  <c r="Q60" i="51"/>
  <c r="P61" i="51"/>
  <c r="Q61" i="51"/>
  <c r="P62" i="51"/>
  <c r="Q62" i="51" s="1"/>
  <c r="P63" i="51"/>
  <c r="Q63" i="51"/>
  <c r="P64" i="51"/>
  <c r="Q64" i="51"/>
  <c r="P65" i="51"/>
  <c r="Q65" i="51" s="1"/>
  <c r="P66" i="51"/>
  <c r="Q66" i="51"/>
  <c r="P67" i="51"/>
  <c r="Q67" i="51"/>
  <c r="P68" i="51"/>
  <c r="Q68" i="51" s="1"/>
  <c r="P69" i="51"/>
  <c r="Q69" i="51"/>
  <c r="P70" i="51"/>
  <c r="Q70" i="51"/>
  <c r="P71" i="51"/>
  <c r="Q71" i="51" s="1"/>
  <c r="P72" i="51"/>
  <c r="Q72" i="51"/>
  <c r="P73" i="51"/>
  <c r="Q73" i="51"/>
  <c r="P74" i="51"/>
  <c r="Q74" i="51" s="1"/>
  <c r="P75" i="51"/>
  <c r="Q75" i="51"/>
  <c r="P76" i="51"/>
  <c r="Q76" i="51"/>
  <c r="P77" i="51"/>
  <c r="Q77" i="51" s="1"/>
  <c r="P78" i="51"/>
  <c r="Q78" i="51"/>
  <c r="P79" i="51"/>
  <c r="Q79" i="51"/>
  <c r="P80" i="51"/>
  <c r="Q80" i="51" s="1"/>
  <c r="P81" i="51"/>
  <c r="Q81" i="51"/>
  <c r="P82" i="51"/>
  <c r="Q82" i="51"/>
  <c r="P83" i="51"/>
  <c r="Q83" i="51" s="1"/>
  <c r="P84" i="51"/>
  <c r="Q84" i="51"/>
  <c r="P85" i="51"/>
  <c r="Q85" i="51"/>
  <c r="P86" i="51"/>
  <c r="Q86" i="51" s="1"/>
  <c r="P87" i="51"/>
  <c r="Q87" i="51"/>
  <c r="P88" i="51"/>
  <c r="Q88" i="51"/>
  <c r="P89" i="51"/>
  <c r="Q89" i="51" s="1"/>
  <c r="P90" i="51"/>
  <c r="Q90" i="51"/>
  <c r="P91" i="51"/>
  <c r="Q91" i="51"/>
  <c r="P92" i="51"/>
  <c r="Q92" i="51" s="1"/>
  <c r="P93" i="51"/>
  <c r="Q93" i="51"/>
  <c r="P94" i="51"/>
  <c r="Q94" i="51"/>
  <c r="P95" i="51"/>
  <c r="Q95" i="51" s="1"/>
  <c r="P96" i="51"/>
  <c r="Q96" i="51"/>
  <c r="P97" i="51"/>
  <c r="Q97" i="51"/>
  <c r="P98" i="51"/>
  <c r="Q98" i="51" s="1"/>
  <c r="P99" i="51"/>
  <c r="Q99" i="51"/>
  <c r="P100" i="51"/>
  <c r="Q100" i="51"/>
  <c r="P101" i="51"/>
  <c r="Q101" i="51" s="1"/>
  <c r="P102" i="51"/>
  <c r="Q102" i="51"/>
  <c r="P103" i="51"/>
  <c r="Q103" i="51"/>
  <c r="P104" i="51"/>
  <c r="Q104" i="51" s="1"/>
  <c r="P105" i="51"/>
  <c r="Q105" i="51"/>
  <c r="P106" i="51"/>
  <c r="Q106" i="51"/>
  <c r="P107" i="51"/>
  <c r="Q107" i="51" s="1"/>
  <c r="P108" i="51"/>
  <c r="Q108" i="51"/>
  <c r="P109" i="51"/>
  <c r="Q109" i="51"/>
  <c r="P110" i="51"/>
  <c r="Q110" i="51" s="1"/>
  <c r="P111" i="51"/>
  <c r="Q111" i="51"/>
  <c r="P112" i="51"/>
  <c r="Q112" i="51"/>
  <c r="P113" i="51"/>
  <c r="Q113" i="51" s="1"/>
  <c r="P114" i="51"/>
  <c r="Q114" i="51"/>
  <c r="P115" i="51"/>
  <c r="Q115" i="51"/>
  <c r="P116" i="51"/>
  <c r="Q116" i="51" s="1"/>
  <c r="P117" i="51"/>
  <c r="Q117" i="51"/>
  <c r="P118" i="51"/>
  <c r="Q118" i="51"/>
  <c r="P119" i="51"/>
  <c r="Q119" i="51" s="1"/>
  <c r="P120" i="51"/>
  <c r="Q120" i="51"/>
  <c r="P121" i="51"/>
  <c r="Q121" i="51"/>
  <c r="P122" i="51"/>
  <c r="Q122" i="51" s="1"/>
  <c r="P123" i="51"/>
  <c r="Q123" i="51"/>
  <c r="P124" i="51"/>
  <c r="Q124" i="51"/>
  <c r="P125" i="51"/>
  <c r="Q125" i="51" s="1"/>
  <c r="P126" i="51"/>
  <c r="Q126" i="51"/>
  <c r="P127" i="51"/>
  <c r="Q127" i="51"/>
  <c r="P128" i="51"/>
  <c r="Q128" i="51" s="1"/>
  <c r="P129" i="51"/>
  <c r="Q129" i="51"/>
  <c r="P130" i="51"/>
  <c r="Q130" i="51"/>
  <c r="P131" i="51"/>
  <c r="Q131" i="51" s="1"/>
  <c r="P132" i="51"/>
  <c r="Q132" i="51"/>
  <c r="P133" i="51"/>
  <c r="Q133" i="51"/>
  <c r="P134" i="51"/>
  <c r="Q134" i="51" s="1"/>
  <c r="P135" i="51"/>
  <c r="Q135" i="51"/>
  <c r="P136" i="51"/>
  <c r="Q136" i="51"/>
  <c r="P137" i="51"/>
  <c r="Q137" i="51" s="1"/>
  <c r="P138" i="51"/>
  <c r="Q138" i="51"/>
  <c r="P139" i="51"/>
  <c r="Q139" i="51"/>
  <c r="P140" i="51"/>
  <c r="Q140" i="51" s="1"/>
  <c r="P141" i="51"/>
  <c r="Q141" i="51"/>
  <c r="P142" i="51"/>
  <c r="Q142" i="51"/>
  <c r="P143" i="51"/>
  <c r="Q143" i="51" s="1"/>
  <c r="P144" i="51"/>
  <c r="Q144" i="51"/>
  <c r="P145" i="51"/>
  <c r="Q145" i="51"/>
  <c r="P146" i="51"/>
  <c r="Q146" i="51" s="1"/>
  <c r="P147" i="51"/>
  <c r="Q147" i="51"/>
  <c r="P148" i="51"/>
  <c r="Q148" i="51"/>
  <c r="P149" i="51"/>
  <c r="Q149" i="51" s="1"/>
  <c r="P150" i="51"/>
  <c r="Q150" i="51"/>
  <c r="P151" i="51"/>
  <c r="Q151" i="51"/>
  <c r="P152" i="51"/>
  <c r="Q152" i="51" s="1"/>
  <c r="P153" i="51"/>
  <c r="Q153" i="51"/>
  <c r="P154" i="51"/>
  <c r="Q154" i="51"/>
  <c r="P155" i="51"/>
  <c r="Q155" i="51" s="1"/>
  <c r="P156" i="51"/>
  <c r="Q156" i="51"/>
  <c r="P157" i="51"/>
  <c r="Q157" i="51"/>
  <c r="P158" i="51"/>
  <c r="Q158" i="51" s="1"/>
  <c r="P159" i="51"/>
  <c r="Q159" i="51"/>
  <c r="P160" i="51"/>
  <c r="Q160" i="51"/>
  <c r="P161" i="51"/>
  <c r="Q161" i="51" s="1"/>
  <c r="P162" i="51"/>
  <c r="Q162" i="51"/>
  <c r="P163" i="51"/>
  <c r="Q163" i="51"/>
  <c r="P164" i="51"/>
  <c r="Q164" i="51" s="1"/>
  <c r="P165" i="51"/>
  <c r="Q165" i="51"/>
  <c r="P166" i="51"/>
  <c r="Q166" i="51"/>
  <c r="P167" i="51"/>
  <c r="Q167" i="51" s="1"/>
  <c r="P168" i="51"/>
  <c r="Q168" i="51"/>
  <c r="P169" i="51"/>
  <c r="Q169" i="51"/>
  <c r="P170" i="51"/>
  <c r="Q170" i="51" s="1"/>
  <c r="P171" i="51"/>
  <c r="Q171" i="51"/>
  <c r="P172" i="51"/>
  <c r="Q172" i="51"/>
  <c r="P173" i="51"/>
  <c r="Q173" i="51" s="1"/>
  <c r="P174" i="51"/>
  <c r="Q174" i="51"/>
  <c r="P175" i="51"/>
  <c r="Q175" i="51"/>
  <c r="P176" i="51"/>
  <c r="Q176" i="51" s="1"/>
  <c r="P177" i="51"/>
  <c r="Q177" i="51"/>
  <c r="P178" i="51"/>
  <c r="Q178" i="51"/>
  <c r="P179" i="51"/>
  <c r="Q179" i="51" s="1"/>
  <c r="P180" i="51"/>
  <c r="Q180" i="51"/>
  <c r="P181" i="51"/>
  <c r="Q181" i="51"/>
  <c r="P182" i="51"/>
  <c r="Q182" i="51" s="1"/>
  <c r="P183" i="51"/>
  <c r="Q183" i="51"/>
  <c r="P184" i="51"/>
  <c r="Q184" i="51"/>
  <c r="P185" i="51"/>
  <c r="Q185" i="51" s="1"/>
  <c r="P186" i="51"/>
  <c r="Q186" i="51"/>
  <c r="P187" i="51"/>
  <c r="Q187" i="51"/>
  <c r="P188" i="51"/>
  <c r="Q188" i="51" s="1"/>
  <c r="P189" i="51"/>
  <c r="Q189" i="51"/>
  <c r="P190" i="51"/>
  <c r="Q190" i="51"/>
  <c r="P191" i="51"/>
  <c r="Q191" i="51" s="1"/>
  <c r="P192" i="51"/>
  <c r="Q192" i="51"/>
  <c r="P193" i="51"/>
  <c r="Q193" i="51"/>
  <c r="P194" i="51"/>
  <c r="Q194" i="51" s="1"/>
  <c r="P195" i="51"/>
  <c r="Q195" i="51"/>
  <c r="P196" i="51"/>
  <c r="Q196" i="51"/>
  <c r="P197" i="51"/>
  <c r="Q197" i="51" s="1"/>
  <c r="P198" i="51"/>
  <c r="Q198" i="51"/>
  <c r="P199" i="51"/>
  <c r="Q199" i="51"/>
  <c r="P200" i="51"/>
  <c r="Q200" i="51" s="1"/>
  <c r="P201" i="51"/>
  <c r="Q201" i="51"/>
  <c r="P202" i="51"/>
  <c r="Q202" i="51"/>
  <c r="P203" i="51"/>
  <c r="Q203" i="51" s="1"/>
  <c r="P204" i="51"/>
  <c r="Q204" i="51"/>
  <c r="P205" i="51"/>
  <c r="Q205" i="51"/>
  <c r="P206" i="51"/>
  <c r="Q206" i="51" s="1"/>
  <c r="P207" i="51"/>
  <c r="Q207" i="51"/>
  <c r="P208" i="51"/>
  <c r="Q208" i="51"/>
  <c r="P209" i="51"/>
  <c r="Q209" i="51" s="1"/>
  <c r="P210" i="51"/>
  <c r="Q210" i="51"/>
  <c r="P211" i="51"/>
  <c r="Q211" i="51"/>
  <c r="P212" i="51"/>
  <c r="Q212" i="51" s="1"/>
  <c r="P213" i="51"/>
  <c r="Q213" i="51"/>
  <c r="P214" i="51"/>
  <c r="Q214" i="51"/>
  <c r="P215" i="51"/>
  <c r="Q215" i="51" s="1"/>
  <c r="P216" i="51"/>
  <c r="Q216" i="51"/>
  <c r="P217" i="51"/>
  <c r="Q217" i="51"/>
  <c r="P218" i="51"/>
  <c r="Q218" i="51" s="1"/>
  <c r="P219" i="51"/>
  <c r="Q219" i="51"/>
  <c r="P220" i="51"/>
  <c r="Q220" i="51"/>
  <c r="P221" i="51"/>
  <c r="Q221" i="51" s="1"/>
  <c r="P222" i="51"/>
  <c r="Q222" i="51"/>
  <c r="P223" i="51"/>
  <c r="Q223" i="51"/>
  <c r="P224" i="51"/>
  <c r="Q224" i="51" s="1"/>
  <c r="P225" i="51"/>
  <c r="Q225" i="51"/>
  <c r="P226" i="51"/>
  <c r="Q226" i="51"/>
  <c r="P227" i="51"/>
  <c r="Q227" i="51" s="1"/>
  <c r="P228" i="51"/>
  <c r="Q228" i="51"/>
  <c r="P229" i="51"/>
  <c r="Q229" i="51"/>
  <c r="P230" i="51"/>
  <c r="Q230" i="51" s="1"/>
  <c r="P231" i="51"/>
  <c r="Q231" i="51"/>
  <c r="P232" i="51"/>
  <c r="Q232" i="51"/>
  <c r="P233" i="51"/>
  <c r="Q233" i="51" s="1"/>
  <c r="P234" i="51"/>
  <c r="Q234" i="51"/>
  <c r="P235" i="51"/>
  <c r="Q235" i="51"/>
  <c r="P236" i="51"/>
  <c r="Q236" i="51" s="1"/>
  <c r="P237" i="51"/>
  <c r="Q237" i="51"/>
  <c r="P238" i="51"/>
  <c r="Q238" i="51"/>
  <c r="P239" i="51"/>
  <c r="Q239" i="51" s="1"/>
  <c r="P240" i="51"/>
  <c r="Q240" i="51"/>
  <c r="P241" i="51"/>
  <c r="Q241" i="51"/>
  <c r="P242" i="51"/>
  <c r="Q242" i="51" s="1"/>
  <c r="P243" i="51"/>
  <c r="Q243" i="51"/>
  <c r="P244" i="51"/>
  <c r="Q244" i="51"/>
  <c r="P245" i="51"/>
  <c r="Q245" i="51" s="1"/>
  <c r="P246" i="51"/>
  <c r="Q246" i="51"/>
  <c r="P247" i="51"/>
  <c r="Q247" i="51"/>
  <c r="P248" i="51"/>
  <c r="Q248" i="51" s="1"/>
  <c r="P249" i="51"/>
  <c r="Q249" i="51"/>
  <c r="P250" i="51"/>
  <c r="Q250" i="51"/>
  <c r="P251" i="51"/>
  <c r="Q251" i="51" s="1"/>
  <c r="P252" i="51"/>
  <c r="Q252" i="51"/>
  <c r="P253" i="51"/>
  <c r="Q253" i="51"/>
  <c r="P254" i="51"/>
  <c r="Q254" i="51" s="1"/>
  <c r="P255" i="51"/>
  <c r="Q255" i="51"/>
  <c r="P256" i="51"/>
  <c r="Q256" i="51"/>
  <c r="P257" i="51"/>
  <c r="Q257" i="51" s="1"/>
  <c r="P258" i="51"/>
  <c r="Q258" i="51"/>
  <c r="P259" i="51"/>
  <c r="Q259" i="51"/>
  <c r="P260" i="51"/>
  <c r="Q260" i="51" s="1"/>
  <c r="P261" i="51"/>
  <c r="Q261" i="51"/>
  <c r="P262" i="51"/>
  <c r="Q262" i="51"/>
  <c r="P263" i="51"/>
  <c r="Q263" i="51" s="1"/>
  <c r="P264" i="51"/>
  <c r="Q264" i="51"/>
  <c r="P265" i="51"/>
  <c r="Q265" i="51"/>
  <c r="P266" i="51"/>
  <c r="Q266" i="51" s="1"/>
  <c r="P267" i="51"/>
  <c r="Q267" i="51"/>
  <c r="P268" i="51"/>
  <c r="Q268" i="51"/>
  <c r="P269" i="51"/>
  <c r="Q269" i="51" s="1"/>
  <c r="P270" i="51"/>
  <c r="Q270" i="51"/>
  <c r="P271" i="51"/>
  <c r="Q271" i="51"/>
  <c r="P272" i="51"/>
  <c r="Q272" i="51" s="1"/>
  <c r="P273" i="51"/>
  <c r="Q273" i="51"/>
  <c r="P274" i="51"/>
  <c r="Q274" i="51"/>
  <c r="P275" i="51"/>
  <c r="Q275" i="51" s="1"/>
  <c r="P276" i="51"/>
  <c r="Q276" i="51"/>
  <c r="P277" i="51"/>
  <c r="Q277" i="51"/>
  <c r="P278" i="51"/>
  <c r="Q278" i="51" s="1"/>
  <c r="P279" i="51"/>
  <c r="Q279" i="51"/>
  <c r="P280" i="51"/>
  <c r="Q280" i="51"/>
  <c r="P281" i="51"/>
  <c r="Q281" i="51" s="1"/>
  <c r="P282" i="51"/>
  <c r="Q282" i="51"/>
  <c r="P283" i="51"/>
  <c r="Q283" i="51"/>
  <c r="P284" i="51"/>
  <c r="Q284" i="51" s="1"/>
  <c r="P285" i="51"/>
  <c r="Q285" i="51"/>
  <c r="P286" i="51"/>
  <c r="Q286" i="51"/>
  <c r="P287" i="51"/>
  <c r="Q287" i="51" s="1"/>
  <c r="P288" i="51"/>
  <c r="Q288" i="51"/>
  <c r="P289" i="51"/>
  <c r="Q289" i="51"/>
  <c r="P290" i="51"/>
  <c r="Q290" i="51" s="1"/>
  <c r="P291" i="51"/>
  <c r="Q291" i="51"/>
  <c r="P292" i="51"/>
  <c r="Q292" i="51"/>
  <c r="P293" i="51"/>
  <c r="Q293" i="51" s="1"/>
  <c r="P294" i="51"/>
  <c r="Q294" i="51"/>
  <c r="P295" i="51"/>
  <c r="Q295" i="51"/>
  <c r="P296" i="51"/>
  <c r="Q296" i="51" s="1"/>
  <c r="P297" i="51"/>
  <c r="Q297" i="51"/>
  <c r="P298" i="51"/>
  <c r="Q298" i="51"/>
  <c r="P299" i="51"/>
  <c r="Q299" i="51" s="1"/>
  <c r="P300" i="51"/>
  <c r="Q300" i="51"/>
  <c r="P301" i="51"/>
  <c r="Q301" i="51"/>
  <c r="P302" i="51"/>
  <c r="Q302" i="51" s="1"/>
  <c r="P303" i="51"/>
  <c r="Q303" i="51"/>
  <c r="P304" i="51"/>
  <c r="Q304" i="51"/>
  <c r="P305" i="51"/>
  <c r="Q305" i="51" s="1"/>
  <c r="P306" i="51"/>
  <c r="Q306" i="51"/>
  <c r="P307" i="51"/>
  <c r="Q307" i="51"/>
  <c r="P308" i="51"/>
  <c r="Q308" i="51" s="1"/>
  <c r="P309" i="51"/>
  <c r="Q309" i="51"/>
  <c r="P310" i="51"/>
  <c r="Q310" i="51"/>
  <c r="P311" i="51"/>
  <c r="Q311" i="51" s="1"/>
  <c r="P312" i="51"/>
  <c r="Q312" i="51"/>
  <c r="P313" i="51"/>
  <c r="Q313" i="51"/>
  <c r="P314" i="51"/>
  <c r="Q314" i="51" s="1"/>
  <c r="P315" i="51"/>
  <c r="Q315" i="51"/>
  <c r="P316" i="51"/>
  <c r="Q316" i="51"/>
  <c r="P317" i="51"/>
  <c r="Q317" i="51" s="1"/>
  <c r="P318" i="51"/>
  <c r="Q318" i="51"/>
  <c r="P319" i="51"/>
  <c r="Q319" i="51"/>
  <c r="P320" i="51"/>
  <c r="Q320" i="51" s="1"/>
  <c r="P321" i="51"/>
  <c r="Q321" i="51"/>
  <c r="P322" i="51"/>
  <c r="Q322" i="51"/>
  <c r="P323" i="51"/>
  <c r="Q323" i="51" s="1"/>
  <c r="P324" i="51"/>
  <c r="Q324" i="51"/>
  <c r="P325" i="51"/>
  <c r="Q325" i="51"/>
  <c r="P326" i="51"/>
  <c r="Q326" i="51" s="1"/>
  <c r="P327" i="51"/>
  <c r="Q327" i="51"/>
  <c r="P328" i="51"/>
  <c r="Q328" i="51"/>
  <c r="P329" i="51"/>
  <c r="Q329" i="51" s="1"/>
  <c r="P330" i="51"/>
  <c r="Q330" i="51"/>
  <c r="P331" i="51"/>
  <c r="Q331" i="51"/>
  <c r="P332" i="51"/>
  <c r="Q332" i="51" s="1"/>
  <c r="P333" i="51"/>
  <c r="Q333" i="51"/>
  <c r="P334" i="51"/>
  <c r="Q334" i="51"/>
  <c r="P335" i="51"/>
  <c r="Q335" i="51" s="1"/>
  <c r="P336" i="51"/>
  <c r="Q336" i="51"/>
  <c r="P337" i="51"/>
  <c r="Q337" i="51"/>
  <c r="P338" i="51"/>
  <c r="Q338" i="51" s="1"/>
  <c r="P339" i="51"/>
  <c r="Q339" i="51"/>
  <c r="P340" i="51"/>
  <c r="Q340" i="51"/>
  <c r="P341" i="51"/>
  <c r="Q341" i="51" s="1"/>
  <c r="P342" i="51"/>
  <c r="Q342" i="51"/>
  <c r="P343" i="51"/>
  <c r="Q343" i="51"/>
  <c r="P344" i="51"/>
  <c r="Q344" i="51" s="1"/>
  <c r="P345" i="51"/>
  <c r="Q345" i="51"/>
  <c r="P346" i="51"/>
  <c r="Q346" i="51"/>
  <c r="P347" i="51"/>
  <c r="Q347" i="51" s="1"/>
  <c r="P348" i="51"/>
  <c r="Q348" i="51"/>
  <c r="P349" i="51"/>
  <c r="Q349" i="51"/>
  <c r="P350" i="51"/>
  <c r="Q350" i="51" s="1"/>
  <c r="P351" i="51"/>
  <c r="Q351" i="51"/>
  <c r="P352" i="51"/>
  <c r="Q352" i="51"/>
  <c r="P353" i="51"/>
  <c r="Q353" i="51" s="1"/>
  <c r="P354" i="51"/>
  <c r="Q354" i="51"/>
  <c r="P355" i="51"/>
  <c r="Q355" i="51"/>
  <c r="P356" i="51"/>
  <c r="Q356" i="51" s="1"/>
  <c r="P357" i="51"/>
  <c r="Q357" i="51"/>
  <c r="P358" i="51"/>
  <c r="Q358" i="51"/>
  <c r="P359" i="51"/>
  <c r="Q359" i="51" s="1"/>
  <c r="P360" i="51"/>
  <c r="Q360" i="51"/>
  <c r="P361" i="51"/>
  <c r="Q361" i="51"/>
  <c r="P362" i="51"/>
  <c r="Q362" i="51" s="1"/>
  <c r="P363" i="51"/>
  <c r="Q363" i="51"/>
  <c r="P364" i="51"/>
  <c r="Q364" i="51" s="1"/>
  <c r="P365" i="51"/>
  <c r="Q365" i="51" s="1"/>
  <c r="P366" i="51"/>
  <c r="Q366" i="51"/>
  <c r="P367" i="51"/>
  <c r="Q367" i="51"/>
  <c r="P368" i="51"/>
  <c r="Q368" i="51" s="1"/>
  <c r="P369" i="51"/>
  <c r="Q369" i="51"/>
  <c r="P370" i="51"/>
  <c r="Q370" i="51"/>
  <c r="P371" i="51"/>
  <c r="Q371" i="51" s="1"/>
  <c r="P372" i="51"/>
  <c r="Q372" i="51"/>
  <c r="P373" i="51"/>
  <c r="Q373" i="51"/>
  <c r="P374" i="51"/>
  <c r="Q374" i="51" s="1"/>
  <c r="P375" i="51"/>
  <c r="Q375" i="51"/>
  <c r="P376" i="51"/>
  <c r="Q376" i="51" s="1"/>
  <c r="P377" i="51"/>
  <c r="Q377" i="51" s="1"/>
  <c r="P378" i="51"/>
  <c r="Q378" i="51"/>
  <c r="P379" i="51"/>
  <c r="Q379" i="51"/>
  <c r="P380" i="51"/>
  <c r="Q380" i="51" s="1"/>
  <c r="P381" i="51"/>
  <c r="Q381" i="51"/>
  <c r="P382" i="51"/>
  <c r="Q382" i="51"/>
  <c r="P383" i="51"/>
  <c r="Q383" i="51" s="1"/>
  <c r="P384" i="51"/>
  <c r="Q384" i="51"/>
  <c r="P385" i="51"/>
  <c r="Q385" i="51"/>
  <c r="P386" i="51"/>
  <c r="Q386" i="51" s="1"/>
  <c r="P387" i="51"/>
  <c r="Q387" i="51"/>
  <c r="P388" i="51"/>
  <c r="Q388" i="51" s="1"/>
  <c r="P389" i="51"/>
  <c r="Q389" i="51" s="1"/>
  <c r="P390" i="51"/>
  <c r="Q390" i="51"/>
  <c r="P391" i="51"/>
  <c r="Q391" i="51"/>
  <c r="P392" i="51"/>
  <c r="Q392" i="51" s="1"/>
  <c r="P393" i="51"/>
  <c r="Q393" i="51"/>
  <c r="P394" i="51"/>
  <c r="Q394" i="51"/>
  <c r="P395" i="51"/>
  <c r="Q395" i="51" s="1"/>
  <c r="P396" i="51"/>
  <c r="Q396" i="51"/>
  <c r="P397" i="51"/>
  <c r="Q397" i="51"/>
  <c r="P398" i="51"/>
  <c r="Q398" i="51" s="1"/>
  <c r="P399" i="51"/>
  <c r="Q399" i="51"/>
  <c r="P400" i="51"/>
  <c r="Q400" i="51" s="1"/>
  <c r="P401" i="51"/>
  <c r="Q401" i="51" s="1"/>
  <c r="P402" i="51"/>
  <c r="Q402" i="51"/>
  <c r="P403" i="51"/>
  <c r="Q403" i="51"/>
  <c r="P404" i="51"/>
  <c r="Q404" i="51" s="1"/>
  <c r="P405" i="51"/>
  <c r="Q405" i="51"/>
  <c r="P406" i="51"/>
  <c r="Q406" i="51"/>
  <c r="P407" i="51"/>
  <c r="Q407" i="51" s="1"/>
  <c r="P408" i="51"/>
  <c r="Q408" i="51"/>
  <c r="P409" i="51"/>
  <c r="Q409" i="51"/>
  <c r="P410" i="51"/>
  <c r="Q410" i="51" s="1"/>
  <c r="P411" i="51"/>
  <c r="Q411" i="51"/>
  <c r="P412" i="51"/>
  <c r="Q412" i="51" s="1"/>
  <c r="P413" i="51"/>
  <c r="Q413" i="51" s="1"/>
  <c r="P414" i="51"/>
  <c r="Q414" i="51"/>
  <c r="E415" i="51"/>
  <c r="F415" i="51"/>
  <c r="G415" i="51"/>
  <c r="H415" i="51"/>
  <c r="I415" i="51"/>
  <c r="J415" i="51"/>
  <c r="K415" i="51"/>
  <c r="L415" i="51"/>
  <c r="M415" i="51"/>
  <c r="N415" i="51"/>
  <c r="O415" i="51"/>
  <c r="P5" i="58"/>
  <c r="Q5" i="58" s="1"/>
  <c r="P6" i="58"/>
  <c r="Q6" i="58" s="1"/>
  <c r="P7" i="58"/>
  <c r="Q7" i="58" s="1"/>
  <c r="P8" i="58"/>
  <c r="Q8" i="58"/>
  <c r="P9" i="58"/>
  <c r="Q9" i="58"/>
  <c r="P10" i="58"/>
  <c r="Q10" i="58" s="1"/>
  <c r="P11" i="58"/>
  <c r="Q11" i="58"/>
  <c r="P12" i="58"/>
  <c r="Q12" i="58" s="1"/>
  <c r="P13" i="58"/>
  <c r="Q13" i="58"/>
  <c r="P14" i="58"/>
  <c r="Q14" i="58" s="1"/>
  <c r="P15" i="58"/>
  <c r="Q15" i="58"/>
  <c r="P16" i="58"/>
  <c r="Q16" i="58" s="1"/>
  <c r="P17" i="58"/>
  <c r="Q17" i="58" s="1"/>
  <c r="P18" i="58"/>
  <c r="Q18" i="58" s="1"/>
  <c r="P19" i="58"/>
  <c r="Q19" i="58" s="1"/>
  <c r="P20" i="58"/>
  <c r="Q20" i="58"/>
  <c r="P21" i="58"/>
  <c r="Q21" i="58"/>
  <c r="P22" i="58"/>
  <c r="Q22" i="58" s="1"/>
  <c r="P23" i="58"/>
  <c r="Q23" i="58" s="1"/>
  <c r="P24" i="58"/>
  <c r="Q24" i="58" s="1"/>
  <c r="P25" i="58"/>
  <c r="Q25" i="58"/>
  <c r="P26" i="58"/>
  <c r="Q26" i="58" s="1"/>
  <c r="P27" i="58"/>
  <c r="Q27" i="58"/>
  <c r="P28" i="58"/>
  <c r="Q28" i="58" s="1"/>
  <c r="P29" i="58"/>
  <c r="Q29" i="58"/>
  <c r="P30" i="58"/>
  <c r="Q30" i="58" s="1"/>
  <c r="P31" i="58"/>
  <c r="Q31" i="58" s="1"/>
  <c r="P32" i="58"/>
  <c r="Q32" i="58"/>
  <c r="P33" i="58"/>
  <c r="Q33" i="58"/>
  <c r="P34" i="58"/>
  <c r="Q34" i="58" s="1"/>
  <c r="P35" i="58"/>
  <c r="Q35" i="58" s="1"/>
  <c r="P36" i="58"/>
  <c r="Q36" i="58" s="1"/>
  <c r="P37" i="58"/>
  <c r="Q37" i="58"/>
  <c r="P38" i="58"/>
  <c r="Q38" i="58" s="1"/>
  <c r="P39" i="58"/>
  <c r="Q39" i="58"/>
  <c r="P40" i="58"/>
  <c r="Q40" i="58" s="1"/>
  <c r="P41" i="58"/>
  <c r="Q41" i="58" s="1"/>
  <c r="P42" i="58"/>
  <c r="Q42" i="58" s="1"/>
  <c r="P43" i="58"/>
  <c r="Q43" i="58" s="1"/>
  <c r="P44" i="58"/>
  <c r="Q44" i="58"/>
  <c r="P45" i="58"/>
  <c r="Q45" i="58"/>
  <c r="P46" i="58"/>
  <c r="Q46" i="58" s="1"/>
  <c r="P47" i="58"/>
  <c r="Q47" i="58"/>
  <c r="P48" i="58"/>
  <c r="Q48" i="58" s="1"/>
  <c r="P49" i="58"/>
  <c r="Q49" i="58"/>
  <c r="P50" i="58"/>
  <c r="Q50" i="58" s="1"/>
  <c r="P51" i="58"/>
  <c r="Q51" i="58"/>
  <c r="P52" i="58"/>
  <c r="Q52" i="58" s="1"/>
  <c r="P53" i="58"/>
  <c r="Q53" i="58" s="1"/>
  <c r="P54" i="58"/>
  <c r="Q54" i="58" s="1"/>
  <c r="P55" i="58"/>
  <c r="Q55" i="58" s="1"/>
  <c r="P56" i="58"/>
  <c r="Q56" i="58"/>
  <c r="P57" i="58"/>
  <c r="Q57" i="58"/>
  <c r="P58" i="58"/>
  <c r="Q58" i="58" s="1"/>
  <c r="P59" i="58"/>
  <c r="Q59" i="58"/>
  <c r="P60" i="58"/>
  <c r="Q60" i="58" s="1"/>
  <c r="P61" i="58"/>
  <c r="Q61" i="58"/>
  <c r="P62" i="58"/>
  <c r="Q62" i="58" s="1"/>
  <c r="P63" i="58"/>
  <c r="Q63" i="58"/>
  <c r="P64" i="58"/>
  <c r="Q64" i="58" s="1"/>
  <c r="P65" i="58"/>
  <c r="Q65" i="58"/>
  <c r="P66" i="58"/>
  <c r="Q66" i="58" s="1"/>
  <c r="P67" i="58"/>
  <c r="Q67" i="58" s="1"/>
  <c r="P68" i="58"/>
  <c r="Q68" i="58"/>
  <c r="P69" i="58"/>
  <c r="Q69" i="58"/>
  <c r="P70" i="58"/>
  <c r="Q70" i="58" s="1"/>
  <c r="P71" i="58"/>
  <c r="Q71" i="58" s="1"/>
  <c r="P72" i="58"/>
  <c r="Q72" i="58" s="1"/>
  <c r="P73" i="58"/>
  <c r="Q73" i="58"/>
  <c r="P74" i="58"/>
  <c r="Q74" i="58" s="1"/>
  <c r="P75" i="58"/>
  <c r="Q75" i="58"/>
  <c r="P76" i="58"/>
  <c r="Q76" i="58" s="1"/>
  <c r="P77" i="58"/>
  <c r="Q77" i="58" s="1"/>
  <c r="P78" i="58"/>
  <c r="Q78" i="58" s="1"/>
  <c r="P79" i="58"/>
  <c r="Q79" i="58" s="1"/>
  <c r="P80" i="58"/>
  <c r="Q80" i="58"/>
  <c r="P81" i="58"/>
  <c r="Q81" i="58"/>
  <c r="P82" i="58"/>
  <c r="Q82" i="58" s="1"/>
  <c r="P83" i="58"/>
  <c r="Q83" i="58"/>
  <c r="P84" i="58"/>
  <c r="Q84" i="58" s="1"/>
  <c r="P85" i="58"/>
  <c r="Q85" i="58"/>
  <c r="P86" i="58"/>
  <c r="Q86" i="58" s="1"/>
  <c r="P87" i="58"/>
  <c r="Q87" i="58" s="1"/>
  <c r="P88" i="58"/>
  <c r="Q88" i="58" s="1"/>
  <c r="P89" i="58"/>
  <c r="Q89" i="58" s="1"/>
  <c r="P90" i="58"/>
  <c r="Q90" i="58" s="1"/>
  <c r="P91" i="58"/>
  <c r="Q91" i="58"/>
  <c r="P92" i="58"/>
  <c r="Q92" i="58" s="1"/>
  <c r="P93" i="58"/>
  <c r="Q93" i="58" s="1"/>
  <c r="P94" i="58"/>
  <c r="Q94" i="58" s="1"/>
  <c r="P95" i="58"/>
  <c r="Q95" i="58"/>
  <c r="P96" i="58"/>
  <c r="Q96" i="58" s="1"/>
  <c r="P97" i="58"/>
  <c r="Q97" i="58" s="1"/>
  <c r="P98" i="58"/>
  <c r="Q98" i="58"/>
  <c r="P99" i="58"/>
  <c r="Q99" i="58" s="1"/>
  <c r="P100" i="58"/>
  <c r="Q100" i="58" s="1"/>
  <c r="P101" i="58"/>
  <c r="Q101" i="58"/>
  <c r="P102" i="58"/>
  <c r="Q102" i="58" s="1"/>
  <c r="P103" i="58"/>
  <c r="Q103" i="58"/>
  <c r="P104" i="58"/>
  <c r="Q104" i="58"/>
  <c r="P105" i="58"/>
  <c r="Q105" i="58" s="1"/>
  <c r="P106" i="58"/>
  <c r="Q106" i="58" s="1"/>
  <c r="P107" i="58"/>
  <c r="Q107" i="58"/>
  <c r="P108" i="58"/>
  <c r="Q108" i="58" s="1"/>
  <c r="P109" i="58"/>
  <c r="Q109" i="58"/>
  <c r="P110" i="58"/>
  <c r="Q110" i="58" s="1"/>
  <c r="P111" i="58"/>
  <c r="Q111" i="58" s="1"/>
  <c r="P112" i="58"/>
  <c r="Q112" i="58" s="1"/>
  <c r="P113" i="58"/>
  <c r="Q113" i="58" s="1"/>
  <c r="P114" i="58"/>
  <c r="Q114" i="58" s="1"/>
  <c r="P115" i="58"/>
  <c r="Q115" i="58"/>
  <c r="P116" i="58"/>
  <c r="Q116" i="58" s="1"/>
  <c r="P117" i="58"/>
  <c r="Q117" i="58" s="1"/>
  <c r="P118" i="58"/>
  <c r="Q118" i="58" s="1"/>
  <c r="P119" i="58"/>
  <c r="Q119" i="58"/>
  <c r="P120" i="58"/>
  <c r="Q120" i="58" s="1"/>
  <c r="P121" i="58"/>
  <c r="Q121" i="58" s="1"/>
  <c r="P122" i="58"/>
  <c r="Q122" i="58"/>
  <c r="P123" i="58"/>
  <c r="Q123" i="58" s="1"/>
  <c r="P124" i="58"/>
  <c r="Q124" i="58" s="1"/>
  <c r="P125" i="58"/>
  <c r="Q125" i="58"/>
  <c r="P126" i="58"/>
  <c r="Q126" i="58" s="1"/>
  <c r="P127" i="58"/>
  <c r="Q127" i="58"/>
  <c r="P128" i="58"/>
  <c r="Q128" i="58" s="1"/>
  <c r="P129" i="58"/>
  <c r="Q129" i="58" s="1"/>
  <c r="P130" i="58"/>
  <c r="Q130" i="58" s="1"/>
  <c r="P131" i="58"/>
  <c r="Q131" i="58"/>
  <c r="P132" i="58"/>
  <c r="Q132" i="58" s="1"/>
  <c r="P133" i="58"/>
  <c r="Q133" i="58"/>
  <c r="P134" i="58"/>
  <c r="Q134" i="58" s="1"/>
  <c r="P135" i="58"/>
  <c r="Q135" i="58" s="1"/>
  <c r="P136" i="58"/>
  <c r="Q136" i="58" s="1"/>
  <c r="P137" i="58"/>
  <c r="Q137" i="58" s="1"/>
  <c r="P138" i="58"/>
  <c r="Q138" i="58" s="1"/>
  <c r="P139" i="58"/>
  <c r="Q139" i="58"/>
  <c r="P140" i="58"/>
  <c r="Q140" i="58" s="1"/>
  <c r="P141" i="58"/>
  <c r="Q141" i="58" s="1"/>
  <c r="P142" i="58"/>
  <c r="Q142" i="58" s="1"/>
  <c r="P143" i="58"/>
  <c r="Q143" i="58"/>
  <c r="P144" i="58"/>
  <c r="Q144" i="58" s="1"/>
  <c r="P145" i="58"/>
  <c r="Q145" i="58" s="1"/>
  <c r="P146" i="58"/>
  <c r="Q146" i="58"/>
  <c r="P147" i="58"/>
  <c r="Q147" i="58" s="1"/>
  <c r="P148" i="58"/>
  <c r="Q148" i="58" s="1"/>
  <c r="P149" i="58"/>
  <c r="Q149" i="58"/>
  <c r="P150" i="58"/>
  <c r="Q150" i="58" s="1"/>
  <c r="P151" i="58"/>
  <c r="Q151" i="58"/>
  <c r="P152" i="58"/>
  <c r="Q152" i="58" s="1"/>
  <c r="P153" i="58"/>
  <c r="Q153" i="58" s="1"/>
  <c r="P154" i="58"/>
  <c r="Q154" i="58" s="1"/>
  <c r="P155" i="58"/>
  <c r="Q155" i="58"/>
  <c r="P156" i="58"/>
  <c r="Q156" i="58" s="1"/>
  <c r="P157" i="58"/>
  <c r="Q157" i="58"/>
  <c r="P158" i="58"/>
  <c r="Q158" i="58" s="1"/>
  <c r="P159" i="58"/>
  <c r="Q159" i="58" s="1"/>
  <c r="P160" i="58"/>
  <c r="Q160" i="58" s="1"/>
  <c r="P161" i="58"/>
  <c r="Q161" i="58" s="1"/>
  <c r="P162" i="58"/>
  <c r="Q162" i="58" s="1"/>
  <c r="P163" i="58"/>
  <c r="Q163" i="58"/>
  <c r="P164" i="58"/>
  <c r="Q164" i="58" s="1"/>
  <c r="P165" i="58"/>
  <c r="Q165" i="58" s="1"/>
  <c r="P166" i="58"/>
  <c r="Q166" i="58" s="1"/>
  <c r="P167" i="58"/>
  <c r="Q167" i="58"/>
  <c r="P168" i="58"/>
  <c r="Q168" i="58" s="1"/>
  <c r="P169" i="58"/>
  <c r="Q169" i="58" s="1"/>
  <c r="P170" i="58"/>
  <c r="Q170" i="58"/>
  <c r="P171" i="58"/>
  <c r="Q171" i="58" s="1"/>
  <c r="P172" i="58"/>
  <c r="Q172" i="58" s="1"/>
  <c r="P173" i="58"/>
  <c r="Q173" i="58"/>
  <c r="P174" i="58"/>
  <c r="Q174" i="58" s="1"/>
  <c r="P175" i="58"/>
  <c r="Q175" i="58"/>
  <c r="P176" i="58"/>
  <c r="Q176" i="58"/>
  <c r="P177" i="58"/>
  <c r="Q177" i="58" s="1"/>
  <c r="P178" i="58"/>
  <c r="Q178" i="58" s="1"/>
  <c r="P179" i="58"/>
  <c r="Q179" i="58"/>
  <c r="P180" i="58"/>
  <c r="Q180" i="58" s="1"/>
  <c r="P181" i="58"/>
  <c r="Q181" i="58"/>
  <c r="P182" i="58"/>
  <c r="Q182" i="58" s="1"/>
  <c r="P183" i="58"/>
  <c r="Q183" i="58" s="1"/>
  <c r="P184" i="58"/>
  <c r="Q184" i="58" s="1"/>
  <c r="P185" i="58"/>
  <c r="Q185" i="58" s="1"/>
  <c r="P186" i="58"/>
  <c r="Q186" i="58" s="1"/>
  <c r="P187" i="58"/>
  <c r="Q187" i="58"/>
  <c r="P188" i="58"/>
  <c r="Q188" i="58" s="1"/>
  <c r="P189" i="58"/>
  <c r="Q189" i="58" s="1"/>
  <c r="P190" i="58"/>
  <c r="Q190" i="58" s="1"/>
  <c r="P191" i="58"/>
  <c r="Q191" i="58"/>
  <c r="P192" i="58"/>
  <c r="Q192" i="58" s="1"/>
  <c r="P193" i="58"/>
  <c r="Q193" i="58" s="1"/>
  <c r="P194" i="58"/>
  <c r="Q194" i="58"/>
  <c r="P195" i="58"/>
  <c r="Q195" i="58" s="1"/>
  <c r="P196" i="58"/>
  <c r="Q196" i="58" s="1"/>
  <c r="P197" i="58"/>
  <c r="Q197" i="58"/>
  <c r="P198" i="58"/>
  <c r="Q198" i="58" s="1"/>
  <c r="P199" i="58"/>
  <c r="Q199" i="58"/>
  <c r="P200" i="58"/>
  <c r="Q200" i="58" s="1"/>
  <c r="P201" i="58"/>
  <c r="Q201" i="58" s="1"/>
  <c r="P202" i="58"/>
  <c r="Q202" i="58" s="1"/>
  <c r="P203" i="58"/>
  <c r="Q203" i="58"/>
  <c r="P204" i="58"/>
  <c r="Q204" i="58" s="1"/>
  <c r="P205" i="58"/>
  <c r="Q205" i="58" s="1"/>
  <c r="P206" i="58"/>
  <c r="Q206" i="58"/>
  <c r="P207" i="58"/>
  <c r="Q207" i="58" s="1"/>
  <c r="P208" i="58"/>
  <c r="Q208" i="58" s="1"/>
  <c r="P209" i="58"/>
  <c r="Q209" i="58" s="1"/>
  <c r="P210" i="58"/>
  <c r="Q210" i="58"/>
  <c r="P211" i="58"/>
  <c r="Q211" i="58" s="1"/>
  <c r="P212" i="58"/>
  <c r="Q212" i="58" s="1"/>
  <c r="P213" i="58"/>
  <c r="Q213" i="58" s="1"/>
  <c r="P214" i="58"/>
  <c r="Q214" i="58" s="1"/>
  <c r="P215" i="58"/>
  <c r="Q215" i="58"/>
  <c r="P216" i="58"/>
  <c r="Q216" i="58" s="1"/>
  <c r="P217" i="58"/>
  <c r="Q217" i="58"/>
  <c r="P218" i="58"/>
  <c r="Q218" i="58" s="1"/>
  <c r="P219" i="58"/>
  <c r="Q219" i="58" s="1"/>
  <c r="P220" i="58"/>
  <c r="Q220" i="58" s="1"/>
  <c r="P221" i="58"/>
  <c r="Q221" i="58"/>
  <c r="P222" i="58"/>
  <c r="Q222" i="58"/>
  <c r="P223" i="58"/>
  <c r="Q223" i="58" s="1"/>
  <c r="P224" i="58"/>
  <c r="Q224" i="58"/>
  <c r="P225" i="58"/>
  <c r="Q225" i="58" s="1"/>
  <c r="P226" i="58"/>
  <c r="Q226" i="58" s="1"/>
  <c r="P227" i="58"/>
  <c r="Q227" i="58" s="1"/>
  <c r="P228" i="58"/>
  <c r="Q228" i="58"/>
  <c r="P229" i="58"/>
  <c r="Q229" i="58" s="1"/>
  <c r="P230" i="58"/>
  <c r="Q230" i="58" s="1"/>
  <c r="P231" i="58"/>
  <c r="Q231" i="58" s="1"/>
  <c r="P232" i="58"/>
  <c r="Q232" i="58" s="1"/>
  <c r="P233" i="58"/>
  <c r="Q233" i="58" s="1"/>
  <c r="P234" i="58"/>
  <c r="Q234" i="58" s="1"/>
  <c r="P235" i="58"/>
  <c r="Q235" i="58"/>
  <c r="P236" i="58"/>
  <c r="Q236" i="58" s="1"/>
  <c r="P237" i="58"/>
  <c r="Q237" i="58" s="1"/>
  <c r="P238" i="58"/>
  <c r="Q238" i="58" s="1"/>
  <c r="P239" i="58"/>
  <c r="Q239" i="58"/>
  <c r="P240" i="58"/>
  <c r="Q240" i="58" s="1"/>
  <c r="P241" i="58"/>
  <c r="Q241" i="58" s="1"/>
  <c r="P242" i="58"/>
  <c r="Q242" i="58"/>
  <c r="P243" i="58"/>
  <c r="Q243" i="58" s="1"/>
  <c r="P244" i="58"/>
  <c r="Q244" i="58" s="1"/>
  <c r="P245" i="58"/>
  <c r="Q245" i="58" s="1"/>
  <c r="P246" i="58"/>
  <c r="Q246" i="58"/>
  <c r="P247" i="58"/>
  <c r="Q247" i="58" s="1"/>
  <c r="P248" i="58"/>
  <c r="Q248" i="58" s="1"/>
  <c r="P249" i="58"/>
  <c r="Q249" i="58" s="1"/>
  <c r="P250" i="58"/>
  <c r="Q250" i="58" s="1"/>
  <c r="P251" i="58"/>
  <c r="Q251" i="58"/>
  <c r="P252" i="58"/>
  <c r="Q252" i="58" s="1"/>
  <c r="P253" i="58"/>
  <c r="Q253" i="58"/>
  <c r="P254" i="58"/>
  <c r="Q254" i="58" s="1"/>
  <c r="P255" i="58"/>
  <c r="Q255" i="58" s="1"/>
  <c r="P256" i="58"/>
  <c r="Q256" i="58" s="1"/>
  <c r="P257" i="58"/>
  <c r="Q257" i="58"/>
  <c r="P258" i="58"/>
  <c r="Q258" i="58"/>
  <c r="P259" i="58"/>
  <c r="Q259" i="58" s="1"/>
  <c r="P260" i="58"/>
  <c r="Q260" i="58"/>
  <c r="P261" i="58"/>
  <c r="Q261" i="58" s="1"/>
  <c r="P262" i="58"/>
  <c r="Q262" i="58" s="1"/>
  <c r="P263" i="58"/>
  <c r="Q263" i="58" s="1"/>
  <c r="P264" i="58"/>
  <c r="Q264" i="58"/>
  <c r="P265" i="58"/>
  <c r="Q265" i="58" s="1"/>
  <c r="P266" i="58"/>
  <c r="Q266" i="58" s="1"/>
  <c r="P267" i="58"/>
  <c r="Q267" i="58" s="1"/>
  <c r="P268" i="58"/>
  <c r="Q268" i="58" s="1"/>
  <c r="P269" i="58"/>
  <c r="Q269" i="58" s="1"/>
  <c r="P270" i="58"/>
  <c r="Q270" i="58" s="1"/>
  <c r="P271" i="58"/>
  <c r="Q271" i="58"/>
  <c r="P272" i="58"/>
  <c r="Q272" i="58" s="1"/>
  <c r="P273" i="58"/>
  <c r="Q273" i="58" s="1"/>
  <c r="P274" i="58"/>
  <c r="Q274" i="58" s="1"/>
  <c r="P275" i="58"/>
  <c r="Q275" i="58"/>
  <c r="P276" i="58"/>
  <c r="Q276" i="58" s="1"/>
  <c r="P277" i="58"/>
  <c r="Q277" i="58" s="1"/>
  <c r="P278" i="58"/>
  <c r="Q278" i="58"/>
  <c r="P279" i="58"/>
  <c r="Q279" i="58" s="1"/>
  <c r="P280" i="58"/>
  <c r="Q280" i="58" s="1"/>
  <c r="P281" i="58"/>
  <c r="Q281" i="58"/>
  <c r="P282" i="58"/>
  <c r="Q282" i="58" s="1"/>
  <c r="P283" i="58"/>
  <c r="Q283" i="58"/>
  <c r="P284" i="58"/>
  <c r="Q284" i="58" s="1"/>
  <c r="P285" i="58"/>
  <c r="Q285" i="58"/>
  <c r="P286" i="58"/>
  <c r="Q286" i="58" s="1"/>
  <c r="P287" i="58"/>
  <c r="Q287" i="58"/>
  <c r="P288" i="58"/>
  <c r="Q288" i="58" s="1"/>
  <c r="P289" i="58"/>
  <c r="Q289" i="58"/>
  <c r="P290" i="58"/>
  <c r="Q290" i="58" s="1"/>
  <c r="P291" i="58"/>
  <c r="Q291" i="58"/>
  <c r="P292" i="58"/>
  <c r="Q292" i="58" s="1"/>
  <c r="P293" i="58"/>
  <c r="Q293" i="58"/>
  <c r="P294" i="58"/>
  <c r="Q294" i="58" s="1"/>
  <c r="P295" i="58"/>
  <c r="Q295" i="58"/>
  <c r="P296" i="58"/>
  <c r="Q296" i="58" s="1"/>
  <c r="P297" i="58"/>
  <c r="Q297" i="58"/>
  <c r="P298" i="58"/>
  <c r="Q298" i="58" s="1"/>
  <c r="P299" i="58"/>
  <c r="Q299" i="58"/>
  <c r="P300" i="58"/>
  <c r="Q300" i="58" s="1"/>
  <c r="P301" i="58"/>
  <c r="Q301" i="58"/>
  <c r="P302" i="58"/>
  <c r="Q302" i="58" s="1"/>
  <c r="P303" i="58"/>
  <c r="Q303" i="58"/>
  <c r="P304" i="58"/>
  <c r="Q304" i="58" s="1"/>
  <c r="P305" i="58"/>
  <c r="Q305" i="58"/>
  <c r="P306" i="58"/>
  <c r="Q306" i="58" s="1"/>
  <c r="P307" i="58"/>
  <c r="Q307" i="58"/>
  <c r="P308" i="58"/>
  <c r="Q308" i="58" s="1"/>
  <c r="P309" i="58"/>
  <c r="Q309" i="58"/>
  <c r="P310" i="58"/>
  <c r="Q310" i="58" s="1"/>
  <c r="P311" i="58"/>
  <c r="Q311" i="58"/>
  <c r="P312" i="58"/>
  <c r="Q312" i="58" s="1"/>
  <c r="P313" i="58"/>
  <c r="Q313" i="58"/>
  <c r="P314" i="58"/>
  <c r="Q314" i="58" s="1"/>
  <c r="P315" i="58"/>
  <c r="Q315" i="58"/>
  <c r="P316" i="58"/>
  <c r="Q316" i="58" s="1"/>
  <c r="P317" i="58"/>
  <c r="Q317" i="58"/>
  <c r="P318" i="58"/>
  <c r="Q318" i="58" s="1"/>
  <c r="P319" i="58"/>
  <c r="Q319" i="58"/>
  <c r="P320" i="58"/>
  <c r="Q320" i="58" s="1"/>
  <c r="P321" i="58"/>
  <c r="Q321" i="58"/>
  <c r="P322" i="58"/>
  <c r="Q322" i="58" s="1"/>
  <c r="P323" i="58"/>
  <c r="Q323" i="58"/>
  <c r="P324" i="58"/>
  <c r="Q324" i="58" s="1"/>
  <c r="P325" i="58"/>
  <c r="Q325" i="58"/>
  <c r="P326" i="58"/>
  <c r="Q326" i="58" s="1"/>
  <c r="P327" i="58"/>
  <c r="Q327" i="58"/>
  <c r="P328" i="58"/>
  <c r="Q328" i="58" s="1"/>
  <c r="P329" i="58"/>
  <c r="Q329" i="58"/>
  <c r="P330" i="58"/>
  <c r="Q330" i="58" s="1"/>
  <c r="P331" i="58"/>
  <c r="Q331" i="58"/>
  <c r="P332" i="58"/>
  <c r="Q332" i="58" s="1"/>
  <c r="P333" i="58"/>
  <c r="Q333" i="58"/>
  <c r="P334" i="58"/>
  <c r="Q334" i="58" s="1"/>
  <c r="P335" i="58"/>
  <c r="Q335" i="58"/>
  <c r="P336" i="58"/>
  <c r="Q336" i="58" s="1"/>
  <c r="P337" i="58"/>
  <c r="Q337" i="58"/>
  <c r="P338" i="58"/>
  <c r="Q338" i="58" s="1"/>
  <c r="P339" i="58"/>
  <c r="Q339" i="58"/>
  <c r="P340" i="58"/>
  <c r="Q340" i="58" s="1"/>
  <c r="P341" i="58"/>
  <c r="Q341" i="58"/>
  <c r="P342" i="58"/>
  <c r="Q342" i="58" s="1"/>
  <c r="P343" i="58"/>
  <c r="Q343" i="58"/>
  <c r="P344" i="58"/>
  <c r="Q344" i="58" s="1"/>
  <c r="P345" i="58"/>
  <c r="Q345" i="58"/>
  <c r="P346" i="58"/>
  <c r="Q346" i="58" s="1"/>
  <c r="P347" i="58"/>
  <c r="Q347" i="58"/>
  <c r="P348" i="58"/>
  <c r="Q348" i="58" s="1"/>
  <c r="P349" i="58"/>
  <c r="Q349" i="58"/>
  <c r="P350" i="58"/>
  <c r="Q350" i="58" s="1"/>
  <c r="P351" i="58"/>
  <c r="Q351" i="58"/>
  <c r="P352" i="58"/>
  <c r="Q352" i="58" s="1"/>
  <c r="P353" i="58"/>
  <c r="Q353" i="58"/>
  <c r="P354" i="58"/>
  <c r="Q354" i="58" s="1"/>
  <c r="P355" i="58"/>
  <c r="Q355" i="58"/>
  <c r="P356" i="58"/>
  <c r="Q356" i="58" s="1"/>
  <c r="P357" i="58"/>
  <c r="Q357" i="58"/>
  <c r="P358" i="58"/>
  <c r="Q358" i="58" s="1"/>
  <c r="P359" i="58"/>
  <c r="Q359" i="58"/>
  <c r="P360" i="58"/>
  <c r="Q360" i="58" s="1"/>
  <c r="P361" i="58"/>
  <c r="Q361" i="58"/>
  <c r="P362" i="58"/>
  <c r="Q362" i="58" s="1"/>
  <c r="P363" i="58"/>
  <c r="Q363" i="58"/>
  <c r="P364" i="58"/>
  <c r="Q364" i="58" s="1"/>
  <c r="P365" i="58"/>
  <c r="Q365" i="58"/>
  <c r="P366" i="58"/>
  <c r="Q366" i="58" s="1"/>
  <c r="P367" i="58"/>
  <c r="Q367" i="58"/>
  <c r="P368" i="58"/>
  <c r="Q368" i="58" s="1"/>
  <c r="P369" i="58"/>
  <c r="Q369" i="58"/>
  <c r="P370" i="58"/>
  <c r="Q370" i="58" s="1"/>
  <c r="P371" i="58"/>
  <c r="Q371" i="58"/>
  <c r="P372" i="58"/>
  <c r="Q372" i="58" s="1"/>
  <c r="P373" i="58"/>
  <c r="Q373" i="58"/>
  <c r="P374" i="58"/>
  <c r="Q374" i="58" s="1"/>
  <c r="P375" i="58"/>
  <c r="Q375" i="58"/>
  <c r="P376" i="58"/>
  <c r="Q376" i="58" s="1"/>
  <c r="P377" i="58"/>
  <c r="Q377" i="58"/>
  <c r="P378" i="58"/>
  <c r="Q378" i="58" s="1"/>
  <c r="P379" i="58"/>
  <c r="Q379" i="58"/>
  <c r="P380" i="58"/>
  <c r="Q380" i="58" s="1"/>
  <c r="P381" i="58"/>
  <c r="Q381" i="58"/>
  <c r="P382" i="58"/>
  <c r="Q382" i="58" s="1"/>
  <c r="P383" i="58"/>
  <c r="Q383" i="58"/>
  <c r="P384" i="58"/>
  <c r="Q384" i="58" s="1"/>
  <c r="P385" i="58"/>
  <c r="Q385" i="58"/>
  <c r="P386" i="58"/>
  <c r="Q386" i="58" s="1"/>
  <c r="P387" i="58"/>
  <c r="Q387" i="58"/>
  <c r="P388" i="58"/>
  <c r="Q388" i="58" s="1"/>
  <c r="P389" i="58"/>
  <c r="Q389" i="58"/>
  <c r="P390" i="58"/>
  <c r="Q390" i="58" s="1"/>
  <c r="P391" i="58"/>
  <c r="Q391" i="58"/>
  <c r="P392" i="58"/>
  <c r="Q392" i="58" s="1"/>
  <c r="P393" i="58"/>
  <c r="Q393" i="58"/>
  <c r="P394" i="58"/>
  <c r="Q394" i="58" s="1"/>
  <c r="P395" i="58"/>
  <c r="Q395" i="58"/>
  <c r="P396" i="58"/>
  <c r="Q396" i="58" s="1"/>
  <c r="P397" i="58"/>
  <c r="Q397" i="58"/>
  <c r="P398" i="58"/>
  <c r="Q398" i="58" s="1"/>
  <c r="P399" i="58"/>
  <c r="Q399" i="58"/>
  <c r="P400" i="58"/>
  <c r="Q400" i="58" s="1"/>
  <c r="P401" i="58"/>
  <c r="Q401" i="58"/>
  <c r="P402" i="58"/>
  <c r="Q402" i="58" s="1"/>
  <c r="P403" i="58"/>
  <c r="Q403" i="58"/>
  <c r="P404" i="58"/>
  <c r="Q404" i="58" s="1"/>
  <c r="P405" i="58"/>
  <c r="Q405" i="58"/>
  <c r="P406" i="58"/>
  <c r="Q406" i="58" s="1"/>
  <c r="P407" i="58"/>
  <c r="Q407" i="58"/>
  <c r="P408" i="58"/>
  <c r="Q408" i="58" s="1"/>
  <c r="P409" i="58"/>
  <c r="Q409" i="58"/>
  <c r="P410" i="58"/>
  <c r="Q410" i="58" s="1"/>
  <c r="P411" i="58"/>
  <c r="Q411" i="58"/>
  <c r="P412" i="58"/>
  <c r="Q412" i="58" s="1"/>
  <c r="P413" i="58"/>
  <c r="Q413" i="58"/>
  <c r="P414" i="58"/>
  <c r="Q414" i="58" s="1"/>
  <c r="E415" i="58"/>
  <c r="F415" i="58"/>
  <c r="P415" i="58" s="1"/>
  <c r="Q415" i="58" s="1"/>
  <c r="G415" i="58"/>
  <c r="H415" i="58"/>
  <c r="I415" i="58"/>
  <c r="J415" i="58"/>
  <c r="K415" i="58"/>
  <c r="L415" i="58"/>
  <c r="M415" i="58"/>
  <c r="N415" i="58"/>
  <c r="O415" i="58"/>
  <c r="P5" i="60"/>
  <c r="Q5" i="60" s="1"/>
  <c r="P6" i="60"/>
  <c r="Q6" i="60"/>
  <c r="P7" i="60"/>
  <c r="Q7" i="60" s="1"/>
  <c r="P8" i="60"/>
  <c r="Q8" i="60" s="1"/>
  <c r="P9" i="60"/>
  <c r="Q9" i="60"/>
  <c r="P10" i="60"/>
  <c r="Q10" i="60"/>
  <c r="P11" i="60"/>
  <c r="Q11" i="60" s="1"/>
  <c r="P12" i="60"/>
  <c r="Q12" i="60"/>
  <c r="P13" i="60"/>
  <c r="Q13" i="60"/>
  <c r="P14" i="60"/>
  <c r="Q14" i="60" s="1"/>
  <c r="P15" i="60"/>
  <c r="Q15" i="60"/>
  <c r="P16" i="60"/>
  <c r="Q16" i="60"/>
  <c r="P17" i="60"/>
  <c r="Q17" i="60" s="1"/>
  <c r="P18" i="60"/>
  <c r="Q18" i="60"/>
  <c r="P19" i="60"/>
  <c r="Q19" i="60"/>
  <c r="P20" i="60"/>
  <c r="Q20" i="60" s="1"/>
  <c r="P21" i="60"/>
  <c r="Q21" i="60"/>
  <c r="P22" i="60"/>
  <c r="Q22" i="60"/>
  <c r="P23" i="60"/>
  <c r="Q23" i="60" s="1"/>
  <c r="P24" i="60"/>
  <c r="Q24" i="60"/>
  <c r="P25" i="60"/>
  <c r="Q25" i="60" s="1"/>
  <c r="P26" i="60"/>
  <c r="Q26" i="60" s="1"/>
  <c r="P27" i="60"/>
  <c r="Q27" i="60"/>
  <c r="P28" i="60"/>
  <c r="Q28" i="60"/>
  <c r="P29" i="60"/>
  <c r="Q29" i="60" s="1"/>
  <c r="P30" i="60"/>
  <c r="Q30" i="60"/>
  <c r="P31" i="60"/>
  <c r="Q31" i="60"/>
  <c r="P32" i="60"/>
  <c r="Q32" i="60" s="1"/>
  <c r="P33" i="60"/>
  <c r="Q33" i="60"/>
  <c r="P34" i="60"/>
  <c r="Q34" i="60"/>
  <c r="P35" i="60"/>
  <c r="Q35" i="60" s="1"/>
  <c r="P36" i="60"/>
  <c r="Q36" i="60"/>
  <c r="P37" i="60"/>
  <c r="Q37" i="60" s="1"/>
  <c r="P38" i="60"/>
  <c r="Q38" i="60" s="1"/>
  <c r="P39" i="60"/>
  <c r="Q39" i="60"/>
  <c r="P40" i="60"/>
  <c r="Q40" i="60"/>
  <c r="P41" i="60"/>
  <c r="Q41" i="60" s="1"/>
  <c r="P42" i="60"/>
  <c r="Q42" i="60"/>
  <c r="P43" i="60"/>
  <c r="Q43" i="60" s="1"/>
  <c r="P44" i="60"/>
  <c r="Q44" i="60" s="1"/>
  <c r="P45" i="60"/>
  <c r="Q45" i="60"/>
  <c r="P46" i="60"/>
  <c r="Q46" i="60"/>
  <c r="P47" i="60"/>
  <c r="Q47" i="60" s="1"/>
  <c r="P48" i="60"/>
  <c r="Q48" i="60"/>
  <c r="P49" i="60"/>
  <c r="Q49" i="60"/>
  <c r="P50" i="60"/>
  <c r="Q50" i="60" s="1"/>
  <c r="P51" i="60"/>
  <c r="Q51" i="60"/>
  <c r="P52" i="60"/>
  <c r="Q52" i="60"/>
  <c r="P53" i="60"/>
  <c r="Q53" i="60" s="1"/>
  <c r="P54" i="60"/>
  <c r="Q54" i="60"/>
  <c r="P55" i="60"/>
  <c r="Q55" i="60"/>
  <c r="P56" i="60"/>
  <c r="Q56" i="60" s="1"/>
  <c r="P57" i="60"/>
  <c r="Q57" i="60"/>
  <c r="P58" i="60"/>
  <c r="Q58" i="60"/>
  <c r="P59" i="60"/>
  <c r="Q59" i="60" s="1"/>
  <c r="P60" i="60"/>
  <c r="Q60" i="60"/>
  <c r="P61" i="60"/>
  <c r="Q61" i="60" s="1"/>
  <c r="P62" i="60"/>
  <c r="Q62" i="60" s="1"/>
  <c r="P63" i="60"/>
  <c r="Q63" i="60"/>
  <c r="P64" i="60"/>
  <c r="Q64" i="60"/>
  <c r="P65" i="60"/>
  <c r="Q65" i="60" s="1"/>
  <c r="P66" i="60"/>
  <c r="Q66" i="60"/>
  <c r="P67" i="60"/>
  <c r="Q67" i="60"/>
  <c r="P68" i="60"/>
  <c r="Q68" i="60" s="1"/>
  <c r="P69" i="60"/>
  <c r="Q69" i="60"/>
  <c r="P70" i="60"/>
  <c r="Q70" i="60"/>
  <c r="P71" i="60"/>
  <c r="Q71" i="60" s="1"/>
  <c r="P72" i="60"/>
  <c r="Q72" i="60"/>
  <c r="P73" i="60"/>
  <c r="Q73" i="60" s="1"/>
  <c r="P74" i="60"/>
  <c r="Q74" i="60" s="1"/>
  <c r="P75" i="60"/>
  <c r="Q75" i="60"/>
  <c r="P76" i="60"/>
  <c r="Q76" i="60"/>
  <c r="P77" i="60"/>
  <c r="Q77" i="60" s="1"/>
  <c r="P78" i="60"/>
  <c r="Q78" i="60"/>
  <c r="P79" i="60"/>
  <c r="Q79" i="60" s="1"/>
  <c r="P80" i="60"/>
  <c r="Q80" i="60" s="1"/>
  <c r="P81" i="60"/>
  <c r="Q81" i="60"/>
  <c r="P82" i="60"/>
  <c r="Q82" i="60"/>
  <c r="P83" i="60"/>
  <c r="Q83" i="60" s="1"/>
  <c r="P84" i="60"/>
  <c r="Q84" i="60"/>
  <c r="P85" i="60"/>
  <c r="Q85" i="60"/>
  <c r="P86" i="60"/>
  <c r="Q86" i="60" s="1"/>
  <c r="P87" i="60"/>
  <c r="Q87" i="60"/>
  <c r="P88" i="60"/>
  <c r="Q88" i="60"/>
  <c r="P89" i="60"/>
  <c r="Q89" i="60" s="1"/>
  <c r="P90" i="60"/>
  <c r="Q90" i="60"/>
  <c r="P91" i="60"/>
  <c r="Q91" i="60"/>
  <c r="P92" i="60"/>
  <c r="Q92" i="60" s="1"/>
  <c r="P93" i="60"/>
  <c r="Q93" i="60"/>
  <c r="P94" i="60"/>
  <c r="Q94" i="60"/>
  <c r="P95" i="60"/>
  <c r="Q95" i="60" s="1"/>
  <c r="P96" i="60"/>
  <c r="Q96" i="60"/>
  <c r="P97" i="60"/>
  <c r="Q97" i="60" s="1"/>
  <c r="P98" i="60"/>
  <c r="Q98" i="60" s="1"/>
  <c r="P99" i="60"/>
  <c r="Q99" i="60"/>
  <c r="P100" i="60"/>
  <c r="Q100" i="60"/>
  <c r="P101" i="60"/>
  <c r="Q101" i="60" s="1"/>
  <c r="P102" i="60"/>
  <c r="Q102" i="60"/>
  <c r="P103" i="60"/>
  <c r="Q103" i="60"/>
  <c r="P104" i="60"/>
  <c r="Q104" i="60" s="1"/>
  <c r="P105" i="60"/>
  <c r="Q105" i="60"/>
  <c r="P106" i="60"/>
  <c r="Q106" i="60"/>
  <c r="P107" i="60"/>
  <c r="Q107" i="60" s="1"/>
  <c r="P108" i="60"/>
  <c r="Q108" i="60"/>
  <c r="P109" i="60"/>
  <c r="Q109" i="60" s="1"/>
  <c r="P110" i="60"/>
  <c r="Q110" i="60" s="1"/>
  <c r="P111" i="60"/>
  <c r="Q111" i="60"/>
  <c r="P112" i="60"/>
  <c r="Q112" i="60"/>
  <c r="P113" i="60"/>
  <c r="Q113" i="60" s="1"/>
  <c r="P114" i="60"/>
  <c r="Q114" i="60"/>
  <c r="P115" i="60"/>
  <c r="Q115" i="60" s="1"/>
  <c r="P116" i="60"/>
  <c r="Q116" i="60" s="1"/>
  <c r="P117" i="60"/>
  <c r="Q117" i="60"/>
  <c r="P118" i="60"/>
  <c r="Q118" i="60"/>
  <c r="P119" i="60"/>
  <c r="Q119" i="60" s="1"/>
  <c r="P120" i="60"/>
  <c r="Q120" i="60"/>
  <c r="P121" i="60"/>
  <c r="Q121" i="60"/>
  <c r="P122" i="60"/>
  <c r="Q122" i="60" s="1"/>
  <c r="P123" i="60"/>
  <c r="Q123" i="60"/>
  <c r="P124" i="60"/>
  <c r="Q124" i="60"/>
  <c r="P125" i="60"/>
  <c r="Q125" i="60" s="1"/>
  <c r="P126" i="60"/>
  <c r="Q126" i="60"/>
  <c r="P127" i="60"/>
  <c r="Q127" i="60"/>
  <c r="P128" i="60"/>
  <c r="Q128" i="60" s="1"/>
  <c r="P129" i="60"/>
  <c r="Q129" i="60"/>
  <c r="P130" i="60"/>
  <c r="Q130" i="60"/>
  <c r="P131" i="60"/>
  <c r="Q131" i="60" s="1"/>
  <c r="P132" i="60"/>
  <c r="Q132" i="60"/>
  <c r="P133" i="60"/>
  <c r="Q133" i="60" s="1"/>
  <c r="P134" i="60"/>
  <c r="Q134" i="60" s="1"/>
  <c r="P135" i="60"/>
  <c r="Q135" i="60"/>
  <c r="P136" i="60"/>
  <c r="Q136" i="60"/>
  <c r="P137" i="60"/>
  <c r="Q137" i="60" s="1"/>
  <c r="P138" i="60"/>
  <c r="Q138" i="60"/>
  <c r="P139" i="60"/>
  <c r="Q139" i="60"/>
  <c r="P140" i="60"/>
  <c r="Q140" i="60" s="1"/>
  <c r="P141" i="60"/>
  <c r="Q141" i="60"/>
  <c r="P142" i="60"/>
  <c r="Q142" i="60"/>
  <c r="P143" i="60"/>
  <c r="Q143" i="60" s="1"/>
  <c r="P144" i="60"/>
  <c r="Q144" i="60"/>
  <c r="P145" i="60"/>
  <c r="Q145" i="60" s="1"/>
  <c r="P146" i="60"/>
  <c r="Q146" i="60" s="1"/>
  <c r="P147" i="60"/>
  <c r="Q147" i="60"/>
  <c r="P148" i="60"/>
  <c r="Q148" i="60"/>
  <c r="P149" i="60"/>
  <c r="Q149" i="60" s="1"/>
  <c r="P150" i="60"/>
  <c r="Q150" i="60"/>
  <c r="P151" i="60"/>
  <c r="Q151" i="60" s="1"/>
  <c r="P152" i="60"/>
  <c r="Q152" i="60" s="1"/>
  <c r="P153" i="60"/>
  <c r="Q153" i="60"/>
  <c r="P154" i="60"/>
  <c r="Q154" i="60"/>
  <c r="P155" i="60"/>
  <c r="Q155" i="60" s="1"/>
  <c r="P156" i="60"/>
  <c r="Q156" i="60"/>
  <c r="P157" i="60"/>
  <c r="Q157" i="60"/>
  <c r="P158" i="60"/>
  <c r="Q158" i="60" s="1"/>
  <c r="P159" i="60"/>
  <c r="Q159" i="60"/>
  <c r="P160" i="60"/>
  <c r="Q160" i="60" s="1"/>
  <c r="P161" i="60"/>
  <c r="Q161" i="60" s="1"/>
  <c r="P162" i="60"/>
  <c r="Q162" i="60"/>
  <c r="P163" i="60"/>
  <c r="Q163" i="60"/>
  <c r="P164" i="60"/>
  <c r="Q164" i="60" s="1"/>
  <c r="P165" i="60"/>
  <c r="Q165" i="60"/>
  <c r="P166" i="60"/>
  <c r="Q166" i="60" s="1"/>
  <c r="P167" i="60"/>
  <c r="Q167" i="60" s="1"/>
  <c r="P168" i="60"/>
  <c r="Q168" i="60"/>
  <c r="P169" i="60"/>
  <c r="Q169" i="60" s="1"/>
  <c r="P170" i="60"/>
  <c r="Q170" i="60" s="1"/>
  <c r="P171" i="60"/>
  <c r="Q171" i="60"/>
  <c r="P172" i="60"/>
  <c r="Q172" i="60" s="1"/>
  <c r="P173" i="60"/>
  <c r="Q173" i="60" s="1"/>
  <c r="P174" i="60"/>
  <c r="Q174" i="60"/>
  <c r="P175" i="60"/>
  <c r="Q175" i="60" s="1"/>
  <c r="P176" i="60"/>
  <c r="Q176" i="60" s="1"/>
  <c r="P177" i="60"/>
  <c r="Q177" i="60"/>
  <c r="P178" i="60"/>
  <c r="Q178" i="60" s="1"/>
  <c r="P179" i="60"/>
  <c r="Q179" i="60" s="1"/>
  <c r="P180" i="60"/>
  <c r="Q180" i="60"/>
  <c r="P181" i="60"/>
  <c r="Q181" i="60"/>
  <c r="P182" i="60"/>
  <c r="Q182" i="60" s="1"/>
  <c r="P183" i="60"/>
  <c r="Q183" i="60"/>
  <c r="P184" i="60"/>
  <c r="Q184" i="60" s="1"/>
  <c r="P185" i="60"/>
  <c r="Q185" i="60" s="1"/>
  <c r="P186" i="60"/>
  <c r="Q186" i="60"/>
  <c r="P187" i="60"/>
  <c r="Q187" i="60" s="1"/>
  <c r="P188" i="60"/>
  <c r="Q188" i="60" s="1"/>
  <c r="P189" i="60"/>
  <c r="Q189" i="60"/>
  <c r="P190" i="60"/>
  <c r="Q190" i="60" s="1"/>
  <c r="P191" i="60"/>
  <c r="Q191" i="60" s="1"/>
  <c r="P192" i="60"/>
  <c r="Q192" i="60"/>
  <c r="P193" i="60"/>
  <c r="Q193" i="60" s="1"/>
  <c r="P194" i="60"/>
  <c r="Q194" i="60" s="1"/>
  <c r="P195" i="60"/>
  <c r="Q195" i="60"/>
  <c r="P196" i="60"/>
  <c r="Q196" i="60" s="1"/>
  <c r="P197" i="60"/>
  <c r="Q197" i="60" s="1"/>
  <c r="P198" i="60"/>
  <c r="Q198" i="60"/>
  <c r="P199" i="60"/>
  <c r="Q199" i="60" s="1"/>
  <c r="P200" i="60"/>
  <c r="Q200" i="60" s="1"/>
  <c r="P201" i="60"/>
  <c r="Q201" i="60"/>
  <c r="P202" i="60"/>
  <c r="Q202" i="60" s="1"/>
  <c r="P203" i="60"/>
  <c r="Q203" i="60" s="1"/>
  <c r="P204" i="60"/>
  <c r="Q204" i="60"/>
  <c r="P205" i="60"/>
  <c r="Q205" i="60"/>
  <c r="P206" i="60"/>
  <c r="Q206" i="60" s="1"/>
  <c r="P207" i="60"/>
  <c r="Q207" i="60"/>
  <c r="P208" i="60"/>
  <c r="Q208" i="60" s="1"/>
  <c r="P209" i="60"/>
  <c r="Q209" i="60" s="1"/>
  <c r="P210" i="60"/>
  <c r="Q210" i="60"/>
  <c r="P211" i="60"/>
  <c r="Q211" i="60" s="1"/>
  <c r="P212" i="60"/>
  <c r="Q212" i="60" s="1"/>
  <c r="P213" i="60"/>
  <c r="Q213" i="60"/>
  <c r="P214" i="60"/>
  <c r="Q214" i="60" s="1"/>
  <c r="P215" i="60"/>
  <c r="Q215" i="60" s="1"/>
  <c r="P216" i="60"/>
  <c r="Q216" i="60"/>
  <c r="P217" i="60"/>
  <c r="Q217" i="60" s="1"/>
  <c r="P218" i="60"/>
  <c r="Q218" i="60" s="1"/>
  <c r="P219" i="60"/>
  <c r="Q219" i="60"/>
  <c r="P220" i="60"/>
  <c r="Q220" i="60" s="1"/>
  <c r="P221" i="60"/>
  <c r="Q221" i="60" s="1"/>
  <c r="P222" i="60"/>
  <c r="Q222" i="60"/>
  <c r="P223" i="60"/>
  <c r="Q223" i="60" s="1"/>
  <c r="P224" i="60"/>
  <c r="Q224" i="60" s="1"/>
  <c r="P225" i="60"/>
  <c r="Q225" i="60"/>
  <c r="P226" i="60"/>
  <c r="Q226" i="60" s="1"/>
  <c r="P227" i="60"/>
  <c r="Q227" i="60" s="1"/>
  <c r="P228" i="60"/>
  <c r="Q228" i="60"/>
  <c r="P229" i="60"/>
  <c r="Q229" i="60"/>
  <c r="P230" i="60"/>
  <c r="Q230" i="60" s="1"/>
  <c r="P231" i="60"/>
  <c r="Q231" i="60"/>
  <c r="P232" i="60"/>
  <c r="Q232" i="60" s="1"/>
  <c r="P233" i="60"/>
  <c r="Q233" i="60" s="1"/>
  <c r="P234" i="60"/>
  <c r="Q234" i="60"/>
  <c r="P235" i="60"/>
  <c r="Q235" i="60" s="1"/>
  <c r="P236" i="60"/>
  <c r="Q236" i="60" s="1"/>
  <c r="P237" i="60"/>
  <c r="Q237" i="60"/>
  <c r="P238" i="60"/>
  <c r="Q238" i="60" s="1"/>
  <c r="P239" i="60"/>
  <c r="Q239" i="60" s="1"/>
  <c r="P240" i="60"/>
  <c r="Q240" i="60"/>
  <c r="P241" i="60"/>
  <c r="Q241" i="60" s="1"/>
  <c r="P242" i="60"/>
  <c r="Q242" i="60" s="1"/>
  <c r="P243" i="60"/>
  <c r="Q243" i="60"/>
  <c r="P244" i="60"/>
  <c r="Q244" i="60" s="1"/>
  <c r="P245" i="60"/>
  <c r="Q245" i="60" s="1"/>
  <c r="P246" i="60"/>
  <c r="Q246" i="60"/>
  <c r="P247" i="60"/>
  <c r="Q247" i="60" s="1"/>
  <c r="P248" i="60"/>
  <c r="Q248" i="60" s="1"/>
  <c r="P249" i="60"/>
  <c r="Q249" i="60"/>
  <c r="P250" i="60"/>
  <c r="Q250" i="60" s="1"/>
  <c r="P251" i="60"/>
  <c r="Q251" i="60" s="1"/>
  <c r="P252" i="60"/>
  <c r="Q252" i="60"/>
  <c r="P253" i="60"/>
  <c r="Q253" i="60"/>
  <c r="P254" i="60"/>
  <c r="Q254" i="60" s="1"/>
  <c r="P255" i="60"/>
  <c r="Q255" i="60"/>
  <c r="P256" i="60"/>
  <c r="Q256" i="60" s="1"/>
  <c r="P257" i="60"/>
  <c r="Q257" i="60" s="1"/>
  <c r="P258" i="60"/>
  <c r="Q258" i="60"/>
  <c r="P259" i="60"/>
  <c r="Q259" i="60" s="1"/>
  <c r="P260" i="60"/>
  <c r="Q260" i="60" s="1"/>
  <c r="P261" i="60"/>
  <c r="Q261" i="60"/>
  <c r="P262" i="60"/>
  <c r="Q262" i="60" s="1"/>
  <c r="P263" i="60"/>
  <c r="Q263" i="60" s="1"/>
  <c r="P264" i="60"/>
  <c r="Q264" i="60"/>
  <c r="P265" i="60"/>
  <c r="Q265" i="60" s="1"/>
  <c r="P266" i="60"/>
  <c r="Q266" i="60" s="1"/>
  <c r="P267" i="60"/>
  <c r="Q267" i="60"/>
  <c r="P268" i="60"/>
  <c r="Q268" i="60" s="1"/>
  <c r="P269" i="60"/>
  <c r="Q269" i="60" s="1"/>
  <c r="P270" i="60"/>
  <c r="Q270" i="60"/>
  <c r="P271" i="60"/>
  <c r="Q271" i="60" s="1"/>
  <c r="P272" i="60"/>
  <c r="Q272" i="60" s="1"/>
  <c r="P273" i="60"/>
  <c r="Q273" i="60"/>
  <c r="P274" i="60"/>
  <c r="Q274" i="60" s="1"/>
  <c r="P275" i="60"/>
  <c r="Q275" i="60" s="1"/>
  <c r="P276" i="60"/>
  <c r="Q276" i="60"/>
  <c r="P277" i="60"/>
  <c r="Q277" i="60"/>
  <c r="P278" i="60"/>
  <c r="Q278" i="60" s="1"/>
  <c r="P279" i="60"/>
  <c r="Q279" i="60"/>
  <c r="P280" i="60"/>
  <c r="Q280" i="60" s="1"/>
  <c r="P281" i="60"/>
  <c r="Q281" i="60" s="1"/>
  <c r="P282" i="60"/>
  <c r="Q282" i="60"/>
  <c r="P283" i="60"/>
  <c r="Q283" i="60" s="1"/>
  <c r="P284" i="60"/>
  <c r="Q284" i="60" s="1"/>
  <c r="P285" i="60"/>
  <c r="Q285" i="60"/>
  <c r="P286" i="60"/>
  <c r="Q286" i="60" s="1"/>
  <c r="P287" i="60"/>
  <c r="Q287" i="60" s="1"/>
  <c r="P288" i="60"/>
  <c r="Q288" i="60"/>
  <c r="P289" i="60"/>
  <c r="Q289" i="60" s="1"/>
  <c r="P290" i="60"/>
  <c r="Q290" i="60" s="1"/>
  <c r="P291" i="60"/>
  <c r="Q291" i="60"/>
  <c r="P292" i="60"/>
  <c r="Q292" i="60" s="1"/>
  <c r="P293" i="60"/>
  <c r="Q293" i="60" s="1"/>
  <c r="P294" i="60"/>
  <c r="Q294" i="60"/>
  <c r="P295" i="60"/>
  <c r="Q295" i="60" s="1"/>
  <c r="P296" i="60"/>
  <c r="Q296" i="60" s="1"/>
  <c r="P297" i="60"/>
  <c r="Q297" i="60" s="1"/>
  <c r="P298" i="60"/>
  <c r="Q298" i="60" s="1"/>
  <c r="P299" i="60"/>
  <c r="Q299" i="60" s="1"/>
  <c r="P300" i="60"/>
  <c r="Q300" i="60"/>
  <c r="P301" i="60"/>
  <c r="Q301" i="60" s="1"/>
  <c r="P302" i="60"/>
  <c r="Q302" i="60" s="1"/>
  <c r="P303" i="60"/>
  <c r="Q303" i="60" s="1"/>
  <c r="P304" i="60"/>
  <c r="Q304" i="60" s="1"/>
  <c r="P305" i="60"/>
  <c r="Q305" i="60" s="1"/>
  <c r="P306" i="60"/>
  <c r="Q306" i="60"/>
  <c r="P307" i="60"/>
  <c r="Q307" i="60"/>
  <c r="P308" i="60"/>
  <c r="Q308" i="60" s="1"/>
  <c r="P309" i="60"/>
  <c r="Q309" i="60" s="1"/>
  <c r="P310" i="60"/>
  <c r="Q310" i="60" s="1"/>
  <c r="P311" i="60"/>
  <c r="Q311" i="60" s="1"/>
  <c r="P312" i="60"/>
  <c r="Q312" i="60"/>
  <c r="P313" i="60"/>
  <c r="Q313" i="60" s="1"/>
  <c r="P314" i="60"/>
  <c r="Q314" i="60" s="1"/>
  <c r="P315" i="60"/>
  <c r="Q315" i="60" s="1"/>
  <c r="P316" i="60"/>
  <c r="Q316" i="60" s="1"/>
  <c r="P317" i="60"/>
  <c r="Q317" i="60" s="1"/>
  <c r="P318" i="60"/>
  <c r="Q318" i="60"/>
  <c r="P319" i="60"/>
  <c r="Q319" i="60" s="1"/>
  <c r="P320" i="60"/>
  <c r="Q320" i="60" s="1"/>
  <c r="P321" i="60"/>
  <c r="Q321" i="60" s="1"/>
  <c r="P322" i="60"/>
  <c r="Q322" i="60" s="1"/>
  <c r="P323" i="60"/>
  <c r="Q323" i="60" s="1"/>
  <c r="P324" i="60"/>
  <c r="Q324" i="60"/>
  <c r="P325" i="60"/>
  <c r="Q325" i="60"/>
  <c r="P326" i="60"/>
  <c r="Q326" i="60" s="1"/>
  <c r="P327" i="60"/>
  <c r="Q327" i="60" s="1"/>
  <c r="P328" i="60"/>
  <c r="Q328" i="60" s="1"/>
  <c r="P329" i="60"/>
  <c r="Q329" i="60" s="1"/>
  <c r="P330" i="60"/>
  <c r="Q330" i="60"/>
  <c r="P331" i="60"/>
  <c r="Q331" i="60" s="1"/>
  <c r="P332" i="60"/>
  <c r="Q332" i="60" s="1"/>
  <c r="P333" i="60"/>
  <c r="Q333" i="60" s="1"/>
  <c r="P334" i="60"/>
  <c r="Q334" i="60" s="1"/>
  <c r="P335" i="60"/>
  <c r="Q335" i="60" s="1"/>
  <c r="P336" i="60"/>
  <c r="Q336" i="60"/>
  <c r="P337" i="60"/>
  <c r="Q337" i="60" s="1"/>
  <c r="P338" i="60"/>
  <c r="Q338" i="60" s="1"/>
  <c r="P339" i="60"/>
  <c r="Q339" i="60" s="1"/>
  <c r="P340" i="60"/>
  <c r="Q340" i="60" s="1"/>
  <c r="P341" i="60"/>
  <c r="Q341" i="60" s="1"/>
  <c r="P342" i="60"/>
  <c r="Q342" i="60"/>
  <c r="P343" i="60"/>
  <c r="Q343" i="60"/>
  <c r="P344" i="60"/>
  <c r="Q344" i="60" s="1"/>
  <c r="P345" i="60"/>
  <c r="Q345" i="60" s="1"/>
  <c r="P346" i="60"/>
  <c r="Q346" i="60" s="1"/>
  <c r="P347" i="60"/>
  <c r="Q347" i="60" s="1"/>
  <c r="P348" i="60"/>
  <c r="Q348" i="60"/>
  <c r="P349" i="60"/>
  <c r="Q349" i="60" s="1"/>
  <c r="P350" i="60"/>
  <c r="Q350" i="60" s="1"/>
  <c r="P351" i="60"/>
  <c r="Q351" i="60" s="1"/>
  <c r="P352" i="60"/>
  <c r="Q352" i="60" s="1"/>
  <c r="P353" i="60"/>
  <c r="Q353" i="60" s="1"/>
  <c r="P354" i="60"/>
  <c r="Q354" i="60"/>
  <c r="P355" i="60"/>
  <c r="Q355" i="60" s="1"/>
  <c r="P356" i="60"/>
  <c r="Q356" i="60" s="1"/>
  <c r="P357" i="60"/>
  <c r="Q357" i="60" s="1"/>
  <c r="P358" i="60"/>
  <c r="Q358" i="60" s="1"/>
  <c r="P359" i="60"/>
  <c r="Q359" i="60" s="1"/>
  <c r="P360" i="60"/>
  <c r="Q360" i="60"/>
  <c r="P361" i="60"/>
  <c r="Q361" i="60"/>
  <c r="P362" i="60"/>
  <c r="Q362" i="60" s="1"/>
  <c r="P363" i="60"/>
  <c r="Q363" i="60" s="1"/>
  <c r="P364" i="60"/>
  <c r="Q364" i="60" s="1"/>
  <c r="P365" i="60"/>
  <c r="Q365" i="60" s="1"/>
  <c r="P366" i="60"/>
  <c r="Q366" i="60"/>
  <c r="P367" i="60"/>
  <c r="Q367" i="60" s="1"/>
  <c r="P368" i="60"/>
  <c r="Q368" i="60" s="1"/>
  <c r="P369" i="60"/>
  <c r="Q369" i="60" s="1"/>
  <c r="P370" i="60"/>
  <c r="Q370" i="60" s="1"/>
  <c r="P371" i="60"/>
  <c r="Q371" i="60" s="1"/>
  <c r="P372" i="60"/>
  <c r="Q372" i="60"/>
  <c r="P373" i="60"/>
  <c r="Q373" i="60" s="1"/>
  <c r="P374" i="60"/>
  <c r="Q374" i="60" s="1"/>
  <c r="P375" i="60"/>
  <c r="Q375" i="60" s="1"/>
  <c r="P376" i="60"/>
  <c r="Q376" i="60" s="1"/>
  <c r="P377" i="60"/>
  <c r="Q377" i="60" s="1"/>
  <c r="P378" i="60"/>
  <c r="Q378" i="60"/>
  <c r="P379" i="60"/>
  <c r="Q379" i="60"/>
  <c r="P380" i="60"/>
  <c r="Q380" i="60" s="1"/>
  <c r="P381" i="60"/>
  <c r="Q381" i="60" s="1"/>
  <c r="P382" i="60"/>
  <c r="Q382" i="60" s="1"/>
  <c r="P383" i="60"/>
  <c r="Q383" i="60" s="1"/>
  <c r="P384" i="60"/>
  <c r="Q384" i="60"/>
  <c r="P385" i="60"/>
  <c r="Q385" i="60" s="1"/>
  <c r="P386" i="60"/>
  <c r="Q386" i="60" s="1"/>
  <c r="P387" i="60"/>
  <c r="Q387" i="60" s="1"/>
  <c r="P388" i="60"/>
  <c r="Q388" i="60" s="1"/>
  <c r="P389" i="60"/>
  <c r="Q389" i="60" s="1"/>
  <c r="P390" i="60"/>
  <c r="Q390" i="60"/>
  <c r="P391" i="60"/>
  <c r="Q391" i="60" s="1"/>
  <c r="P392" i="60"/>
  <c r="Q392" i="60" s="1"/>
  <c r="P393" i="60"/>
  <c r="Q393" i="60" s="1"/>
  <c r="P394" i="60"/>
  <c r="Q394" i="60" s="1"/>
  <c r="P395" i="60"/>
  <c r="Q395" i="60" s="1"/>
  <c r="P396" i="60"/>
  <c r="Q396" i="60"/>
  <c r="P397" i="60"/>
  <c r="Q397" i="60"/>
  <c r="P398" i="60"/>
  <c r="Q398" i="60" s="1"/>
  <c r="P399" i="60"/>
  <c r="Q399" i="60" s="1"/>
  <c r="P400" i="60"/>
  <c r="Q400" i="60" s="1"/>
  <c r="P401" i="60"/>
  <c r="Q401" i="60" s="1"/>
  <c r="P402" i="60"/>
  <c r="Q402" i="60"/>
  <c r="P403" i="60"/>
  <c r="Q403" i="60" s="1"/>
  <c r="P404" i="60"/>
  <c r="Q404" i="60" s="1"/>
  <c r="P405" i="60"/>
  <c r="Q405" i="60" s="1"/>
  <c r="P406" i="60"/>
  <c r="Q406" i="60" s="1"/>
  <c r="P407" i="60"/>
  <c r="Q407" i="60" s="1"/>
  <c r="P408" i="60"/>
  <c r="Q408" i="60"/>
  <c r="P409" i="60"/>
  <c r="Q409" i="60" s="1"/>
  <c r="P410" i="60"/>
  <c r="Q410" i="60" s="1"/>
  <c r="P411" i="60"/>
  <c r="Q411" i="60" s="1"/>
  <c r="P412" i="60"/>
  <c r="Q412" i="60" s="1"/>
  <c r="P413" i="60"/>
  <c r="Q413" i="60" s="1"/>
  <c r="P414" i="60"/>
  <c r="Q414" i="60"/>
  <c r="E415" i="60"/>
  <c r="F415" i="60"/>
  <c r="G415" i="60"/>
  <c r="H415" i="60"/>
  <c r="I415" i="60"/>
  <c r="J415" i="60"/>
  <c r="K415" i="60"/>
  <c r="L415" i="60"/>
  <c r="M415" i="60"/>
  <c r="N415" i="60"/>
  <c r="O415" i="60"/>
  <c r="P248" i="61"/>
  <c r="Q248" i="61" s="1"/>
  <c r="P48" i="61"/>
  <c r="Q48" i="61"/>
  <c r="P353" i="61"/>
  <c r="Q353" i="61"/>
  <c r="P55" i="61"/>
  <c r="Q55" i="61"/>
  <c r="P110" i="61"/>
  <c r="Q110" i="61"/>
  <c r="P139" i="61"/>
  <c r="Q139" i="61"/>
  <c r="P359" i="61"/>
  <c r="Q359" i="61" s="1"/>
  <c r="P235" i="61"/>
  <c r="Q235" i="61"/>
  <c r="P91" i="61"/>
  <c r="Q91" i="61"/>
  <c r="P123" i="61"/>
  <c r="Q123" i="61"/>
  <c r="P272" i="61"/>
  <c r="Q272" i="61"/>
  <c r="P131" i="61"/>
  <c r="Q131" i="61"/>
  <c r="P284" i="61"/>
  <c r="Q284" i="61" s="1"/>
  <c r="P342" i="61"/>
  <c r="Q342" i="61"/>
  <c r="P257" i="61"/>
  <c r="Q257" i="61"/>
  <c r="P156" i="61"/>
  <c r="Q156" i="61"/>
  <c r="P105" i="61"/>
  <c r="Q105" i="61"/>
  <c r="P298" i="61"/>
  <c r="Q298" i="61"/>
  <c r="P14" i="61"/>
  <c r="Q14" i="61" s="1"/>
  <c r="P208" i="61"/>
  <c r="Q208" i="61"/>
  <c r="P7" i="61"/>
  <c r="Q7" i="61"/>
  <c r="P51" i="61"/>
  <c r="Q51" i="61"/>
  <c r="P295" i="61"/>
  <c r="Q295" i="61"/>
  <c r="P221" i="61"/>
  <c r="Q221" i="61"/>
  <c r="P184" i="61"/>
  <c r="Q184" i="61" s="1"/>
  <c r="P113" i="61"/>
  <c r="Q113" i="61"/>
  <c r="P132" i="61"/>
  <c r="Q132" i="61"/>
  <c r="P12" i="61"/>
  <c r="Q12" i="61"/>
  <c r="P194" i="61"/>
  <c r="Q194" i="61"/>
  <c r="P32" i="61"/>
  <c r="Q32" i="61"/>
  <c r="P171" i="61"/>
  <c r="Q171" i="61" s="1"/>
  <c r="P147" i="61"/>
  <c r="Q147" i="61"/>
  <c r="P391" i="61"/>
  <c r="Q391" i="61"/>
  <c r="P152" i="61"/>
  <c r="Q152" i="61"/>
  <c r="P358" i="61"/>
  <c r="Q358" i="61" s="1"/>
  <c r="P162" i="61"/>
  <c r="Q162" i="61"/>
  <c r="P384" i="61"/>
  <c r="Q384" i="61" s="1"/>
  <c r="P363" i="61"/>
  <c r="Q363" i="61"/>
  <c r="P93" i="61"/>
  <c r="Q93" i="61"/>
  <c r="P63" i="61"/>
  <c r="Q63" i="61"/>
  <c r="P41" i="61"/>
  <c r="Q41" i="61" s="1"/>
  <c r="P85" i="61"/>
  <c r="Q85" i="61"/>
  <c r="P95" i="61"/>
  <c r="Q95" i="61" s="1"/>
  <c r="P30" i="61"/>
  <c r="Q30" i="61"/>
  <c r="P237" i="61"/>
  <c r="Q237" i="61"/>
  <c r="P161" i="61"/>
  <c r="Q161" i="61"/>
  <c r="P146" i="61"/>
  <c r="Q146" i="61" s="1"/>
  <c r="P94" i="61"/>
  <c r="Q94" i="61"/>
  <c r="P283" i="61"/>
  <c r="Q283" i="61" s="1"/>
  <c r="P22" i="61"/>
  <c r="Q22" i="61"/>
  <c r="P249" i="61"/>
  <c r="Q249" i="61"/>
  <c r="P406" i="61"/>
  <c r="Q406" i="61"/>
  <c r="P155" i="61"/>
  <c r="Q155" i="61" s="1"/>
  <c r="P27" i="61"/>
  <c r="Q27" i="61"/>
  <c r="P325" i="61"/>
  <c r="Q325" i="61" s="1"/>
  <c r="P67" i="61"/>
  <c r="Q67" i="61"/>
  <c r="P87" i="61"/>
  <c r="Q87" i="61"/>
  <c r="Q114" i="61"/>
  <c r="P170" i="61"/>
  <c r="Q170" i="61"/>
  <c r="P136" i="61"/>
  <c r="Q136" i="61" s="1"/>
  <c r="P176" i="61"/>
  <c r="Q176" i="61"/>
  <c r="P38" i="61"/>
  <c r="Q38" i="61" s="1"/>
  <c r="P400" i="61"/>
  <c r="Q400" i="61" s="1"/>
  <c r="P332" i="61"/>
  <c r="Q332" i="61"/>
  <c r="P233" i="61"/>
  <c r="Q233" i="61"/>
  <c r="P15" i="61"/>
  <c r="Q15" i="61" s="1"/>
  <c r="P300" i="61"/>
  <c r="Q300" i="61"/>
  <c r="P258" i="61"/>
  <c r="Q258" i="61" s="1"/>
  <c r="P368" i="61"/>
  <c r="Q368" i="61"/>
  <c r="P66" i="61"/>
  <c r="Q66" i="61" s="1"/>
  <c r="P333" i="61"/>
  <c r="Q333" i="61" s="1"/>
  <c r="P360" i="61"/>
  <c r="Q360" i="61"/>
  <c r="P401" i="61"/>
  <c r="Q401" i="61" s="1"/>
  <c r="P81" i="61"/>
  <c r="Q81" i="61" s="1"/>
  <c r="P111" i="61"/>
  <c r="Q111" i="61" s="1"/>
  <c r="P318" i="61"/>
  <c r="Q318" i="61" s="1"/>
  <c r="P118" i="61"/>
  <c r="Q118" i="61"/>
  <c r="P169" i="61"/>
  <c r="Q169" i="61"/>
  <c r="P356" i="61"/>
  <c r="Q356" i="61" s="1"/>
  <c r="P225" i="61"/>
  <c r="Q225" i="61" s="1"/>
  <c r="P331" i="61"/>
  <c r="Q331" i="61"/>
  <c r="P180" i="61"/>
  <c r="Q180" i="61"/>
  <c r="P394" i="61"/>
  <c r="Q394" i="61" s="1"/>
  <c r="P378" i="61"/>
  <c r="Q378" i="61" s="1"/>
  <c r="P190" i="61"/>
  <c r="Q190" i="61"/>
  <c r="P305" i="61"/>
  <c r="Q305" i="61" s="1"/>
  <c r="P385" i="61"/>
  <c r="Q385" i="61"/>
  <c r="P205" i="61"/>
  <c r="Q205" i="61" s="1"/>
  <c r="P330" i="61"/>
  <c r="Q330" i="61" s="1"/>
  <c r="P377" i="61"/>
  <c r="Q377" i="61"/>
  <c r="P390" i="61"/>
  <c r="Q390" i="61"/>
  <c r="P271" i="61"/>
  <c r="Q271" i="61" s="1"/>
  <c r="P366" i="61"/>
  <c r="Q366" i="61" s="1"/>
  <c r="P186" i="61"/>
  <c r="Q186" i="61"/>
  <c r="P337" i="61"/>
  <c r="Q337" i="61"/>
  <c r="P120" i="61"/>
  <c r="Q120" i="61" s="1"/>
  <c r="P142" i="61"/>
  <c r="Q142" i="61" s="1"/>
  <c r="P138" i="61"/>
  <c r="Q138" i="61"/>
  <c r="P20" i="61"/>
  <c r="Q20" i="61" s="1"/>
  <c r="P309" i="61"/>
  <c r="Q309" i="61"/>
  <c r="P149" i="61"/>
  <c r="Q149" i="61"/>
  <c r="P141" i="61"/>
  <c r="Q141" i="61" s="1"/>
  <c r="P328" i="61"/>
  <c r="Q328" i="61" s="1"/>
  <c r="P33" i="61"/>
  <c r="Q33" i="61"/>
  <c r="P303" i="61"/>
  <c r="Q303" i="61" s="1"/>
  <c r="P42" i="61"/>
  <c r="Q42" i="61"/>
  <c r="P75" i="61"/>
  <c r="Q75" i="61"/>
  <c r="P202" i="61"/>
  <c r="Q202" i="61" s="1"/>
  <c r="P261" i="61"/>
  <c r="Q261" i="61" s="1"/>
  <c r="P193" i="61"/>
  <c r="Q193" i="61"/>
  <c r="P269" i="61"/>
  <c r="Q269" i="61" s="1"/>
  <c r="P408" i="61"/>
  <c r="Q408" i="61"/>
  <c r="P211" i="61"/>
  <c r="Q211" i="61"/>
  <c r="P383" i="61"/>
  <c r="Q383" i="61" s="1"/>
  <c r="P219" i="61"/>
  <c r="Q219" i="61" s="1"/>
  <c r="P351" i="61"/>
  <c r="Q351" i="61"/>
  <c r="P308" i="61"/>
  <c r="Q308" i="61" s="1"/>
  <c r="P53" i="61"/>
  <c r="Q53" i="61"/>
  <c r="P153" i="61"/>
  <c r="Q153" i="61"/>
  <c r="P163" i="61"/>
  <c r="Q163" i="61" s="1"/>
  <c r="P189" i="61"/>
  <c r="Q189" i="61" s="1"/>
  <c r="P402" i="61"/>
  <c r="Q402" i="61"/>
  <c r="P19" i="61"/>
  <c r="Q19" i="61" s="1"/>
  <c r="P43" i="61"/>
  <c r="Q43" i="61"/>
  <c r="P82" i="61"/>
  <c r="Q82" i="61"/>
  <c r="P24" i="61"/>
  <c r="Q24" i="61" s="1"/>
  <c r="P137" i="61"/>
  <c r="Q137" i="61" s="1"/>
  <c r="P83" i="61"/>
  <c r="Q83" i="61"/>
  <c r="P185" i="61"/>
  <c r="Q185" i="61" s="1"/>
  <c r="P229" i="61"/>
  <c r="Q229" i="61"/>
  <c r="P346" i="61"/>
  <c r="Q346" i="61"/>
  <c r="P60" i="61"/>
  <c r="Q60" i="61" s="1"/>
  <c r="P73" i="61"/>
  <c r="Q73" i="61" s="1"/>
  <c r="P65" i="61"/>
  <c r="Q65" i="61"/>
  <c r="P112" i="61"/>
  <c r="Q112" i="61" s="1"/>
  <c r="P263" i="61"/>
  <c r="Q263" i="61"/>
  <c r="P213" i="61"/>
  <c r="Q213" i="61"/>
  <c r="P88" i="61"/>
  <c r="Q88" i="61" s="1"/>
  <c r="P266" i="61"/>
  <c r="Q266" i="61" s="1"/>
  <c r="P314" i="61"/>
  <c r="Q314" i="61"/>
  <c r="P345" i="61"/>
  <c r="Q345" i="61" s="1"/>
  <c r="P46" i="61"/>
  <c r="Q46" i="61" s="1"/>
  <c r="P58" i="61"/>
  <c r="Q58" i="61"/>
  <c r="P119" i="61"/>
  <c r="Q119" i="61" s="1"/>
  <c r="P129" i="61"/>
  <c r="Q129" i="61" s="1"/>
  <c r="P104" i="61"/>
  <c r="Q104" i="61"/>
  <c r="P410" i="61"/>
  <c r="Q410" i="61" s="1"/>
  <c r="P316" i="61"/>
  <c r="Q316" i="61"/>
  <c r="P212" i="61"/>
  <c r="Q212" i="61"/>
  <c r="P178" i="61"/>
  <c r="Q178" i="61" s="1"/>
  <c r="P23" i="61"/>
  <c r="Q23" i="61" s="1"/>
  <c r="P26" i="61"/>
  <c r="Q26" i="61"/>
  <c r="P164" i="61"/>
  <c r="Q164" i="61" s="1"/>
  <c r="P125" i="61"/>
  <c r="Q125" i="61"/>
  <c r="P260" i="61"/>
  <c r="Q260" i="61"/>
  <c r="P404" i="61"/>
  <c r="Q404" i="61" s="1"/>
  <c r="P182" i="61"/>
  <c r="Q182" i="61" s="1"/>
  <c r="P381" i="61"/>
  <c r="Q381" i="61"/>
  <c r="P16" i="61"/>
  <c r="Q16" i="61" s="1"/>
  <c r="P89" i="61"/>
  <c r="Q89" i="61"/>
  <c r="P154" i="61"/>
  <c r="Q154" i="61"/>
  <c r="P157" i="61"/>
  <c r="Q157" i="61" s="1"/>
  <c r="P10" i="61"/>
  <c r="Q10" i="61" s="1"/>
  <c r="P241" i="61"/>
  <c r="Q241" i="61"/>
  <c r="P187" i="61"/>
  <c r="Q187" i="61" s="1"/>
  <c r="P188" i="61"/>
  <c r="Q188" i="61"/>
  <c r="P107" i="61"/>
  <c r="Q107" i="61"/>
  <c r="P99" i="61"/>
  <c r="Q99" i="61" s="1"/>
  <c r="P100" i="61"/>
  <c r="Q100" i="61" s="1"/>
  <c r="P231" i="61"/>
  <c r="Q231" i="61"/>
  <c r="P217" i="61"/>
  <c r="Q217" i="61" s="1"/>
  <c r="P415" i="61"/>
  <c r="Q415" i="61" s="1"/>
  <c r="P315" i="61"/>
  <c r="Q315" i="61"/>
  <c r="P21" i="61"/>
  <c r="Q21" i="61" s="1"/>
  <c r="P168" i="61"/>
  <c r="Q168" i="61" s="1"/>
  <c r="P54" i="61"/>
  <c r="Q54" i="61"/>
  <c r="P79" i="61"/>
  <c r="Q79" i="61" s="1"/>
  <c r="P173" i="61"/>
  <c r="Q173" i="61" s="1"/>
  <c r="P372" i="61"/>
  <c r="Q372" i="61"/>
  <c r="P37" i="61"/>
  <c r="Q37" i="61" s="1"/>
  <c r="P77" i="61"/>
  <c r="Q77" i="61" s="1"/>
  <c r="P197" i="61"/>
  <c r="Q197" i="61"/>
  <c r="P270" i="61"/>
  <c r="Q270" i="61" s="1"/>
  <c r="P76" i="61"/>
  <c r="Q76" i="61" s="1"/>
  <c r="P322" i="61"/>
  <c r="Q322" i="61"/>
  <c r="P103" i="61"/>
  <c r="Q103" i="61" s="1"/>
  <c r="P380" i="61"/>
  <c r="Q380" i="61" s="1"/>
  <c r="P34" i="61"/>
  <c r="Q34" i="61"/>
  <c r="P195" i="61"/>
  <c r="Q195" i="61" s="1"/>
  <c r="P281" i="61"/>
  <c r="Q281" i="61" s="1"/>
  <c r="P201" i="61"/>
  <c r="Q201" i="61"/>
  <c r="P8" i="61"/>
  <c r="Q8" i="61" s="1"/>
  <c r="P124" i="61"/>
  <c r="Q124" i="61" s="1"/>
  <c r="P262" i="61"/>
  <c r="Q262" i="61"/>
  <c r="P174" i="61"/>
  <c r="Q174" i="61" s="1"/>
  <c r="P98" i="61"/>
  <c r="Q98" i="61" s="1"/>
  <c r="P151" i="61"/>
  <c r="Q151" i="61"/>
  <c r="P290" i="61"/>
  <c r="Q290" i="61" s="1"/>
  <c r="P244" i="61"/>
  <c r="Q244" i="61" s="1"/>
  <c r="P143" i="61"/>
  <c r="Q143" i="61"/>
  <c r="P286" i="61"/>
  <c r="Q286" i="61" s="1"/>
  <c r="P343" i="61"/>
  <c r="Q343" i="61" s="1"/>
  <c r="P395" i="61"/>
  <c r="Q395" i="61"/>
  <c r="P254" i="61"/>
  <c r="Q254" i="61" s="1"/>
  <c r="P388" i="61"/>
  <c r="Q388" i="61" s="1"/>
  <c r="P335" i="61"/>
  <c r="Q335" i="61"/>
  <c r="P216" i="61"/>
  <c r="Q216" i="61" s="1"/>
  <c r="P382" i="61"/>
  <c r="Q382" i="61" s="1"/>
  <c r="P50" i="61"/>
  <c r="Q50" i="61"/>
  <c r="P68" i="61"/>
  <c r="Q68" i="61" s="1"/>
  <c r="P17" i="61"/>
  <c r="Q17" i="61" s="1"/>
  <c r="P9" i="61"/>
  <c r="Q9" i="61"/>
  <c r="P31" i="61"/>
  <c r="Q31" i="61" s="1"/>
  <c r="P311" i="61"/>
  <c r="Q311" i="61" s="1"/>
  <c r="P250" i="61"/>
  <c r="Q250" i="61"/>
  <c r="P227" i="61"/>
  <c r="Q227" i="61" s="1"/>
  <c r="P226" i="61"/>
  <c r="Q226" i="61" s="1"/>
  <c r="P278" i="61"/>
  <c r="Q278" i="61"/>
  <c r="P172" i="61"/>
  <c r="Q172" i="61" s="1"/>
  <c r="P302" i="61"/>
  <c r="Q302" i="61" s="1"/>
  <c r="P220" i="61"/>
  <c r="Q220" i="61"/>
  <c r="P191" i="61"/>
  <c r="Q191" i="61" s="1"/>
  <c r="P166" i="61"/>
  <c r="Q166" i="61" s="1"/>
  <c r="P293" i="61"/>
  <c r="Q293" i="61"/>
  <c r="P158" i="61"/>
  <c r="Q158" i="61" s="1"/>
  <c r="P140" i="61"/>
  <c r="Q140" i="61" s="1"/>
  <c r="P39" i="61"/>
  <c r="Q39" i="61"/>
  <c r="P128" i="61"/>
  <c r="Q128" i="61" s="1"/>
  <c r="P242" i="61"/>
  <c r="Q242" i="61" s="1"/>
  <c r="P292" i="61"/>
  <c r="Q292" i="61"/>
  <c r="P367" i="61"/>
  <c r="Q367" i="61" s="1"/>
  <c r="P236" i="61"/>
  <c r="Q236" i="61" s="1"/>
  <c r="P6" i="61"/>
  <c r="Q6" i="61"/>
  <c r="P183" i="61"/>
  <c r="Q183" i="61" s="1"/>
  <c r="P204" i="61"/>
  <c r="Q204" i="61" s="1"/>
  <c r="P96" i="61"/>
  <c r="Q96" i="61"/>
  <c r="P44" i="61"/>
  <c r="Q44" i="61" s="1"/>
  <c r="P78" i="61"/>
  <c r="Q78" i="61" s="1"/>
  <c r="P386" i="61"/>
  <c r="Q386" i="61"/>
  <c r="P167" i="61"/>
  <c r="Q167" i="61" s="1"/>
  <c r="P61" i="61"/>
  <c r="Q61" i="61" s="1"/>
  <c r="P90" i="61"/>
  <c r="Q90" i="61"/>
  <c r="P414" i="61"/>
  <c r="Q414" i="61" s="1"/>
  <c r="P393" i="61"/>
  <c r="Q393" i="61" s="1"/>
  <c r="P399" i="61"/>
  <c r="Q399" i="61"/>
  <c r="P329" i="61"/>
  <c r="Q329" i="61" s="1"/>
  <c r="P256" i="61"/>
  <c r="Q256" i="61" s="1"/>
  <c r="P280" i="61"/>
  <c r="Q280" i="61"/>
  <c r="P56" i="61"/>
  <c r="Q56" i="61" s="1"/>
  <c r="P175" i="61"/>
  <c r="Q175" i="61" s="1"/>
  <c r="P247" i="61"/>
  <c r="Q247" i="61"/>
  <c r="P253" i="61"/>
  <c r="Q253" i="61" s="1"/>
  <c r="P403" i="61"/>
  <c r="Q403" i="61" s="1"/>
  <c r="P145" i="61"/>
  <c r="Q145" i="61"/>
  <c r="P109" i="61"/>
  <c r="Q109" i="61" s="1"/>
  <c r="P116" i="61"/>
  <c r="Q116" i="61" s="1"/>
  <c r="P274" i="61"/>
  <c r="Q274" i="61"/>
  <c r="P179" i="61"/>
  <c r="Q179" i="61" s="1"/>
  <c r="P304" i="61"/>
  <c r="Q304" i="61" s="1"/>
  <c r="P230" i="61"/>
  <c r="Q230" i="61"/>
  <c r="P288" i="61"/>
  <c r="Q288" i="61" s="1"/>
  <c r="P320" i="61"/>
  <c r="Q320" i="61" s="1"/>
  <c r="P203" i="61"/>
  <c r="Q203" i="61"/>
  <c r="P277" i="61"/>
  <c r="Q277" i="61" s="1"/>
  <c r="P18" i="61"/>
  <c r="Q18" i="61" s="1"/>
  <c r="P240" i="61"/>
  <c r="Q240" i="61"/>
  <c r="P352" i="61"/>
  <c r="Q352" i="61" s="1"/>
  <c r="P376" i="61"/>
  <c r="Q376" i="61" s="1"/>
  <c r="P355" i="61"/>
  <c r="Q355" i="61"/>
  <c r="P265" i="61"/>
  <c r="Q265" i="61" s="1"/>
  <c r="P374" i="61"/>
  <c r="Q374" i="61" s="1"/>
  <c r="P106" i="61"/>
  <c r="Q106" i="61"/>
  <c r="P126" i="61"/>
  <c r="Q126" i="61" s="1"/>
  <c r="P148" i="61"/>
  <c r="Q148" i="61" s="1"/>
  <c r="P354" i="61"/>
  <c r="Q354" i="61"/>
  <c r="P370" i="61"/>
  <c r="Q370" i="61" s="1"/>
  <c r="P11" i="61"/>
  <c r="Q11" i="61" s="1"/>
  <c r="P121" i="61"/>
  <c r="Q121" i="61"/>
  <c r="P349" i="61"/>
  <c r="Q349" i="61" s="1"/>
  <c r="P207" i="61"/>
  <c r="Q207" i="61" s="1"/>
  <c r="P279" i="61"/>
  <c r="Q279" i="61"/>
  <c r="P296" i="61"/>
  <c r="Q296" i="61" s="1"/>
  <c r="P259" i="61"/>
  <c r="Q259" i="61" s="1"/>
  <c r="P243" i="61"/>
  <c r="Q243" i="61"/>
  <c r="P40" i="61"/>
  <c r="Q40" i="61" s="1"/>
  <c r="P412" i="61"/>
  <c r="Q412" i="61" s="1"/>
  <c r="P348" i="61"/>
  <c r="Q348" i="61"/>
  <c r="P13" i="61"/>
  <c r="Q13" i="61" s="1"/>
  <c r="P341" i="61"/>
  <c r="Q341" i="61" s="1"/>
  <c r="P214" i="61"/>
  <c r="Q214" i="61"/>
  <c r="P252" i="61"/>
  <c r="Q252" i="61" s="1"/>
  <c r="P398" i="61"/>
  <c r="Q398" i="61" s="1"/>
  <c r="P239" i="61"/>
  <c r="Q239" i="61"/>
  <c r="P361" i="61"/>
  <c r="Q361" i="61" s="1"/>
  <c r="P92" i="61"/>
  <c r="Q92" i="61" s="1"/>
  <c r="P387" i="61"/>
  <c r="Q387" i="61"/>
  <c r="P86" i="61"/>
  <c r="Q86" i="61" s="1"/>
  <c r="P313" i="61"/>
  <c r="Q313" i="61" s="1"/>
  <c r="P273" i="61"/>
  <c r="Q273" i="61"/>
  <c r="P319" i="61"/>
  <c r="Q319" i="61" s="1"/>
  <c r="P338" i="61"/>
  <c r="Q338" i="61" s="1"/>
  <c r="P267" i="61"/>
  <c r="Q267" i="61"/>
  <c r="P192" i="61"/>
  <c r="Q192" i="61" s="1"/>
  <c r="P326" i="61"/>
  <c r="Q326" i="61" s="1"/>
  <c r="P59" i="61"/>
  <c r="Q59" i="61"/>
  <c r="P218" i="61"/>
  <c r="Q218" i="61" s="1"/>
  <c r="P405" i="61"/>
  <c r="Q405" i="61" s="1"/>
  <c r="P71" i="61"/>
  <c r="Q71" i="61"/>
  <c r="P365" i="61"/>
  <c r="Q365" i="61" s="1"/>
  <c r="P228" i="61"/>
  <c r="Q228" i="61" s="1"/>
  <c r="P117" i="61"/>
  <c r="Q117" i="61"/>
  <c r="P301" i="61"/>
  <c r="Q301" i="61" s="1"/>
  <c r="P362" i="61"/>
  <c r="Q362" i="61" s="1"/>
  <c r="P339" i="61"/>
  <c r="Q339" i="61"/>
  <c r="P389" i="61"/>
  <c r="Q389" i="61" s="1"/>
  <c r="P115" i="61"/>
  <c r="Q115" i="61" s="1"/>
  <c r="P80" i="61"/>
  <c r="Q80" i="61"/>
  <c r="P396" i="61"/>
  <c r="Q396" i="61" s="1"/>
  <c r="P52" i="61"/>
  <c r="Q52" i="61" s="1"/>
  <c r="P165" i="61"/>
  <c r="Q165" i="61"/>
  <c r="P371" i="61"/>
  <c r="Q371" i="61" s="1"/>
  <c r="P150" i="61"/>
  <c r="Q150" i="61" s="1"/>
  <c r="P177" i="61"/>
  <c r="Q177" i="61"/>
  <c r="P407" i="61"/>
  <c r="Q407" i="61" s="1"/>
  <c r="P297" i="61"/>
  <c r="Q297" i="61" s="1"/>
  <c r="P238" i="61"/>
  <c r="Q238" i="61"/>
  <c r="P25" i="61"/>
  <c r="Q25" i="61" s="1"/>
  <c r="P49" i="61"/>
  <c r="Q49" i="61" s="1"/>
  <c r="P108" i="61"/>
  <c r="Q108" i="61"/>
  <c r="P135" i="61"/>
  <c r="Q135" i="61" s="1"/>
  <c r="P334" i="61"/>
  <c r="Q334" i="61" s="1"/>
  <c r="P324" i="61"/>
  <c r="Q324" i="61"/>
  <c r="P340" i="61"/>
  <c r="Q340" i="61" s="1"/>
  <c r="P294" i="61"/>
  <c r="Q294" i="61" s="1"/>
  <c r="P97" i="61"/>
  <c r="Q97" i="61"/>
  <c r="P369" i="61"/>
  <c r="Q369" i="61" s="1"/>
  <c r="P223" i="61"/>
  <c r="Q223" i="61" s="1"/>
  <c r="P364" i="61"/>
  <c r="Q364" i="61"/>
  <c r="P251" i="61"/>
  <c r="Q251" i="61" s="1"/>
  <c r="P62" i="61"/>
  <c r="Q62" i="61" s="1"/>
  <c r="P317" i="61"/>
  <c r="Q317" i="61"/>
  <c r="P255" i="61"/>
  <c r="Q255" i="61" s="1"/>
  <c r="P299" i="61"/>
  <c r="Q299" i="61" s="1"/>
  <c r="P130" i="61"/>
  <c r="Q130" i="61"/>
  <c r="P70" i="61"/>
  <c r="Q70" i="61" s="1"/>
  <c r="P127" i="61"/>
  <c r="Q127" i="61" s="1"/>
  <c r="P45" i="61"/>
  <c r="Q45" i="61"/>
  <c r="P199" i="61"/>
  <c r="Q199" i="61" s="1"/>
  <c r="P268" i="61"/>
  <c r="Q268" i="61" s="1"/>
  <c r="P276" i="61"/>
  <c r="Q276" i="61"/>
  <c r="P102" i="61"/>
  <c r="Q102" i="61" s="1"/>
  <c r="P198" i="61"/>
  <c r="Q198" i="61" s="1"/>
  <c r="P232" i="61"/>
  <c r="Q232" i="61"/>
  <c r="P245" i="61"/>
  <c r="Q245" i="61" s="1"/>
  <c r="P275" i="61"/>
  <c r="Q275" i="61" s="1"/>
  <c r="P222" i="61"/>
  <c r="Q222" i="61"/>
  <c r="P350" i="61"/>
  <c r="Q350" i="61" s="1"/>
  <c r="P101" i="61"/>
  <c r="Q101" i="61" s="1"/>
  <c r="P57" i="61"/>
  <c r="Q57" i="61"/>
  <c r="P28" i="61"/>
  <c r="Q28" i="61" s="1"/>
  <c r="P246" i="61"/>
  <c r="Q246" i="61" s="1"/>
  <c r="P411" i="61"/>
  <c r="Q411" i="61"/>
  <c r="P206" i="61"/>
  <c r="Q206" i="61" s="1"/>
  <c r="P291" i="61"/>
  <c r="Q291" i="61" s="1"/>
  <c r="P312" i="61"/>
  <c r="Q312" i="61"/>
  <c r="P392" i="61"/>
  <c r="Q392" i="61" s="1"/>
  <c r="P210" i="61"/>
  <c r="Q210" i="61" s="1"/>
  <c r="P307" i="61"/>
  <c r="Q307" i="61"/>
  <c r="P409" i="61"/>
  <c r="Q409" i="61" s="1"/>
  <c r="P375" i="61"/>
  <c r="Q375" i="61" s="1"/>
  <c r="P413" i="61"/>
  <c r="Q413" i="61"/>
  <c r="P321" i="61"/>
  <c r="Q321" i="61" s="1"/>
  <c r="P287" i="61"/>
  <c r="Q287" i="61" s="1"/>
  <c r="P323" i="61"/>
  <c r="Q323" i="61"/>
  <c r="P209" i="61"/>
  <c r="Q209" i="61" s="1"/>
  <c r="P357" i="61"/>
  <c r="Q357" i="61" s="1"/>
  <c r="P224" i="61"/>
  <c r="Q224" i="61" s="1"/>
  <c r="P133" i="61"/>
  <c r="Q133" i="61" s="1"/>
  <c r="P181" i="61"/>
  <c r="Q181" i="61" s="1"/>
  <c r="P200" i="61"/>
  <c r="Q200" i="61"/>
  <c r="P310" i="61"/>
  <c r="Q310" i="61" s="1"/>
  <c r="P64" i="61"/>
  <c r="Q64" i="61" s="1"/>
  <c r="P289" i="61"/>
  <c r="Q289" i="61"/>
  <c r="P144" i="61"/>
  <c r="Q144" i="61" s="1"/>
  <c r="P84" i="61"/>
  <c r="Q84" i="61" s="1"/>
  <c r="P196" i="61"/>
  <c r="Q196" i="61"/>
  <c r="P36" i="61"/>
  <c r="Q36" i="61" s="1"/>
  <c r="P74" i="61"/>
  <c r="Q74" i="61" s="1"/>
  <c r="P5" i="61"/>
  <c r="Q5" i="61"/>
  <c r="P69" i="61"/>
  <c r="Q69" i="61" s="1"/>
  <c r="P373" i="61"/>
  <c r="Q373" i="61" s="1"/>
  <c r="Q306" i="61"/>
  <c r="P215" i="61"/>
  <c r="Q215" i="61" s="1"/>
  <c r="P397" i="61"/>
  <c r="Q397" i="61"/>
  <c r="P282" i="61"/>
  <c r="Q282" i="61"/>
  <c r="P379" i="61"/>
  <c r="Q379" i="61"/>
  <c r="P29" i="61"/>
  <c r="Q29" i="61"/>
  <c r="P134" i="61"/>
  <c r="Q134" i="61"/>
  <c r="P72" i="61"/>
  <c r="Q72" i="61" s="1"/>
  <c r="P234" i="61"/>
  <c r="Q234" i="61"/>
  <c r="P159" i="61"/>
  <c r="Q159" i="61"/>
  <c r="P264" i="61"/>
  <c r="Q264" i="61"/>
  <c r="P160" i="61"/>
  <c r="Q160" i="61"/>
  <c r="P347" i="61"/>
  <c r="Q347" i="61"/>
  <c r="P344" i="61"/>
  <c r="Q344" i="61" s="1"/>
  <c r="P327" i="61"/>
  <c r="Q327" i="61"/>
  <c r="P336" i="61"/>
  <c r="Q336" i="61"/>
  <c r="P35" i="61"/>
  <c r="Q35" i="61"/>
  <c r="P47" i="61"/>
  <c r="Q47" i="61"/>
  <c r="P285" i="61"/>
  <c r="Q285" i="61"/>
  <c r="P122" i="61"/>
  <c r="Q122" i="61" s="1"/>
  <c r="E416" i="61"/>
  <c r="F416" i="61"/>
  <c r="G416" i="61"/>
  <c r="H416" i="61"/>
  <c r="I416" i="61"/>
  <c r="J416" i="61"/>
  <c r="K416" i="61"/>
  <c r="L416" i="61"/>
  <c r="M416" i="61"/>
  <c r="N416" i="61"/>
  <c r="O416" i="61"/>
  <c r="B9" i="57"/>
  <c r="C9" i="57"/>
  <c r="D9" i="57"/>
  <c r="E9" i="57"/>
  <c r="F9" i="57"/>
  <c r="G9" i="57"/>
  <c r="H10" i="57" s="1"/>
  <c r="O9" i="57"/>
  <c r="O10" i="57" s="1"/>
  <c r="B16" i="57"/>
  <c r="C16" i="57"/>
  <c r="D16" i="57"/>
  <c r="E16" i="57"/>
  <c r="F16" i="57"/>
  <c r="G16" i="57"/>
  <c r="H17" i="57" s="1"/>
  <c r="O16" i="57"/>
  <c r="O17" i="57" s="1"/>
  <c r="B24" i="57"/>
  <c r="C24" i="57"/>
  <c r="D24" i="57"/>
  <c r="E24" i="57"/>
  <c r="F24" i="57"/>
  <c r="G24" i="57"/>
  <c r="O24" i="57"/>
  <c r="O25" i="57" s="1"/>
  <c r="C30" i="57"/>
  <c r="D30" i="57"/>
  <c r="E30" i="57"/>
  <c r="F30" i="57"/>
  <c r="G30" i="57"/>
  <c r="H34" i="57"/>
  <c r="P415" i="59"/>
  <c r="Q415" i="59"/>
  <c r="D25" i="57" l="1"/>
  <c r="P416" i="61"/>
  <c r="Q416" i="61" s="1"/>
  <c r="O34" i="57"/>
  <c r="C34" i="57"/>
  <c r="D10" i="57"/>
  <c r="J10" i="57"/>
  <c r="I17" i="57"/>
  <c r="J17" i="57"/>
  <c r="Q417" i="63"/>
  <c r="K35" i="57"/>
  <c r="K36" i="57"/>
  <c r="G25" i="57"/>
  <c r="F25" i="57"/>
  <c r="F34" i="57"/>
  <c r="C10" i="57"/>
  <c r="E34" i="57"/>
  <c r="F10" i="57"/>
  <c r="F17" i="57"/>
  <c r="G10" i="57"/>
  <c r="C17" i="57"/>
  <c r="B34" i="57"/>
  <c r="E10" i="57"/>
  <c r="E25" i="57"/>
  <c r="D34" i="57"/>
  <c r="C25" i="57"/>
  <c r="G34" i="57"/>
  <c r="E17" i="57"/>
  <c r="G17" i="57"/>
  <c r="P415" i="60"/>
  <c r="Q415" i="60" s="1"/>
  <c r="D17" i="57"/>
  <c r="H25" i="57"/>
  <c r="Q415" i="53"/>
  <c r="P415" i="51"/>
  <c r="Q415" i="51" s="1"/>
  <c r="P415" i="55"/>
  <c r="Q415" i="55" s="1"/>
  <c r="P417" i="62"/>
  <c r="Q417" i="62" s="1"/>
  <c r="I25" i="57"/>
  <c r="I34" i="57"/>
  <c r="J35" i="57" s="1"/>
  <c r="O36" i="57" l="1"/>
  <c r="O35" i="57"/>
  <c r="D36" i="57"/>
  <c r="C36" i="57"/>
  <c r="J36" i="57"/>
  <c r="E35" i="57"/>
  <c r="C35" i="57"/>
  <c r="F36" i="57"/>
  <c r="E36" i="57"/>
  <c r="F35" i="57"/>
  <c r="D35" i="57"/>
  <c r="I36" i="57"/>
  <c r="I35" i="57"/>
  <c r="G35" i="57"/>
  <c r="G36" i="57"/>
  <c r="H35" i="57"/>
  <c r="H36" i="57"/>
</calcChain>
</file>

<file path=xl/comments1.xml><?xml version="1.0" encoding="utf-8"?>
<comments xmlns="http://schemas.openxmlformats.org/spreadsheetml/2006/main">
  <authors>
    <author>O'Cain, Steve</author>
  </authors>
  <commentList>
    <comment ref="I3" authorId="0" shapeId="0">
      <text>
        <r>
          <rPr>
            <b/>
            <sz val="9"/>
            <color indexed="81"/>
            <rFont val="Tahoma"/>
            <family val="2"/>
          </rPr>
          <t>Verified Revenues Reported as of February 2, 2023</t>
        </r>
      </text>
    </comment>
    <comment ref="J3" authorId="0" shapeId="0">
      <text>
        <r>
          <rPr>
            <b/>
            <sz val="9"/>
            <color indexed="81"/>
            <rFont val="Tahoma"/>
            <family val="2"/>
          </rPr>
          <t>Verified Revenues Reported as of February 2, 2023</t>
        </r>
      </text>
    </comment>
    <comment ref="K3" authorId="0" shapeId="0">
      <text>
        <r>
          <rPr>
            <b/>
            <sz val="9"/>
            <color indexed="81"/>
            <rFont val="Tahoma"/>
            <family val="2"/>
          </rPr>
          <t>Verified Revenues Reported as of February 2, 2023</t>
        </r>
      </text>
    </comment>
    <comment ref="L3" authorId="0" shapeId="0">
      <text>
        <r>
          <rPr>
            <b/>
            <sz val="9"/>
            <color indexed="81"/>
            <rFont val="Tahoma"/>
            <family val="2"/>
          </rPr>
          <t>Verified Revenues Reported as of February 2, 2023</t>
        </r>
      </text>
    </comment>
    <comment ref="M3" authorId="0" shapeId="0">
      <text>
        <r>
          <rPr>
            <b/>
            <sz val="9"/>
            <color indexed="81"/>
            <rFont val="Tahoma"/>
            <family val="2"/>
          </rPr>
          <t>Verified Revenues Reported as of January 29, 2024</t>
        </r>
      </text>
    </comment>
    <comment ref="N3" authorId="0" shapeId="0">
      <text>
        <r>
          <rPr>
            <b/>
            <sz val="9"/>
            <color indexed="81"/>
            <rFont val="Tahoma"/>
            <family val="2"/>
          </rPr>
          <t>Verified Revenues Reported as of January 29, 2024</t>
        </r>
      </text>
    </comment>
    <comment ref="O3" authorId="0" shapeId="0">
      <text>
        <r>
          <rPr>
            <b/>
            <sz val="9"/>
            <color indexed="81"/>
            <rFont val="Tahoma"/>
            <family val="2"/>
          </rPr>
          <t>Verified Revenues Reported as of March 12, 2024</t>
        </r>
      </text>
    </comment>
  </commentList>
</comments>
</file>

<file path=xl/sharedStrings.xml><?xml version="1.0" encoding="utf-8"?>
<sst xmlns="http://schemas.openxmlformats.org/spreadsheetml/2006/main" count="12005" uniqueCount="551">
  <si>
    <t>Alachua</t>
  </si>
  <si>
    <t>Archer</t>
  </si>
  <si>
    <t>Gainesville</t>
  </si>
  <si>
    <t>Hawthorne</t>
  </si>
  <si>
    <t>High Springs</t>
  </si>
  <si>
    <t>Micanopy</t>
  </si>
  <si>
    <t>Newberry</t>
  </si>
  <si>
    <t>Waldo</t>
  </si>
  <si>
    <t>Macclenny</t>
  </si>
  <si>
    <t>Callaway</t>
  </si>
  <si>
    <t>Lynn Haven</t>
  </si>
  <si>
    <t>Mexico Beach</t>
  </si>
  <si>
    <t>Panama City</t>
  </si>
  <si>
    <t>Panama City Beach</t>
  </si>
  <si>
    <t>Parker</t>
  </si>
  <si>
    <t>Springfield</t>
  </si>
  <si>
    <t>Brooker</t>
  </si>
  <si>
    <t>Hampton</t>
  </si>
  <si>
    <t>Lawtey</t>
  </si>
  <si>
    <t>Starke</t>
  </si>
  <si>
    <t>Cape Canaveral</t>
  </si>
  <si>
    <t>Cocoa</t>
  </si>
  <si>
    <t>Cocoa Beach</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</si>
  <si>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</si>
  <si>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</si>
  <si>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</si>
  <si>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</si>
  <si>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</si>
  <si>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</si>
  <si>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</si>
  <si>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</si>
  <si>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</si>
  <si>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</si>
  <si>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</si>
  <si>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</si>
  <si>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</si>
  <si>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Cooper City</t>
  </si>
  <si>
    <t>Coral Springs</t>
  </si>
  <si>
    <t>Davie</t>
  </si>
  <si>
    <t>Deerfield Beach</t>
  </si>
  <si>
    <t>Fort Lauderdale</t>
  </si>
  <si>
    <t>Hillsboro Beach</t>
  </si>
  <si>
    <t>Hollywood</t>
  </si>
  <si>
    <t>Lauderdale Lakes</t>
  </si>
  <si>
    <t>Lauderhill</t>
  </si>
  <si>
    <t>Lazy Lake</t>
  </si>
  <si>
    <t>Lighthouse Point</t>
  </si>
  <si>
    <t>Margate</t>
  </si>
  <si>
    <t>Miramar</t>
  </si>
  <si>
    <t>North Lauderdale</t>
  </si>
  <si>
    <t>Oakland Park</t>
  </si>
  <si>
    <t>Parkland</t>
  </si>
  <si>
    <t>Pembroke Park</t>
  </si>
  <si>
    <t>Pembroke Pines</t>
  </si>
  <si>
    <t>Plantation</t>
  </si>
  <si>
    <t>Pompano Beach</t>
  </si>
  <si>
    <t>Sea Ranch Lakes</t>
  </si>
  <si>
    <t>Sunrise</t>
  </si>
  <si>
    <t>Tamarac</t>
  </si>
  <si>
    <t>Wilton Manors</t>
  </si>
  <si>
    <t>Altha</t>
  </si>
  <si>
    <t>Blountstown</t>
  </si>
  <si>
    <t>Punta Gorda</t>
  </si>
  <si>
    <t>Crystal River</t>
  </si>
  <si>
    <t>Inverness</t>
  </si>
  <si>
    <t>Green Cove Springs</t>
  </si>
  <si>
    <t>Keystone Heights</t>
  </si>
  <si>
    <t>Orange Park</t>
  </si>
  <si>
    <t>Penney Farms</t>
  </si>
  <si>
    <t>Everglades</t>
  </si>
  <si>
    <t>Naples</t>
  </si>
  <si>
    <t>Fort White</t>
  </si>
  <si>
    <t>Lake City</t>
  </si>
  <si>
    <t>Bal Harbour</t>
  </si>
  <si>
    <t>Bay Harbor Islands</t>
  </si>
  <si>
    <t>Biscayne Park</t>
  </si>
  <si>
    <t>Coral Gables</t>
  </si>
  <si>
    <t>El Portal</t>
  </si>
  <si>
    <t>Florida City</t>
  </si>
  <si>
    <t>Golden Beach</t>
  </si>
  <si>
    <t>Hialeah</t>
  </si>
  <si>
    <t>Hialeah Gardens</t>
  </si>
  <si>
    <t>Homestead</t>
  </si>
  <si>
    <t>Indian Creek</t>
  </si>
  <si>
    <t>Medley</t>
  </si>
  <si>
    <t>Miami</t>
  </si>
  <si>
    <t>Miami Beach</t>
  </si>
  <si>
    <t>Miami Shores</t>
  </si>
  <si>
    <t>Miami Springs</t>
  </si>
  <si>
    <t>North Miami</t>
  </si>
  <si>
    <t>North Miami Beach</t>
  </si>
  <si>
    <t>Opa-locka</t>
  </si>
  <si>
    <t>South Miami</t>
  </si>
  <si>
    <t>Surfside</t>
  </si>
  <si>
    <t>Sweetwater</t>
  </si>
  <si>
    <t>Virginia Gardens</t>
  </si>
  <si>
    <t>West Miami</t>
  </si>
  <si>
    <t>Arcadia</t>
  </si>
  <si>
    <t>Cross City</t>
  </si>
  <si>
    <t>Horseshoe Beach</t>
  </si>
  <si>
    <t>Atlantic Beach</t>
  </si>
  <si>
    <t>Baldwin</t>
  </si>
  <si>
    <t>Jacksonville Beach</t>
  </si>
  <si>
    <t>Neptune Beach</t>
  </si>
  <si>
    <t>Century</t>
  </si>
  <si>
    <t>Pensacola</t>
  </si>
  <si>
    <t>Beverly Beach</t>
  </si>
  <si>
    <t>Bunnell</t>
  </si>
  <si>
    <t>Flagler Beach</t>
  </si>
  <si>
    <t>Apalachicola</t>
  </si>
  <si>
    <t>Carrabelle</t>
  </si>
  <si>
    <t>Chattahoochee</t>
  </si>
  <si>
    <t>Greensboro</t>
  </si>
  <si>
    <t>Gretna</t>
  </si>
  <si>
    <t>Havana</t>
  </si>
  <si>
    <t>Midway</t>
  </si>
  <si>
    <t>Quincy</t>
  </si>
  <si>
    <t>Bell</t>
  </si>
  <si>
    <t>Trenton</t>
  </si>
  <si>
    <t>Moore Haven</t>
  </si>
  <si>
    <t>Wewahitchka</t>
  </si>
  <si>
    <t>Jasper</t>
  </si>
  <si>
    <t>Jennings</t>
  </si>
  <si>
    <t>White Springs</t>
  </si>
  <si>
    <t>Bowling Green</t>
  </si>
  <si>
    <t>Wauchula</t>
  </si>
  <si>
    <t>Zolfo Springs</t>
  </si>
  <si>
    <t>Clewiston</t>
  </si>
  <si>
    <t>Brooksville</t>
  </si>
  <si>
    <t>Weeki Wachee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</si>
  <si>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</si>
  <si>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</si>
  <si>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</si>
  <si>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</si>
  <si>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</si>
  <si>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</si>
  <si>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</si>
  <si>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</si>
  <si>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</si>
  <si>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</si>
  <si>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</si>
  <si>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</si>
  <si>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</si>
  <si>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</si>
  <si>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</si>
  <si>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Vero Beach</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</si>
  <si>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</si>
  <si>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</si>
  <si>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</si>
  <si>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</si>
  <si>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</si>
  <si>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</si>
  <si>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</si>
  <si>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</si>
  <si>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</si>
  <si>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</si>
  <si>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</si>
  <si>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</si>
  <si>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</si>
  <si>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</si>
  <si>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</si>
  <si>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</si>
  <si>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</si>
  <si>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</si>
  <si>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</si>
  <si>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</si>
  <si>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</si>
  <si>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</si>
  <si>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</si>
  <si>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</si>
  <si>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</si>
  <si>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</si>
  <si>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</si>
  <si>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Cape Coral</t>
  </si>
  <si>
    <t>Fort Myers</t>
  </si>
  <si>
    <t>Sanibel</t>
  </si>
  <si>
    <t>Tallahassee</t>
  </si>
  <si>
    <t>Bronson</t>
  </si>
  <si>
    <t>Cedar Key</t>
  </si>
  <si>
    <t>Chiefland</t>
  </si>
  <si>
    <t>Inglis</t>
  </si>
  <si>
    <t>Otter Creek</t>
  </si>
  <si>
    <t>Williston</t>
  </si>
  <si>
    <t>Yankeetown</t>
  </si>
  <si>
    <t>Bristol</t>
  </si>
  <si>
    <t>Greenville</t>
  </si>
  <si>
    <t>Lee</t>
  </si>
  <si>
    <t>Madison</t>
  </si>
  <si>
    <t>Anna Maria</t>
  </si>
  <si>
    <t>Bradenton</t>
  </si>
  <si>
    <t>Bradenton Beach</t>
  </si>
  <si>
    <t>Holmes Beach</t>
  </si>
  <si>
    <t>Palmetto</t>
  </si>
  <si>
    <t>Belleview</t>
  </si>
  <si>
    <t>Dunnellon</t>
  </si>
  <si>
    <t>McIntosh</t>
  </si>
  <si>
    <t>Ocala</t>
  </si>
  <si>
    <t>Reddick</t>
  </si>
  <si>
    <t>Jupiter Island</t>
  </si>
  <si>
    <t>Stuart</t>
  </si>
  <si>
    <t>Key Colony Beach</t>
  </si>
  <si>
    <t>Key West</t>
  </si>
  <si>
    <t>Layton</t>
  </si>
  <si>
    <t>Callahan</t>
  </si>
  <si>
    <t>Fernandina Beach</t>
  </si>
  <si>
    <t>Hilliard</t>
  </si>
  <si>
    <t>Cinco Bayou</t>
  </si>
  <si>
    <t>Crestview</t>
  </si>
  <si>
    <t>Destin</t>
  </si>
  <si>
    <t>Fort Walton Beach</t>
  </si>
  <si>
    <t>Laurel Hill</t>
  </si>
  <si>
    <t>Mary Esther</t>
  </si>
  <si>
    <t>Niceville</t>
  </si>
  <si>
    <t>Shalimar</t>
  </si>
  <si>
    <t>Valparaiso</t>
  </si>
  <si>
    <t>Okeechobee</t>
  </si>
  <si>
    <t>Apopka</t>
  </si>
  <si>
    <t>Bay Lake</t>
  </si>
  <si>
    <t>Belle Isle</t>
  </si>
  <si>
    <t>Eatonville</t>
  </si>
  <si>
    <t>Edgewood</t>
  </si>
  <si>
    <t>Lake Buena Vista</t>
  </si>
  <si>
    <t>Maitland</t>
  </si>
  <si>
    <t>Oakland</t>
  </si>
  <si>
    <t>Ocoee</t>
  </si>
  <si>
    <t>Orlando</t>
  </si>
  <si>
    <t>Windermere</t>
  </si>
  <si>
    <t>Winter Garden</t>
  </si>
  <si>
    <t>Winter Park</t>
  </si>
  <si>
    <t>Kissimmee</t>
  </si>
  <si>
    <t>Atlantis</t>
  </si>
  <si>
    <t>Belle Glade</t>
  </si>
  <si>
    <t>Boca Raton</t>
  </si>
  <si>
    <t>Boynton Beach</t>
  </si>
  <si>
    <t>Briny Breezes</t>
  </si>
  <si>
    <t>Cloud Lake</t>
  </si>
  <si>
    <t>Delray Beach</t>
  </si>
  <si>
    <t>Glen Ridge</t>
  </si>
  <si>
    <t>Golf</t>
  </si>
  <si>
    <t>Gulf Stream</t>
  </si>
  <si>
    <t>Haverhill</t>
  </si>
  <si>
    <t>Highland Beach</t>
  </si>
  <si>
    <t>Hypoluxo</t>
  </si>
  <si>
    <t>Juno Beach</t>
  </si>
  <si>
    <t>Jupiter</t>
  </si>
  <si>
    <t>Jupiter Inlet Colony</t>
  </si>
  <si>
    <t>Lake Clarke Shores</t>
  </si>
  <si>
    <t>Lake Park</t>
  </si>
  <si>
    <t>Lantana</t>
  </si>
  <si>
    <t>Manalapan</t>
  </si>
  <si>
    <t>Mangonia Park</t>
  </si>
  <si>
    <t>North Palm Beach</t>
  </si>
  <si>
    <t>Ocean Ridge</t>
  </si>
  <si>
    <t>Pahokee</t>
  </si>
  <si>
    <t>Palm Beach</t>
  </si>
  <si>
    <t>Palm Beach Gardens</t>
  </si>
  <si>
    <t>Palm Beach Shores</t>
  </si>
  <si>
    <t>Palm Springs</t>
  </si>
  <si>
    <t>Riviera Beach</t>
  </si>
  <si>
    <t>Royal Palm Beach</t>
  </si>
  <si>
    <t>South Bay</t>
  </si>
  <si>
    <t>South Palm Beach</t>
  </si>
  <si>
    <t>Tequesta</t>
  </si>
  <si>
    <t>West Palm Beach</t>
  </si>
  <si>
    <t>Dade City</t>
  </si>
  <si>
    <t>New Port Richey</t>
  </si>
  <si>
    <t>Port Richey</t>
  </si>
  <si>
    <t>San Antonio</t>
  </si>
  <si>
    <t>Zephyrhills</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</si>
  <si>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</si>
  <si>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</si>
  <si>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</si>
  <si>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</si>
  <si>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</si>
  <si>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</si>
  <si>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</si>
  <si>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</si>
  <si>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</si>
  <si>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</si>
  <si>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</si>
  <si>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</si>
  <si>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</si>
  <si>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</si>
  <si>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</si>
  <si>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</si>
  <si>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</si>
  <si>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</si>
  <si>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Seminole</t>
  </si>
  <si>
    <t>South Pasadena</t>
  </si>
  <si>
    <t>Tarpon Springs</t>
  </si>
  <si>
    <t>Treasure Island</t>
  </si>
  <si>
    <t>Auburndale</t>
  </si>
  <si>
    <t>Bartow</t>
  </si>
  <si>
    <t>Davenport</t>
  </si>
  <si>
    <t>Dundee</t>
  </si>
  <si>
    <t>Eagle Lake</t>
  </si>
  <si>
    <t>Fort Meade</t>
  </si>
  <si>
    <t>Frostproof</t>
  </si>
  <si>
    <t>Haines City</t>
  </si>
  <si>
    <t>Highland Park</t>
  </si>
  <si>
    <t>Hillcrest Heights</t>
  </si>
  <si>
    <t>Lake Alfred</t>
  </si>
  <si>
    <t>Lake Hamilton</t>
  </si>
  <si>
    <t>Lake Wales</t>
  </si>
  <si>
    <t>Lakeland</t>
  </si>
  <si>
    <t>Mulberry</t>
  </si>
  <si>
    <t>Polk City</t>
  </si>
  <si>
    <t>Winter Haven</t>
  </si>
  <si>
    <t>Crescent City</t>
  </si>
  <si>
    <t>Interlachen</t>
  </si>
  <si>
    <t>Palatka</t>
  </si>
  <si>
    <t>Pomona Park</t>
  </si>
  <si>
    <t>Welaka</t>
  </si>
  <si>
    <t>Hastings</t>
  </si>
  <si>
    <t>Fort Pierce</t>
  </si>
  <si>
    <t>Gulf Breeze</t>
  </si>
  <si>
    <t>Jay</t>
  </si>
  <si>
    <t>Milton</t>
  </si>
  <si>
    <t>North Port</t>
  </si>
  <si>
    <t>Sarasota</t>
  </si>
  <si>
    <t>Venice</t>
  </si>
  <si>
    <t>Altamonte Springs</t>
  </si>
  <si>
    <t>Casselberry</t>
  </si>
  <si>
    <t>Lake Mary</t>
  </si>
  <si>
    <t>Longwood</t>
  </si>
  <si>
    <t>Oviedo</t>
  </si>
  <si>
    <t>Sanford</t>
  </si>
  <si>
    <t>Winter Springs</t>
  </si>
  <si>
    <t>Bushnell</t>
  </si>
  <si>
    <t>Center Hill</t>
  </si>
  <si>
    <t>Coleman</t>
  </si>
  <si>
    <t>Webster</t>
  </si>
  <si>
    <t>Wildwood</t>
  </si>
  <si>
    <t>Branford</t>
  </si>
  <si>
    <t>Live Oak</t>
  </si>
  <si>
    <t>Perry</t>
  </si>
  <si>
    <t>Lake Butler</t>
  </si>
  <si>
    <t>Raiford</t>
  </si>
  <si>
    <t>Worthington Springs</t>
  </si>
  <si>
    <t>Daytona Beach</t>
  </si>
  <si>
    <t>Daytona Beach Shores</t>
  </si>
  <si>
    <t>DeLand</t>
  </si>
  <si>
    <t>Edgewater</t>
  </si>
  <si>
    <t>Holly Hill</t>
  </si>
  <si>
    <t>Lake Helen</t>
  </si>
  <si>
    <t>New Smyrna Beach</t>
  </si>
  <si>
    <t>Oak Hill</t>
  </si>
  <si>
    <t>Orange City</t>
  </si>
  <si>
    <t>Ormond Beach</t>
  </si>
  <si>
    <t>Ponce Inlet</t>
  </si>
  <si>
    <t>Port Orange</t>
  </si>
  <si>
    <t>South Daytona</t>
  </si>
  <si>
    <t>Sopchoppy</t>
  </si>
  <si>
    <t>DeFuniak Springs</t>
  </si>
  <si>
    <t>Freeport</t>
  </si>
  <si>
    <t>Paxton</t>
  </si>
  <si>
    <t>Caryville</t>
  </si>
  <si>
    <t>Chipley</t>
  </si>
  <si>
    <t>Ebro</t>
  </si>
  <si>
    <t>Vernon</t>
  </si>
  <si>
    <t>Wausau</t>
  </si>
  <si>
    <t>#</t>
  </si>
  <si>
    <t>County</t>
  </si>
  <si>
    <t>Population</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</si>
  <si>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</si>
  <si>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</si>
  <si>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</si>
  <si>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</si>
  <si>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</si>
  <si>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</si>
  <si>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</si>
  <si>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</si>
  <si>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</si>
  <si>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</si>
  <si>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</si>
  <si>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</si>
  <si>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</si>
  <si>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</si>
  <si>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</si>
  <si>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</si>
  <si>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</si>
  <si>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</si>
  <si>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</si>
  <si>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</si>
  <si>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</si>
  <si>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</si>
  <si>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</si>
  <si>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</si>
  <si>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</si>
  <si>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</si>
  <si>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</si>
  <si>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</si>
  <si>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</si>
  <si>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</si>
  <si>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</si>
  <si>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</si>
  <si>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</si>
  <si>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</si>
  <si>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</si>
  <si>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</si>
  <si>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</si>
  <si>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</si>
  <si>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</si>
  <si>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</si>
  <si>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</si>
  <si>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</si>
  <si>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</si>
  <si>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</si>
  <si>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</si>
  <si>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</si>
  <si>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</si>
  <si>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</si>
  <si>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</si>
  <si>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</si>
  <si>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</si>
  <si>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</si>
  <si>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</si>
  <si>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</si>
  <si>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</si>
  <si>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</si>
  <si>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Municipality</t>
  </si>
  <si>
    <t>Jacksonville</t>
  </si>
  <si>
    <t>Miami-Dade</t>
  </si>
  <si>
    <t>Deltona</t>
  </si>
  <si>
    <t>Weston</t>
  </si>
  <si>
    <t>Wellington</t>
  </si>
  <si>
    <t>Greenacres</t>
  </si>
  <si>
    <t>Aventura</t>
  </si>
  <si>
    <t>Pinecrest</t>
  </si>
  <si>
    <t>Sunny Isles Beach</t>
  </si>
  <si>
    <t>DeBary</t>
  </si>
  <si>
    <t>Marco Island</t>
  </si>
  <si>
    <t>Key Biscayne</t>
  </si>
  <si>
    <t>Islamorada</t>
  </si>
  <si>
    <t>Longboat Key</t>
  </si>
  <si>
    <t>Manatee/Sarasota</t>
  </si>
  <si>
    <t>Fort Myers Beach</t>
  </si>
  <si>
    <t>Flagler/Volusia</t>
  </si>
  <si>
    <t>Pierson</t>
  </si>
  <si>
    <t>Fanning Springs</t>
  </si>
  <si>
    <t>Gilchrist/Levy</t>
  </si>
  <si>
    <t>Marineland</t>
  </si>
  <si>
    <t>Palm Coast</t>
  </si>
  <si>
    <t>Bonita Springs</t>
  </si>
  <si>
    <t>Marathon</t>
  </si>
  <si>
    <t>Southwest Ranches</t>
  </si>
  <si>
    <t>Miami Lakes</t>
  </si>
  <si>
    <t>Dania Beach</t>
  </si>
  <si>
    <t>Hallandale Beach</t>
  </si>
  <si>
    <t>Sewall's Point</t>
  </si>
  <si>
    <t>Palmetto Bay</t>
  </si>
  <si>
    <t>Doral</t>
  </si>
  <si>
    <t>Miami Gardens</t>
  </si>
  <si>
    <t>West Park</t>
  </si>
  <si>
    <t>Cutler Bay</t>
  </si>
  <si>
    <t>Grant-Valkaria</t>
  </si>
  <si>
    <t>Loxahatchee Groves</t>
  </si>
  <si>
    <t>LaBelle</t>
  </si>
  <si>
    <t>La Crosse</t>
  </si>
  <si>
    <t>Lauderdale-By-The-Sea</t>
  </si>
  <si>
    <t>St. Augustine</t>
  </si>
  <si>
    <t>St. Augustine Beach</t>
  </si>
  <si>
    <t>St. Cloud</t>
  </si>
  <si>
    <t>St. Leo</t>
  </si>
  <si>
    <t>St. Lucie Village</t>
  </si>
  <si>
    <t>St. Marks</t>
  </si>
  <si>
    <t>St. Petersburg</t>
  </si>
  <si>
    <t>St. Pete Beach</t>
  </si>
  <si>
    <t>Port St. Joe</t>
  </si>
  <si>
    <t>Port St. Lucie</t>
  </si>
  <si>
    <t>Flagler/St. Johns</t>
  </si>
  <si>
    <t>St. Johns</t>
  </si>
  <si>
    <t>St. Lucie</t>
  </si>
  <si>
    <t>Glen St. Mary</t>
  </si>
  <si>
    <t>General</t>
  </si>
  <si>
    <t>Special Revenue</t>
  </si>
  <si>
    <t>Debt Service</t>
  </si>
  <si>
    <t>Capital Projects</t>
  </si>
  <si>
    <t>Permanent</t>
  </si>
  <si>
    <t>Enterprise</t>
  </si>
  <si>
    <t>Internal Service</t>
  </si>
  <si>
    <t>Pension</t>
  </si>
  <si>
    <t>Trust</t>
  </si>
  <si>
    <t>Per Capita</t>
  </si>
  <si>
    <t>TOTALS</t>
  </si>
  <si>
    <t>Total Revenue</t>
  </si>
  <si>
    <t>All Funds</t>
  </si>
  <si>
    <t>Revenue</t>
  </si>
  <si>
    <t>Units</t>
  </si>
  <si>
    <t>Component</t>
  </si>
  <si>
    <t>Fiduciary Funds</t>
  </si>
  <si>
    <t>Proprietary Funds</t>
  </si>
  <si>
    <t>Governmental Funds</t>
  </si>
  <si>
    <t>DeSoto</t>
  </si>
  <si>
    <t>Data Sources:</t>
  </si>
  <si>
    <t>Municipal Revenues: Data compiled from Annual Financial Reports obtained from the Florida Department of Financial Services, Division of Accounting and Auditing, Bureau of Local Government.</t>
  </si>
  <si>
    <t>Population Estimates: Bureau of Economic and Business Research, University of Florida.</t>
  </si>
  <si>
    <t>Local Fiscal Year Ended September 30, 2012</t>
  </si>
  <si>
    <t>Local Fiscal Year Ended September 30, 2009</t>
  </si>
  <si>
    <t>Local Fiscal Year Ended September 30, 2010</t>
  </si>
  <si>
    <t>Local Fiscal Year Ended September 30, 2011</t>
  </si>
  <si>
    <t>Florida Municipal Revenue Totals by Fund Type</t>
  </si>
  <si>
    <t>Ocean Breeze</t>
  </si>
  <si>
    <t>LFY 2008-09</t>
  </si>
  <si>
    <t>LFY 2009-10</t>
  </si>
  <si>
    <t>LFY 2010-11</t>
  </si>
  <si>
    <t>LFY 2011-12</t>
  </si>
  <si>
    <t>Total Governmental Funds</t>
  </si>
  <si>
    <t>Total Proprietary Funds</t>
  </si>
  <si>
    <t>Total Fiduciary Funds</t>
  </si>
  <si>
    <t>Component Units</t>
  </si>
  <si>
    <t>Total Component Units</t>
  </si>
  <si>
    <t>Total Revenues - All Funds</t>
  </si>
  <si>
    <t>Municipal revenues were compiled by the Florida Legislature's Office of Economic and Demographic Research using Annual Financial Report data obtained from the Florida Department of Financial Services, Division of Accounting and Auditing, Bureau of Local Government.</t>
  </si>
  <si>
    <t>LFY 2012-13</t>
  </si>
  <si>
    <t>Local Fiscal Year Ended September 30, 2013</t>
  </si>
  <si>
    <t>De Soto</t>
  </si>
  <si>
    <t>North Bay Village</t>
  </si>
  <si>
    <t>Statewide Municipal Revenues by Fund Type</t>
  </si>
  <si>
    <t xml:space="preserve">    % Change</t>
  </si>
  <si>
    <t>-</t>
  </si>
  <si>
    <t>Local Fiscal Year Ended September 30, 2008</t>
  </si>
  <si>
    <t>LFY 2007-08</t>
  </si>
  <si>
    <t xml:space="preserve">    $ Change</t>
  </si>
  <si>
    <t>Local Fiscal Year Ended September 30, 2014</t>
  </si>
  <si>
    <t>North Bay</t>
  </si>
  <si>
    <t>LFY 2013-14</t>
  </si>
  <si>
    <t>Local Fiscal Year Ended September 30, 2015</t>
  </si>
  <si>
    <t>Estero</t>
  </si>
  <si>
    <t>LFY 2014-15</t>
  </si>
  <si>
    <t>LFY 2015-16</t>
  </si>
  <si>
    <t>Local Fiscal Year Ended September 30, 2016</t>
  </si>
  <si>
    <t>Westlake</t>
  </si>
  <si>
    <t>Note: The City of Westlake did not have an official April 1, 2016 population estimate because it was incorporated on June 20, 2016.</t>
  </si>
  <si>
    <t>LFY 2016-17</t>
  </si>
  <si>
    <t>Local Fiscal Year Ended September 30, 2017</t>
  </si>
  <si>
    <t>Lauderdale-by-the-Sea</t>
  </si>
  <si>
    <t>LFY 2017-18</t>
  </si>
  <si>
    <t>Local Fiscal Year Ended September 30, 2018</t>
  </si>
  <si>
    <t>Indiantown</t>
  </si>
  <si>
    <t>No Pop. Est.</t>
  </si>
  <si>
    <t>LFY 2018-19</t>
  </si>
  <si>
    <t>Local Fiscal Year Ended September 30, 2019</t>
  </si>
  <si>
    <t>Lake Worth Beach</t>
  </si>
  <si>
    <t>LFY 2019-20</t>
  </si>
  <si>
    <t>Local Fiscal Year Ended September 30, 2020</t>
  </si>
  <si>
    <t>Local Fiscal Years 2007-08 to 2020-21</t>
  </si>
  <si>
    <t>LFY 2020-21</t>
  </si>
  <si>
    <t>Custodial</t>
  </si>
  <si>
    <t>Local Fiscal Year Ended September 30, 2021</t>
  </si>
  <si>
    <t>Note: Not all municipalities have yet submitted Annual Financial Reports for all the fiscal years reflected in this table. The LFYs 2009-10, 2010-11, 2011-12, and 2015-16 figures reflect the reported revenues of all municipalities. The LFY 2007-08 figures do not include revenues for the municipality of Quincy. The LFY 2008-09 figures do not include revenues for the municipality of Caryville. The LFY 2012-13 figures do not include revenues for the municipality of Hampton. The LFY 2013-14 figures do not include revenues for the municipalities of Century and Hampton. The LFY 2014-15 figures do not include revenues for the municipalities of Shalimar and Treasure Island. The LFY 2015-16 figures do not include revenues for the municipalities of Caryville, Opa-locka, and Vernon. The LFY 2016-17 figures do not include revenues for the municipality of Vernon. The LFY 2017-18 figures do not include revenues for the municipalities of Loxahatchee Groves and Vernon. The LFY 2018-19 figures do not include revenues for the municipality of Mayo. The LFY 2019-20 figures do not include revenues for the municipalities of Archer, Mayo, Palmetto, Paxton, Raiford, and Vernon. The LFY 2020-21 figures do not include revenues for the municipalities of Hillcrest Heights, Lazy Lake, Opa-locka, and Raiford.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</si>
</sst>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3" formatCode="_(* #,##0.00_);_(* \(#,##0.00\);_(* &quot;-&quot;??_);_(@_)"/>
    <numFmt numFmtId="164" formatCode="0.0%"/>
  </numFmts>
  <fonts count="15">
    <font>
      <sz val="10"/>
      <name val="Arial"/>
    </font>
    <font>
      <b/>
      <sz val="10"/>
      <name val="Arial"/>
      <family val="2"/>
    </font>
    <font>
      <sz val="10"/>
      <name val="Arial"/>
      <family val="2"/>
    </font>
    <font>
      <b/>
      <sz val="10"/>
      <name val="Arial"/>
      <family val="2"/>
    </font>
    <font>
      <sz val="10"/>
      <name val="Arial"/>
      <family val="2"/>
    </font>
    <font>
      <b/>
      <sz val="12"/>
      <name val="Arial"/>
      <family val="2"/>
    </font>
    <font>
      <sz val="10"/>
      <name val="Calibri"/>
      <family val="2"/>
    </font>
    <font>
      <sz val="12"/>
      <name val="Arial"/>
      <family val="2"/>
    </font>
    <font>
      <b/>
      <sz val="18"/>
      <name val="Arial"/>
      <family val="2"/>
    </font>
    <font>
      <sz val="18"/>
      <name val="Arial"/>
      <family val="2"/>
    </font>
    <font>
      <b/>
      <sz val="22"/>
      <name val="Arial"/>
      <family val="2"/>
    </font>
    <font>
      <sz val="22"/>
      <name val="Arial"/>
      <family val="2"/>
    </font>
    <font>
      <sz val="12"/>
      <name val="Arial MT"/>
    </font>
    <font>
      <b/>
      <sz val="14"/>
      <name val="Arial"/>
      <family val="2"/>
    </font>
    <font>
      <b/>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14996795556505021"/>
        <bgColor indexed="64"/>
      </patternFill>
    </fill>
  </fills>
  <borders count="58">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s>
  <cellStyleXfs count="4">
    <xf numFmtId="0" fontId="0" fillId="0" borderId="0"/>
    <xf numFmtId="43" fontId="2" fillId="0" borderId="0" applyFont="0" applyFill="0" applyBorder="0" applyAlignment="0" applyProtection="0"/>
    <xf numFmtId="0" fontId="12" fillId="0" borderId="0"/>
    <xf numFmtId="0" fontId="6" fillId="0" borderId="0">
      <alignment horizontal="left" indent="1"/>
    </xf>
  </cellStyleXfs>
  <cellXfs count="17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4" fillId="0" borderId="9" xfId="0" applyFont="1" applyBorder="1"/>
    <xf numFmtId="0" fontId="4" fillId="0" borderId="10" xfId="0" applyFont="1" applyBorder="1"/>
    <xf numFmtId="0" fontId="2" fillId="0" borderId="10" xfId="0" applyFont="1" applyBorder="1"/>
    <xf numFmtId="0" fontId="3" fillId="2" borderId="11" xfId="0" applyFont="1" applyFill="1" applyBorder="1"/>
    <xf numFmtId="0" fontId="3" fillId="2" borderId="12" xfId="0" applyFont="1" applyFill="1" applyBorder="1" applyAlignment="1">
      <alignment horizontal="right"/>
    </xf>
    <xf numFmtId="3" fontId="6" fillId="0" borderId="0" xfId="0" applyNumberFormat="1" applyFont="1" applyAlignment="1">
      <alignment horizontal="right" indent="1"/>
    </xf>
    <xf numFmtId="0" fontId="2" fillId="0" borderId="13" xfId="0" applyFont="1" applyBorder="1"/>
    <xf numFmtId="0" fontId="2" fillId="0" borderId="3" xfId="0" applyFont="1" applyBorder="1"/>
    <xf numFmtId="0" fontId="4" fillId="0" borderId="9" xfId="0" applyFont="1" applyBorder="1" applyAlignment="1">
      <alignment horizontal="left"/>
    </xf>
    <xf numFmtId="0" fontId="4" fillId="0" borderId="10" xfId="0" applyFont="1" applyBorder="1" applyAlignment="1">
      <alignment horizontal="left"/>
    </xf>
    <xf numFmtId="0" fontId="2" fillId="0" borderId="10" xfId="0" applyFont="1" applyBorder="1" applyAlignment="1">
      <alignment horizontal="left"/>
    </xf>
    <xf numFmtId="42" fontId="4" fillId="0" borderId="14" xfId="0" applyNumberFormat="1" applyFont="1" applyBorder="1"/>
    <xf numFmtId="42" fontId="3" fillId="2" borderId="10" xfId="1" applyNumberFormat="1" applyFont="1" applyFill="1" applyBorder="1"/>
    <xf numFmtId="42" fontId="3" fillId="2" borderId="15" xfId="1" applyNumberFormat="1" applyFont="1" applyFill="1" applyBorder="1"/>
    <xf numFmtId="42" fontId="4" fillId="0" borderId="16" xfId="0" applyNumberFormat="1" applyFont="1" applyBorder="1"/>
    <xf numFmtId="42" fontId="3" fillId="2" borderId="11" xfId="1" applyNumberFormat="1" applyFont="1" applyFill="1" applyBorder="1"/>
    <xf numFmtId="42" fontId="3" fillId="2" borderId="14" xfId="1" applyNumberFormat="1" applyFont="1" applyFill="1" applyBorder="1"/>
    <xf numFmtId="0" fontId="1" fillId="2" borderId="17" xfId="0" applyFont="1" applyFill="1" applyBorder="1" applyAlignment="1">
      <alignment horizontal="center"/>
    </xf>
    <xf numFmtId="42" fontId="4" fillId="0" borderId="9" xfId="0" applyNumberFormat="1" applyFont="1" applyBorder="1" applyAlignment="1">
      <alignment horizontal="left"/>
    </xf>
    <xf numFmtId="42" fontId="4" fillId="0" borderId="10" xfId="0" applyNumberFormat="1" applyFont="1" applyBorder="1" applyAlignment="1">
      <alignment horizontal="left"/>
    </xf>
    <xf numFmtId="42" fontId="2" fillId="0" borderId="10" xfId="0" applyNumberFormat="1" applyFont="1" applyBorder="1" applyAlignment="1">
      <alignment horizontal="left"/>
    </xf>
    <xf numFmtId="0" fontId="1" fillId="2" borderId="13" xfId="0" applyFont="1" applyFill="1" applyBorder="1" applyAlignment="1">
      <alignment horizontal="right"/>
    </xf>
    <xf numFmtId="0" fontId="0" fillId="2" borderId="1" xfId="0" applyFill="1" applyBorder="1"/>
    <xf numFmtId="0" fontId="1" fillId="2" borderId="18" xfId="0" applyFont="1" applyFill="1" applyBorder="1"/>
    <xf numFmtId="0" fontId="1" fillId="2" borderId="18" xfId="0" applyFont="1" applyFill="1" applyBorder="1" applyAlignment="1">
      <alignment horizontal="left"/>
    </xf>
    <xf numFmtId="0" fontId="1" fillId="2" borderId="19" xfId="0" applyFont="1" applyFill="1" applyBorder="1" applyAlignment="1">
      <alignment horizontal="right"/>
    </xf>
    <xf numFmtId="0" fontId="0" fillId="2" borderId="20" xfId="0" applyFill="1" applyBorder="1"/>
    <xf numFmtId="0" fontId="1" fillId="2" borderId="21" xfId="0" applyFont="1" applyFill="1" applyBorder="1"/>
    <xf numFmtId="0" fontId="1" fillId="2" borderId="21" xfId="0" applyFont="1" applyFill="1" applyBorder="1" applyAlignment="1">
      <alignment horizontal="left"/>
    </xf>
    <xf numFmtId="41" fontId="4" fillId="0" borderId="22" xfId="0" applyNumberFormat="1" applyFont="1" applyBorder="1"/>
    <xf numFmtId="41" fontId="4" fillId="0" borderId="11" xfId="0" applyNumberFormat="1" applyFont="1" applyBorder="1"/>
    <xf numFmtId="41" fontId="3" fillId="2" borderId="11" xfId="1" applyNumberFormat="1" applyFont="1" applyFill="1" applyBorder="1"/>
    <xf numFmtId="0" fontId="1" fillId="2" borderId="13" xfId="0" applyFont="1" applyFill="1" applyBorder="1" applyAlignment="1">
      <alignment horizontal="center"/>
    </xf>
    <xf numFmtId="42" fontId="4" fillId="0" borderId="6" xfId="0" applyNumberFormat="1" applyFont="1" applyBorder="1" applyAlignment="1">
      <alignment horizontal="left"/>
    </xf>
    <xf numFmtId="42" fontId="4" fillId="0" borderId="7" xfId="0" applyNumberFormat="1" applyFont="1" applyBorder="1" applyAlignment="1">
      <alignment horizontal="left"/>
    </xf>
    <xf numFmtId="42" fontId="2" fillId="0" borderId="7" xfId="0" applyNumberFormat="1" applyFont="1" applyBorder="1" applyAlignment="1">
      <alignment horizontal="left"/>
    </xf>
    <xf numFmtId="42" fontId="3" fillId="2" borderId="7" xfId="1" applyNumberFormat="1" applyFont="1" applyFill="1" applyBorder="1"/>
    <xf numFmtId="0" fontId="1" fillId="2" borderId="23" xfId="0" applyFont="1" applyFill="1" applyBorder="1" applyAlignment="1">
      <alignment horizontal="center"/>
    </xf>
    <xf numFmtId="42" fontId="4" fillId="0" borderId="24" xfId="0" applyNumberFormat="1" applyFont="1" applyBorder="1" applyAlignment="1">
      <alignment horizontal="left"/>
    </xf>
    <xf numFmtId="42" fontId="4" fillId="0" borderId="25" xfId="0" applyNumberFormat="1" applyFont="1" applyBorder="1" applyAlignment="1">
      <alignment horizontal="left"/>
    </xf>
    <xf numFmtId="42" fontId="2" fillId="0" borderId="25" xfId="0" applyNumberFormat="1" applyFont="1" applyBorder="1" applyAlignment="1">
      <alignment horizontal="left"/>
    </xf>
    <xf numFmtId="42" fontId="3" fillId="2" borderId="25" xfId="1" applyNumberFormat="1" applyFont="1" applyFill="1" applyBorder="1"/>
    <xf numFmtId="0" fontId="1" fillId="2" borderId="26" xfId="0" applyFont="1" applyFill="1" applyBorder="1" applyAlignment="1">
      <alignment horizontal="center"/>
    </xf>
    <xf numFmtId="42" fontId="4" fillId="0" borderId="27" xfId="0" applyNumberFormat="1" applyFont="1" applyBorder="1" applyAlignment="1">
      <alignment horizontal="left"/>
    </xf>
    <xf numFmtId="42" fontId="4" fillId="0" borderId="15" xfId="0" applyNumberFormat="1" applyFont="1" applyBorder="1" applyAlignment="1">
      <alignment horizontal="left"/>
    </xf>
    <xf numFmtId="42" fontId="2" fillId="0" borderId="15" xfId="0" applyNumberFormat="1" applyFont="1" applyBorder="1" applyAlignment="1">
      <alignment horizontal="left"/>
    </xf>
    <xf numFmtId="0" fontId="1" fillId="2" borderId="28" xfId="0" applyFont="1" applyFill="1" applyBorder="1" applyAlignment="1">
      <alignment horizontal="center"/>
    </xf>
    <xf numFmtId="42" fontId="4" fillId="0" borderId="22" xfId="0" applyNumberFormat="1" applyFont="1" applyBorder="1" applyAlignment="1">
      <alignment horizontal="left"/>
    </xf>
    <xf numFmtId="42" fontId="4" fillId="0" borderId="11" xfId="0" applyNumberFormat="1" applyFont="1" applyBorder="1" applyAlignment="1">
      <alignment horizontal="left"/>
    </xf>
    <xf numFmtId="42" fontId="2" fillId="0" borderId="11" xfId="0" applyNumberFormat="1" applyFont="1" applyBorder="1" applyAlignment="1">
      <alignment horizontal="left"/>
    </xf>
    <xf numFmtId="0" fontId="1" fillId="2" borderId="29" xfId="0" applyFont="1" applyFill="1" applyBorder="1" applyAlignment="1">
      <alignment horizontal="center"/>
    </xf>
    <xf numFmtId="42" fontId="4" fillId="0" borderId="30" xfId="0" applyNumberFormat="1" applyFont="1" applyBorder="1" applyAlignment="1">
      <alignment horizontal="left"/>
    </xf>
    <xf numFmtId="42" fontId="4" fillId="0" borderId="31" xfId="0" applyNumberFormat="1" applyFont="1" applyBorder="1" applyAlignment="1">
      <alignment horizontal="left"/>
    </xf>
    <xf numFmtId="42" fontId="2" fillId="0" borderId="31" xfId="0" applyNumberFormat="1" applyFont="1" applyBorder="1" applyAlignment="1">
      <alignment horizontal="left"/>
    </xf>
    <xf numFmtId="42" fontId="3" fillId="2" borderId="31" xfId="1" applyNumberFormat="1" applyFont="1" applyFill="1" applyBorder="1"/>
    <xf numFmtId="42" fontId="4" fillId="0" borderId="32" xfId="0" applyNumberFormat="1" applyFont="1" applyBorder="1" applyAlignment="1">
      <alignment horizontal="left"/>
    </xf>
    <xf numFmtId="42" fontId="4" fillId="0" borderId="33" xfId="0" applyNumberFormat="1" applyFont="1" applyBorder="1" applyAlignment="1">
      <alignment horizontal="left"/>
    </xf>
    <xf numFmtId="42" fontId="4" fillId="0" borderId="34" xfId="0" applyNumberFormat="1" applyFont="1" applyBorder="1" applyAlignment="1">
      <alignment horizontal="left"/>
    </xf>
    <xf numFmtId="42" fontId="2" fillId="0" borderId="34" xfId="0" applyNumberFormat="1" applyFont="1" applyBorder="1" applyAlignment="1">
      <alignment horizontal="left"/>
    </xf>
    <xf numFmtId="42" fontId="3" fillId="2" borderId="34" xfId="1" applyNumberFormat="1" applyFont="1" applyFill="1" applyBorder="1"/>
    <xf numFmtId="0" fontId="5" fillId="2" borderId="35" xfId="0" applyFont="1" applyFill="1" applyBorder="1" applyAlignment="1">
      <alignment horizontal="center"/>
    </xf>
    <xf numFmtId="0" fontId="5" fillId="2" borderId="36" xfId="0" applyFont="1" applyFill="1" applyBorder="1" applyAlignment="1">
      <alignment horizontal="center"/>
    </xf>
    <xf numFmtId="0" fontId="5" fillId="2" borderId="37" xfId="0" applyFont="1" applyFill="1" applyBorder="1" applyAlignment="1">
      <alignment horizontal="center"/>
    </xf>
    <xf numFmtId="0" fontId="5" fillId="2" borderId="16" xfId="0" applyFont="1" applyFill="1" applyBorder="1" applyAlignment="1">
      <alignment horizontal="center"/>
    </xf>
    <xf numFmtId="0" fontId="5" fillId="2" borderId="38" xfId="0" applyFont="1" applyFill="1" applyBorder="1" applyAlignment="1">
      <alignment horizontal="center"/>
    </xf>
    <xf numFmtId="0" fontId="5" fillId="2" borderId="8" xfId="0" applyFont="1" applyFill="1" applyBorder="1" applyAlignment="1">
      <alignment horizontal="center"/>
    </xf>
    <xf numFmtId="0" fontId="1" fillId="2" borderId="20" xfId="0" applyFont="1" applyFill="1" applyBorder="1" applyAlignment="1">
      <alignment horizontal="center"/>
    </xf>
    <xf numFmtId="0" fontId="1" fillId="2" borderId="39" xfId="0" applyFont="1" applyFill="1" applyBorder="1" applyAlignment="1">
      <alignment horizontal="center"/>
    </xf>
    <xf numFmtId="0" fontId="2" fillId="0" borderId="4" xfId="0" applyFont="1" applyBorder="1"/>
    <xf numFmtId="0" fontId="2" fillId="0" borderId="40" xfId="0" applyFont="1" applyBorder="1"/>
    <xf numFmtId="42" fontId="0" fillId="0" borderId="0" xfId="0" applyNumberFormat="1" applyBorder="1"/>
    <xf numFmtId="0" fontId="2" fillId="0" borderId="41" xfId="0" applyFont="1" applyBorder="1"/>
    <xf numFmtId="42" fontId="0" fillId="0" borderId="10" xfId="0" applyNumberFormat="1" applyBorder="1"/>
    <xf numFmtId="42" fontId="3" fillId="0" borderId="10" xfId="0" applyNumberFormat="1" applyFont="1" applyBorder="1"/>
    <xf numFmtId="0" fontId="3" fillId="0" borderId="40" xfId="0" applyFont="1" applyBorder="1"/>
    <xf numFmtId="42" fontId="3" fillId="0" borderId="0" xfId="0" applyNumberFormat="1" applyFont="1" applyBorder="1"/>
    <xf numFmtId="37" fontId="3" fillId="0" borderId="0" xfId="0" applyNumberFormat="1" applyFont="1" applyBorder="1" applyAlignment="1">
      <alignment horizontal="center"/>
    </xf>
    <xf numFmtId="0" fontId="4" fillId="3" borderId="10" xfId="0" applyFont="1" applyFill="1" applyBorder="1"/>
    <xf numFmtId="0" fontId="4" fillId="3" borderId="10" xfId="0" applyFont="1" applyFill="1" applyBorder="1" applyAlignment="1">
      <alignment horizontal="left"/>
    </xf>
    <xf numFmtId="41" fontId="4" fillId="3" borderId="11" xfId="0" applyNumberFormat="1" applyFont="1" applyFill="1" applyBorder="1"/>
    <xf numFmtId="42" fontId="4" fillId="3" borderId="7" xfId="0" applyNumberFormat="1" applyFont="1" applyFill="1" applyBorder="1" applyAlignment="1">
      <alignment horizontal="left"/>
    </xf>
    <xf numFmtId="42" fontId="4" fillId="3" borderId="10" xfId="0" applyNumberFormat="1" applyFont="1" applyFill="1" applyBorder="1" applyAlignment="1">
      <alignment horizontal="left"/>
    </xf>
    <xf numFmtId="42" fontId="4" fillId="3" borderId="15" xfId="0" applyNumberFormat="1" applyFont="1" applyFill="1" applyBorder="1" applyAlignment="1">
      <alignment horizontal="left"/>
    </xf>
    <xf numFmtId="42" fontId="4" fillId="3" borderId="25" xfId="0" applyNumberFormat="1" applyFont="1" applyFill="1" applyBorder="1" applyAlignment="1">
      <alignment horizontal="left"/>
    </xf>
    <xf numFmtId="42" fontId="4" fillId="3" borderId="11" xfId="0" applyNumberFormat="1" applyFont="1" applyFill="1" applyBorder="1" applyAlignment="1">
      <alignment horizontal="left"/>
    </xf>
    <xf numFmtId="42" fontId="4" fillId="3" borderId="31" xfId="0" applyNumberFormat="1" applyFont="1" applyFill="1" applyBorder="1" applyAlignment="1">
      <alignment horizontal="left"/>
    </xf>
    <xf numFmtId="42" fontId="4" fillId="3" borderId="34" xfId="0" applyNumberFormat="1" applyFont="1" applyFill="1" applyBorder="1" applyAlignment="1">
      <alignment horizontal="left"/>
    </xf>
    <xf numFmtId="42" fontId="4" fillId="3" borderId="14" xfId="0" applyNumberFormat="1" applyFont="1" applyFill="1" applyBorder="1"/>
    <xf numFmtId="0" fontId="0" fillId="0" borderId="7" xfId="0" applyFill="1" applyBorder="1"/>
    <xf numFmtId="0" fontId="0" fillId="0" borderId="3" xfId="0" applyFill="1" applyBorder="1"/>
    <xf numFmtId="42" fontId="0" fillId="0" borderId="5" xfId="0" applyNumberFormat="1" applyBorder="1"/>
    <xf numFmtId="42" fontId="0" fillId="0" borderId="10" xfId="0" applyNumberFormat="1" applyBorder="1" applyAlignment="1">
      <alignment horizontal="center"/>
    </xf>
    <xf numFmtId="42" fontId="3" fillId="0" borderId="10" xfId="0" applyNumberFormat="1" applyFont="1" applyBorder="1" applyAlignment="1">
      <alignment horizontal="center"/>
    </xf>
    <xf numFmtId="0" fontId="1" fillId="4" borderId="42" xfId="0" applyFont="1" applyFill="1" applyBorder="1"/>
    <xf numFmtId="0" fontId="1" fillId="0" borderId="41" xfId="0" applyFont="1" applyBorder="1"/>
    <xf numFmtId="0" fontId="4" fillId="0" borderId="10" xfId="0" applyFont="1" applyFill="1" applyBorder="1"/>
    <xf numFmtId="0" fontId="4" fillId="0" borderId="10" xfId="0" applyFont="1" applyFill="1" applyBorder="1" applyAlignment="1">
      <alignment horizontal="left"/>
    </xf>
    <xf numFmtId="41" fontId="4" fillId="0" borderId="11" xfId="0" applyNumberFormat="1" applyFont="1" applyFill="1" applyBorder="1"/>
    <xf numFmtId="42" fontId="4" fillId="0" borderId="7" xfId="0" applyNumberFormat="1" applyFont="1" applyFill="1" applyBorder="1" applyAlignment="1">
      <alignment horizontal="left"/>
    </xf>
    <xf numFmtId="42" fontId="4" fillId="0" borderId="10" xfId="0" applyNumberFormat="1" applyFont="1" applyFill="1" applyBorder="1" applyAlignment="1">
      <alignment horizontal="left"/>
    </xf>
    <xf numFmtId="42" fontId="4" fillId="0" borderId="15" xfId="0" applyNumberFormat="1" applyFont="1" applyFill="1" applyBorder="1" applyAlignment="1">
      <alignment horizontal="left"/>
    </xf>
    <xf numFmtId="42" fontId="4" fillId="0" borderId="25" xfId="0" applyNumberFormat="1" applyFont="1" applyFill="1" applyBorder="1" applyAlignment="1">
      <alignment horizontal="left"/>
    </xf>
    <xf numFmtId="42" fontId="4" fillId="0" borderId="11" xfId="0" applyNumberFormat="1" applyFont="1" applyFill="1" applyBorder="1" applyAlignment="1">
      <alignment horizontal="left"/>
    </xf>
    <xf numFmtId="42" fontId="4" fillId="0" borderId="31" xfId="0" applyNumberFormat="1" applyFont="1" applyFill="1" applyBorder="1" applyAlignment="1">
      <alignment horizontal="left"/>
    </xf>
    <xf numFmtId="42" fontId="4" fillId="0" borderId="34" xfId="0" applyNumberFormat="1" applyFont="1" applyFill="1" applyBorder="1" applyAlignment="1">
      <alignment horizontal="left"/>
    </xf>
    <xf numFmtId="42" fontId="4" fillId="0" borderId="14" xfId="0" applyNumberFormat="1" applyFont="1" applyFill="1" applyBorder="1"/>
    <xf numFmtId="0" fontId="2" fillId="0" borderId="10" xfId="0" applyFont="1" applyFill="1" applyBorder="1" applyAlignment="1">
      <alignment horizontal="left"/>
    </xf>
    <xf numFmtId="42" fontId="2" fillId="0" borderId="7" xfId="0" applyNumberFormat="1" applyFont="1" applyFill="1" applyBorder="1" applyAlignment="1">
      <alignment horizontal="left"/>
    </xf>
    <xf numFmtId="42" fontId="2" fillId="0" borderId="10" xfId="0" applyNumberFormat="1" applyFont="1" applyFill="1" applyBorder="1" applyAlignment="1">
      <alignment horizontal="left"/>
    </xf>
    <xf numFmtId="42" fontId="2" fillId="0" borderId="15" xfId="0" applyNumberFormat="1" applyFont="1" applyFill="1" applyBorder="1" applyAlignment="1">
      <alignment horizontal="left"/>
    </xf>
    <xf numFmtId="42" fontId="2" fillId="0" borderId="25" xfId="0" applyNumberFormat="1" applyFont="1" applyFill="1" applyBorder="1" applyAlignment="1">
      <alignment horizontal="left"/>
    </xf>
    <xf numFmtId="42" fontId="2" fillId="0" borderId="11" xfId="0" applyNumberFormat="1" applyFont="1" applyFill="1" applyBorder="1" applyAlignment="1">
      <alignment horizontal="left"/>
    </xf>
    <xf numFmtId="42" fontId="2" fillId="0" borderId="31" xfId="0" applyNumberFormat="1" applyFont="1" applyFill="1" applyBorder="1" applyAlignment="1">
      <alignment horizontal="left"/>
    </xf>
    <xf numFmtId="42" fontId="2" fillId="0" borderId="34" xfId="0" applyNumberFormat="1" applyFont="1" applyFill="1" applyBorder="1" applyAlignment="1">
      <alignment horizontal="left"/>
    </xf>
    <xf numFmtId="0" fontId="1" fillId="4" borderId="43" xfId="0" applyFont="1" applyFill="1" applyBorder="1" applyAlignment="1">
      <alignment horizontal="center"/>
    </xf>
    <xf numFmtId="37" fontId="3" fillId="0" borderId="44" xfId="0" applyNumberFormat="1" applyFont="1" applyBorder="1" applyAlignment="1">
      <alignment horizontal="center"/>
    </xf>
    <xf numFmtId="42" fontId="0" fillId="0" borderId="44" xfId="0" applyNumberFormat="1" applyBorder="1"/>
    <xf numFmtId="42" fontId="1" fillId="0" borderId="10" xfId="0" applyNumberFormat="1" applyFont="1" applyBorder="1" applyAlignment="1">
      <alignment horizontal="right"/>
    </xf>
    <xf numFmtId="164" fontId="3" fillId="0" borderId="10" xfId="0" applyNumberFormat="1" applyFont="1" applyBorder="1"/>
    <xf numFmtId="0" fontId="2" fillId="0" borderId="0" xfId="0" applyFont="1" applyBorder="1"/>
    <xf numFmtId="0" fontId="1" fillId="4" borderId="45" xfId="0" applyFont="1" applyFill="1" applyBorder="1" applyAlignment="1">
      <alignment horizontal="center"/>
    </xf>
    <xf numFmtId="42" fontId="0" fillId="0" borderId="46" xfId="0" applyNumberFormat="1" applyBorder="1" applyAlignment="1">
      <alignment horizontal="center"/>
    </xf>
    <xf numFmtId="42" fontId="3" fillId="0" borderId="46" xfId="0" applyNumberFormat="1" applyFont="1" applyBorder="1" applyAlignment="1">
      <alignment horizontal="center"/>
    </xf>
    <xf numFmtId="42" fontId="3" fillId="0" borderId="46" xfId="0" applyNumberFormat="1" applyFont="1" applyBorder="1"/>
    <xf numFmtId="164" fontId="3" fillId="0" borderId="46" xfId="0" applyNumberFormat="1" applyFont="1" applyBorder="1"/>
    <xf numFmtId="0" fontId="1" fillId="4" borderId="47" xfId="0" applyFont="1" applyFill="1" applyBorder="1" applyAlignment="1">
      <alignment horizontal="center"/>
    </xf>
    <xf numFmtId="37" fontId="3" fillId="0" borderId="48" xfId="0" applyNumberFormat="1" applyFont="1" applyBorder="1" applyAlignment="1">
      <alignment horizontal="center"/>
    </xf>
    <xf numFmtId="0" fontId="2" fillId="0" borderId="10" xfId="0" applyFont="1" applyFill="1" applyBorder="1"/>
    <xf numFmtId="37" fontId="3" fillId="0" borderId="49" xfId="0" applyNumberFormat="1" applyFont="1" applyBorder="1" applyAlignment="1">
      <alignment horizontal="center"/>
    </xf>
    <xf numFmtId="42" fontId="3" fillId="0" borderId="9" xfId="0" applyNumberFormat="1" applyFont="1" applyBorder="1"/>
    <xf numFmtId="0" fontId="4" fillId="0" borderId="9" xfId="0" applyFont="1" applyFill="1" applyBorder="1"/>
    <xf numFmtId="0" fontId="4" fillId="0" borderId="9" xfId="0" applyFont="1" applyFill="1" applyBorder="1" applyAlignment="1">
      <alignment horizontal="left"/>
    </xf>
    <xf numFmtId="41" fontId="4" fillId="0" borderId="22" xfId="0" applyNumberFormat="1" applyFont="1" applyFill="1" applyBorder="1"/>
    <xf numFmtId="42" fontId="4" fillId="0" borderId="32" xfId="0" applyNumberFormat="1" applyFont="1" applyFill="1" applyBorder="1" applyAlignment="1">
      <alignment horizontal="left"/>
    </xf>
    <xf numFmtId="42" fontId="4" fillId="0" borderId="16" xfId="0" applyNumberFormat="1" applyFont="1" applyFill="1" applyBorder="1"/>
    <xf numFmtId="42" fontId="3" fillId="2" borderId="3" xfId="1" applyNumberFormat="1" applyFont="1" applyFill="1" applyBorder="1"/>
    <xf numFmtId="0" fontId="2" fillId="0" borderId="9" xfId="0" applyFont="1" applyFill="1" applyBorder="1"/>
    <xf numFmtId="42" fontId="3" fillId="0" borderId="57" xfId="0" applyNumberFormat="1" applyFont="1" applyBorder="1"/>
    <xf numFmtId="0" fontId="2" fillId="3" borderId="10" xfId="0" applyFont="1" applyFill="1" applyBorder="1"/>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13" fillId="0" borderId="40" xfId="0" applyFont="1" applyBorder="1" applyAlignment="1">
      <alignment horizontal="center"/>
    </xf>
    <xf numFmtId="0" fontId="13" fillId="0" borderId="0" xfId="0" applyFont="1" applyBorder="1" applyAlignment="1">
      <alignment horizontal="center"/>
    </xf>
    <xf numFmtId="0" fontId="13" fillId="0" borderId="44" xfId="0" applyFont="1" applyBorder="1" applyAlignment="1">
      <alignment horizontal="center"/>
    </xf>
    <xf numFmtId="0" fontId="2" fillId="0" borderId="53" xfId="0" applyFont="1" applyBorder="1" applyAlignment="1">
      <alignment wrapText="1"/>
    </xf>
    <xf numFmtId="0" fontId="2" fillId="0" borderId="54" xfId="0" applyFont="1" applyBorder="1" applyAlignment="1">
      <alignment wrapText="1"/>
    </xf>
    <xf numFmtId="0" fontId="0" fillId="0" borderId="54" xfId="0" applyBorder="1" applyAlignment="1">
      <alignment wrapText="1"/>
    </xf>
    <xf numFmtId="0" fontId="0" fillId="0" borderId="55" xfId="0" applyBorder="1" applyAlignment="1">
      <alignment wrapText="1"/>
    </xf>
    <xf numFmtId="0" fontId="2" fillId="0" borderId="40" xfId="0" applyFont="1" applyBorder="1" applyAlignment="1">
      <alignment wrapText="1"/>
    </xf>
    <xf numFmtId="0" fontId="2" fillId="0" borderId="0" xfId="0" applyFont="1" applyBorder="1" applyAlignment="1">
      <alignment wrapText="1"/>
    </xf>
    <xf numFmtId="0" fontId="0" fillId="0" borderId="0" xfId="0" applyBorder="1" applyAlignment="1">
      <alignment wrapText="1"/>
    </xf>
    <xf numFmtId="0" fontId="0" fillId="0" borderId="44" xfId="0" applyBorder="1" applyAlignment="1">
      <alignment wrapText="1"/>
    </xf>
    <xf numFmtId="0" fontId="10" fillId="0" borderId="19" xfId="0" quotePrefix="1" applyFont="1" applyBorder="1" applyAlignment="1">
      <alignment horizontal="center"/>
    </xf>
    <xf numFmtId="0" fontId="11" fillId="0" borderId="20" xfId="0" applyFont="1" applyBorder="1" applyAlignment="1">
      <alignment horizontal="center"/>
    </xf>
    <xf numFmtId="0" fontId="11" fillId="0" borderId="16" xfId="0" applyFont="1" applyBorder="1" applyAlignment="1">
      <alignment horizontal="center"/>
    </xf>
    <xf numFmtId="0" fontId="8" fillId="0" borderId="13" xfId="0" applyFont="1" applyBorder="1" applyAlignment="1">
      <alignment horizontal="center"/>
    </xf>
    <xf numFmtId="0" fontId="9" fillId="0" borderId="1" xfId="0" applyFont="1" applyBorder="1" applyAlignment="1">
      <alignment horizontal="center"/>
    </xf>
    <xf numFmtId="0" fontId="9" fillId="0" borderId="8" xfId="0" applyFont="1" applyBorder="1" applyAlignment="1">
      <alignment horizontal="center"/>
    </xf>
    <xf numFmtId="0" fontId="5" fillId="2" borderId="6" xfId="0" applyFont="1" applyFill="1" applyBorder="1" applyAlignment="1">
      <alignment horizontal="center"/>
    </xf>
    <xf numFmtId="0" fontId="7" fillId="0" borderId="2" xfId="0" applyFont="1" applyBorder="1" applyAlignment="1">
      <alignment horizontal="center"/>
    </xf>
    <xf numFmtId="0" fontId="7" fillId="0" borderId="56" xfId="0" applyFont="1" applyBorder="1" applyAlignment="1">
      <alignment horizontal="center"/>
    </xf>
    <xf numFmtId="0" fontId="5" fillId="2" borderId="2" xfId="0" applyFont="1" applyFill="1" applyBorder="1" applyAlignment="1">
      <alignment horizontal="center"/>
    </xf>
  </cellXfs>
  <cellStyles count="4">
    <cellStyle name="Comma" xfId="1" builtinId="3"/>
    <cellStyle name="Normal" xfId="0" builtinId="0"/>
    <cellStyle name="Normal 2" xfId="2"/>
    <cellStyle name="Style 1" xfId="3"/>
  </cellStyles>
  <dxfs count="9">
    <dxf>
      <font>
        <b/>
        <i/>
      </font>
    </dxf>
    <dxf>
      <font>
        <b/>
        <i/>
      </font>
    </dxf>
    <dxf>
      <font>
        <b/>
        <i/>
      </font>
    </dxf>
    <dxf>
      <font>
        <b/>
        <i/>
      </font>
    </dxf>
    <dxf>
      <font>
        <b/>
        <i/>
      </font>
    </dxf>
    <dxf>
      <font>
        <b/>
        <i/>
      </font>
    </dxf>
    <dxf>
      <font>
        <b/>
        <i/>
      </font>
    </dxf>
    <dxf>
      <font>
        <b/>
        <i/>
      </font>
    </dxf>
    <dxf>
      <font>
        <b/>
        <i/>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1"/>
  <sheetViews>
    <sheetView tabSelected="1" workbookViewId="0">
      <selection sqref="A1:O1"/>
    </sheetView>
  </sheetViews>
  <sheetFormatPr defaultRowHeight="12.75"/>
  <cols>
    <col min="1" max="1" width="25.7109375" customWidth="1"/>
    <col min="2" max="15" width="16.7109375" customWidth="1"/>
  </cols>
  <sheetData>
    <row r="1" spans="1:15" ht="24" thickTop="1">
      <c r="A1" s="149" t="s">
        <v>518</v>
      </c>
      <c r="B1" s="150"/>
      <c r="C1" s="150"/>
      <c r="D1" s="150"/>
      <c r="E1" s="150"/>
      <c r="F1" s="150"/>
      <c r="G1" s="150"/>
      <c r="H1" s="150"/>
      <c r="I1" s="150"/>
      <c r="J1" s="150"/>
      <c r="K1" s="150"/>
      <c r="L1" s="150"/>
      <c r="M1" s="150"/>
      <c r="N1" s="150"/>
      <c r="O1" s="151"/>
    </row>
    <row r="2" spans="1:15" ht="18.75" thickBot="1">
      <c r="A2" s="152" t="s">
        <v>546</v>
      </c>
      <c r="B2" s="153"/>
      <c r="C2" s="153"/>
      <c r="D2" s="153"/>
      <c r="E2" s="153"/>
      <c r="F2" s="153"/>
      <c r="G2" s="153"/>
      <c r="H2" s="153"/>
      <c r="I2" s="153"/>
      <c r="J2" s="153"/>
      <c r="K2" s="153"/>
      <c r="L2" s="153"/>
      <c r="M2" s="153"/>
      <c r="N2" s="153"/>
      <c r="O2" s="154"/>
    </row>
    <row r="3" spans="1:15" ht="13.5" customHeight="1" thickBot="1">
      <c r="A3" s="103" t="s">
        <v>492</v>
      </c>
      <c r="B3" s="124" t="s">
        <v>522</v>
      </c>
      <c r="C3" s="124" t="s">
        <v>503</v>
      </c>
      <c r="D3" s="124" t="s">
        <v>504</v>
      </c>
      <c r="E3" s="124" t="s">
        <v>505</v>
      </c>
      <c r="F3" s="124" t="s">
        <v>506</v>
      </c>
      <c r="G3" s="135" t="s">
        <v>514</v>
      </c>
      <c r="H3" s="135" t="s">
        <v>526</v>
      </c>
      <c r="I3" s="135" t="s">
        <v>529</v>
      </c>
      <c r="J3" s="135" t="s">
        <v>530</v>
      </c>
      <c r="K3" s="135" t="s">
        <v>534</v>
      </c>
      <c r="L3" s="135" t="s">
        <v>537</v>
      </c>
      <c r="M3" s="135" t="s">
        <v>541</v>
      </c>
      <c r="N3" s="135" t="s">
        <v>544</v>
      </c>
      <c r="O3" s="130" t="s">
        <v>547</v>
      </c>
    </row>
    <row r="4" spans="1:15">
      <c r="A4" s="81" t="s">
        <v>474</v>
      </c>
      <c r="B4" s="82">
        <v>9870364848</v>
      </c>
      <c r="C4" s="82">
        <v>9666012516</v>
      </c>
      <c r="D4" s="82">
        <v>9557033398</v>
      </c>
      <c r="E4" s="82">
        <v>9387881979</v>
      </c>
      <c r="F4" s="101">
        <v>9503862464</v>
      </c>
      <c r="G4" s="101">
        <v>9600247822</v>
      </c>
      <c r="H4" s="101">
        <v>10007151055</v>
      </c>
      <c r="I4" s="101">
        <v>10598145591</v>
      </c>
      <c r="J4" s="101">
        <v>11182546530</v>
      </c>
      <c r="K4" s="101">
        <v>11625892732</v>
      </c>
      <c r="L4" s="101">
        <v>12384144112</v>
      </c>
      <c r="M4" s="101">
        <v>13458035954</v>
      </c>
      <c r="N4" s="101">
        <v>13679573839</v>
      </c>
      <c r="O4" s="131">
        <v>14246530100.27</v>
      </c>
    </row>
    <row r="5" spans="1:15">
      <c r="A5" s="81" t="s">
        <v>475</v>
      </c>
      <c r="B5" s="82">
        <v>2911241071</v>
      </c>
      <c r="C5" s="82">
        <v>2822439074</v>
      </c>
      <c r="D5" s="82">
        <v>2721130746</v>
      </c>
      <c r="E5" s="82">
        <v>2477978703</v>
      </c>
      <c r="F5" s="101">
        <v>2385899199</v>
      </c>
      <c r="G5" s="101">
        <v>2419923657</v>
      </c>
      <c r="H5" s="101">
        <v>2505292781</v>
      </c>
      <c r="I5" s="101">
        <v>2723856639</v>
      </c>
      <c r="J5" s="101">
        <v>3093044420</v>
      </c>
      <c r="K5" s="101">
        <v>2839873898</v>
      </c>
      <c r="L5" s="101">
        <v>3072008809</v>
      </c>
      <c r="M5" s="101">
        <v>3831872573</v>
      </c>
      <c r="N5" s="101">
        <v>3775664190</v>
      </c>
      <c r="O5" s="131">
        <v>4137274101</v>
      </c>
    </row>
    <row r="6" spans="1:15">
      <c r="A6" s="81" t="s">
        <v>476</v>
      </c>
      <c r="B6" s="82">
        <v>1372466562</v>
      </c>
      <c r="C6" s="82">
        <v>932749733</v>
      </c>
      <c r="D6" s="82">
        <v>838645899</v>
      </c>
      <c r="E6" s="82">
        <v>1135884976</v>
      </c>
      <c r="F6" s="101">
        <v>1607621451</v>
      </c>
      <c r="G6" s="101">
        <v>1790402630</v>
      </c>
      <c r="H6" s="101">
        <v>1216186340</v>
      </c>
      <c r="I6" s="101">
        <v>1331201435</v>
      </c>
      <c r="J6" s="101">
        <v>2115554653</v>
      </c>
      <c r="K6" s="101">
        <v>1309283077</v>
      </c>
      <c r="L6" s="101">
        <v>1070055255</v>
      </c>
      <c r="M6" s="101">
        <v>1532271331</v>
      </c>
      <c r="N6" s="101">
        <v>1959369417</v>
      </c>
      <c r="O6" s="131">
        <v>1268442184</v>
      </c>
    </row>
    <row r="7" spans="1:15">
      <c r="A7" s="81" t="s">
        <v>477</v>
      </c>
      <c r="B7" s="82">
        <v>1947346630</v>
      </c>
      <c r="C7" s="82">
        <v>1423706146</v>
      </c>
      <c r="D7" s="82">
        <v>1577258615</v>
      </c>
      <c r="E7" s="82">
        <v>1389666858</v>
      </c>
      <c r="F7" s="101">
        <v>816069802</v>
      </c>
      <c r="G7" s="101">
        <v>949057125</v>
      </c>
      <c r="H7" s="101">
        <v>1347896523</v>
      </c>
      <c r="I7" s="101">
        <v>1334061310</v>
      </c>
      <c r="J7" s="101">
        <v>2113713147</v>
      </c>
      <c r="K7" s="101">
        <v>1636697927</v>
      </c>
      <c r="L7" s="101">
        <v>1695641489</v>
      </c>
      <c r="M7" s="101">
        <v>2463658283</v>
      </c>
      <c r="N7" s="101">
        <v>1859510688</v>
      </c>
      <c r="O7" s="131">
        <v>2068000741</v>
      </c>
    </row>
    <row r="8" spans="1:15">
      <c r="A8" s="81" t="s">
        <v>478</v>
      </c>
      <c r="B8" s="82">
        <v>-780323</v>
      </c>
      <c r="C8" s="82">
        <v>9613133</v>
      </c>
      <c r="D8" s="82">
        <v>4448069</v>
      </c>
      <c r="E8" s="82">
        <v>2223722</v>
      </c>
      <c r="F8" s="101">
        <v>5678603</v>
      </c>
      <c r="G8" s="101">
        <v>3802708</v>
      </c>
      <c r="H8" s="101">
        <v>4501032</v>
      </c>
      <c r="I8" s="101">
        <v>2163207</v>
      </c>
      <c r="J8" s="101">
        <v>4667588</v>
      </c>
      <c r="K8" s="101">
        <v>4866398</v>
      </c>
      <c r="L8" s="101">
        <v>4613037</v>
      </c>
      <c r="M8" s="101">
        <v>3660378</v>
      </c>
      <c r="N8" s="101">
        <v>3496880</v>
      </c>
      <c r="O8" s="131">
        <v>7487787</v>
      </c>
    </row>
    <row r="9" spans="1:15">
      <c r="A9" s="104" t="s">
        <v>507</v>
      </c>
      <c r="B9" s="83">
        <f t="shared" ref="B9:O9" si="0">SUM(B4:B8)</f>
        <v>16100638788</v>
      </c>
      <c r="C9" s="83">
        <f t="shared" si="0"/>
        <v>14854520602</v>
      </c>
      <c r="D9" s="83">
        <f t="shared" si="0"/>
        <v>14698516727</v>
      </c>
      <c r="E9" s="83">
        <f t="shared" si="0"/>
        <v>14393636238</v>
      </c>
      <c r="F9" s="102">
        <f t="shared" si="0"/>
        <v>14319131519</v>
      </c>
      <c r="G9" s="102">
        <f>SUM(G4:G8)</f>
        <v>14763433942</v>
      </c>
      <c r="H9" s="102">
        <f>SUM(H4:H8)</f>
        <v>15081027731</v>
      </c>
      <c r="I9" s="102">
        <f>SUM(I4:I8)</f>
        <v>15989428182</v>
      </c>
      <c r="J9" s="102">
        <f t="shared" ref="J9:K9" si="1">SUM(J4:J8)</f>
        <v>18509526338</v>
      </c>
      <c r="K9" s="102">
        <f t="shared" si="1"/>
        <v>17416614032</v>
      </c>
      <c r="L9" s="102">
        <f t="shared" ref="L9:M9" si="2">SUM(L4:L8)</f>
        <v>18226462702</v>
      </c>
      <c r="M9" s="102">
        <f t="shared" si="2"/>
        <v>21289498519</v>
      </c>
      <c r="N9" s="102">
        <f t="shared" ref="N9" si="3">SUM(N4:N8)</f>
        <v>21277615014</v>
      </c>
      <c r="O9" s="132">
        <f t="shared" si="0"/>
        <v>21727734913.27</v>
      </c>
    </row>
    <row r="10" spans="1:15">
      <c r="A10" s="104" t="s">
        <v>523</v>
      </c>
      <c r="B10" s="127" t="s">
        <v>520</v>
      </c>
      <c r="C10" s="83">
        <f t="shared" ref="C10:H10" si="4">(C9-B9)</f>
        <v>-1246118186</v>
      </c>
      <c r="D10" s="83">
        <f t="shared" si="4"/>
        <v>-156003875</v>
      </c>
      <c r="E10" s="83">
        <f t="shared" si="4"/>
        <v>-304880489</v>
      </c>
      <c r="F10" s="83">
        <f t="shared" si="4"/>
        <v>-74504719</v>
      </c>
      <c r="G10" s="83">
        <f t="shared" si="4"/>
        <v>444302423</v>
      </c>
      <c r="H10" s="83">
        <f t="shared" si="4"/>
        <v>317593789</v>
      </c>
      <c r="I10" s="83">
        <f t="shared" ref="I10:M10" si="5">(I9-H9)</f>
        <v>908400451</v>
      </c>
      <c r="J10" s="83">
        <f t="shared" si="5"/>
        <v>2520098156</v>
      </c>
      <c r="K10" s="83">
        <f t="shared" si="5"/>
        <v>-1092912306</v>
      </c>
      <c r="L10" s="83">
        <f t="shared" si="5"/>
        <v>809848670</v>
      </c>
      <c r="M10" s="83">
        <f t="shared" si="5"/>
        <v>3063035817</v>
      </c>
      <c r="N10" s="83">
        <f>(N9-M9)</f>
        <v>-11883505</v>
      </c>
      <c r="O10" s="133">
        <f>(O9-N9)</f>
        <v>450119899.27000046</v>
      </c>
    </row>
    <row r="11" spans="1:15" ht="12.75" customHeight="1">
      <c r="A11" s="84"/>
      <c r="B11" s="85"/>
      <c r="C11" s="85"/>
      <c r="D11" s="85"/>
      <c r="E11" s="85"/>
      <c r="F11" s="86"/>
      <c r="G11" s="136"/>
      <c r="H11" s="138"/>
      <c r="I11" s="138"/>
      <c r="J11" s="138"/>
      <c r="K11" s="138"/>
      <c r="L11" s="138"/>
      <c r="M11" s="138"/>
      <c r="N11" s="138"/>
      <c r="O11" s="125"/>
    </row>
    <row r="12" spans="1:15" ht="12.75" customHeight="1" thickBot="1">
      <c r="A12" s="84"/>
      <c r="B12" s="85"/>
      <c r="C12" s="85"/>
      <c r="D12" s="85"/>
      <c r="E12" s="85"/>
      <c r="F12" s="86"/>
      <c r="G12" s="136"/>
      <c r="H12" s="138"/>
      <c r="I12" s="138"/>
      <c r="J12" s="138"/>
      <c r="K12" s="138"/>
      <c r="L12" s="138"/>
      <c r="M12" s="138"/>
      <c r="N12" s="138"/>
      <c r="O12" s="125"/>
    </row>
    <row r="13" spans="1:15" ht="12.75" customHeight="1" thickBot="1">
      <c r="A13" s="103" t="s">
        <v>491</v>
      </c>
      <c r="B13" s="124" t="s">
        <v>503</v>
      </c>
      <c r="C13" s="124" t="s">
        <v>503</v>
      </c>
      <c r="D13" s="124" t="s">
        <v>504</v>
      </c>
      <c r="E13" s="124" t="s">
        <v>505</v>
      </c>
      <c r="F13" s="124" t="s">
        <v>506</v>
      </c>
      <c r="G13" s="135" t="s">
        <v>514</v>
      </c>
      <c r="H13" s="135" t="s">
        <v>526</v>
      </c>
      <c r="I13" s="135" t="s">
        <v>529</v>
      </c>
      <c r="J13" s="135" t="s">
        <v>530</v>
      </c>
      <c r="K13" s="135" t="s">
        <v>534</v>
      </c>
      <c r="L13" s="135" t="s">
        <v>537</v>
      </c>
      <c r="M13" s="135" t="s">
        <v>541</v>
      </c>
      <c r="N13" s="135" t="s">
        <v>544</v>
      </c>
      <c r="O13" s="130" t="s">
        <v>547</v>
      </c>
    </row>
    <row r="14" spans="1:15" ht="12.75" customHeight="1">
      <c r="A14" s="81" t="s">
        <v>479</v>
      </c>
      <c r="B14" s="82">
        <v>7591124830</v>
      </c>
      <c r="C14" s="82">
        <v>7809038536</v>
      </c>
      <c r="D14" s="82">
        <v>7562936682</v>
      </c>
      <c r="E14" s="82">
        <v>7364039489</v>
      </c>
      <c r="F14" s="101">
        <v>7403072745</v>
      </c>
      <c r="G14" s="101">
        <v>7578285053</v>
      </c>
      <c r="H14" s="101">
        <v>8015178974</v>
      </c>
      <c r="I14" s="101">
        <v>8249565209</v>
      </c>
      <c r="J14" s="101">
        <v>8559116443</v>
      </c>
      <c r="K14" s="101">
        <v>9234733678</v>
      </c>
      <c r="L14" s="101">
        <v>9033086716</v>
      </c>
      <c r="M14" s="101">
        <v>9577489234</v>
      </c>
      <c r="N14" s="101">
        <v>10443193557</v>
      </c>
      <c r="O14" s="131">
        <v>9921505026</v>
      </c>
    </row>
    <row r="15" spans="1:15" ht="12.75" customHeight="1">
      <c r="A15" s="81" t="s">
        <v>480</v>
      </c>
      <c r="B15" s="82">
        <v>1691529601</v>
      </c>
      <c r="C15" s="82">
        <v>1362080778</v>
      </c>
      <c r="D15" s="82">
        <v>1676327796</v>
      </c>
      <c r="E15" s="82">
        <v>1712228526</v>
      </c>
      <c r="F15" s="101">
        <v>1689937166</v>
      </c>
      <c r="G15" s="101">
        <v>1653315923</v>
      </c>
      <c r="H15" s="101">
        <v>1805698875</v>
      </c>
      <c r="I15" s="101">
        <v>1834346902</v>
      </c>
      <c r="J15" s="101">
        <v>1994873007</v>
      </c>
      <c r="K15" s="101">
        <v>2041598834</v>
      </c>
      <c r="L15" s="101">
        <v>2138603690</v>
      </c>
      <c r="M15" s="101">
        <v>2354394085</v>
      </c>
      <c r="N15" s="101">
        <v>2339726403</v>
      </c>
      <c r="O15" s="131">
        <v>2388555793</v>
      </c>
    </row>
    <row r="16" spans="1:15" ht="12.75" customHeight="1">
      <c r="A16" s="104" t="s">
        <v>508</v>
      </c>
      <c r="B16" s="83">
        <f t="shared" ref="B16:O16" si="6">SUM(B14:B15)</f>
        <v>9282654431</v>
      </c>
      <c r="C16" s="83">
        <f t="shared" si="6"/>
        <v>9171119314</v>
      </c>
      <c r="D16" s="83">
        <f t="shared" si="6"/>
        <v>9239264478</v>
      </c>
      <c r="E16" s="83">
        <f t="shared" si="6"/>
        <v>9076268015</v>
      </c>
      <c r="F16" s="102">
        <f t="shared" si="6"/>
        <v>9093009911</v>
      </c>
      <c r="G16" s="102">
        <f>SUM(G14:G15)</f>
        <v>9231600976</v>
      </c>
      <c r="H16" s="102">
        <f>SUM(H14:H15)</f>
        <v>9820877849</v>
      </c>
      <c r="I16" s="102">
        <f>SUM(I14:I15)</f>
        <v>10083912111</v>
      </c>
      <c r="J16" s="102">
        <f t="shared" ref="J16:N16" si="7">SUM(J14:J15)</f>
        <v>10553989450</v>
      </c>
      <c r="K16" s="102">
        <f t="shared" si="7"/>
        <v>11276332512</v>
      </c>
      <c r="L16" s="102">
        <f t="shared" si="7"/>
        <v>11171690406</v>
      </c>
      <c r="M16" s="102">
        <f t="shared" si="7"/>
        <v>11931883319</v>
      </c>
      <c r="N16" s="102">
        <f t="shared" si="7"/>
        <v>12782919960</v>
      </c>
      <c r="O16" s="132">
        <f t="shared" si="6"/>
        <v>12310060819</v>
      </c>
    </row>
    <row r="17" spans="1:15" ht="12.75" customHeight="1">
      <c r="A17" s="104" t="s">
        <v>523</v>
      </c>
      <c r="B17" s="127" t="s">
        <v>520</v>
      </c>
      <c r="C17" s="83">
        <f t="shared" ref="C17:H17" si="8">(C16-B16)</f>
        <v>-111535117</v>
      </c>
      <c r="D17" s="83">
        <f t="shared" si="8"/>
        <v>68145164</v>
      </c>
      <c r="E17" s="83">
        <f t="shared" si="8"/>
        <v>-162996463</v>
      </c>
      <c r="F17" s="83">
        <f t="shared" si="8"/>
        <v>16741896</v>
      </c>
      <c r="G17" s="83">
        <f t="shared" si="8"/>
        <v>138591065</v>
      </c>
      <c r="H17" s="83">
        <f t="shared" si="8"/>
        <v>589276873</v>
      </c>
      <c r="I17" s="83">
        <f t="shared" ref="I17:M17" si="9">(I16-H16)</f>
        <v>263034262</v>
      </c>
      <c r="J17" s="83">
        <f t="shared" si="9"/>
        <v>470077339</v>
      </c>
      <c r="K17" s="83">
        <f t="shared" si="9"/>
        <v>722343062</v>
      </c>
      <c r="L17" s="83">
        <f t="shared" si="9"/>
        <v>-104642106</v>
      </c>
      <c r="M17" s="83">
        <f t="shared" si="9"/>
        <v>760192913</v>
      </c>
      <c r="N17" s="83">
        <f>(N16-M16)</f>
        <v>851036641</v>
      </c>
      <c r="O17" s="133">
        <f>(O16-N16)</f>
        <v>-472859141</v>
      </c>
    </row>
    <row r="18" spans="1:15" ht="12.75" customHeight="1">
      <c r="A18" s="84"/>
      <c r="B18" s="85"/>
      <c r="C18" s="85"/>
      <c r="D18" s="85"/>
      <c r="E18" s="85"/>
      <c r="F18" s="86"/>
      <c r="G18" s="136"/>
      <c r="H18" s="138"/>
      <c r="I18" s="138"/>
      <c r="J18" s="138"/>
      <c r="K18" s="138"/>
      <c r="L18" s="138"/>
      <c r="M18" s="138"/>
      <c r="N18" s="138"/>
      <c r="O18" s="125"/>
    </row>
    <row r="19" spans="1:15" ht="12.75" customHeight="1" thickBot="1">
      <c r="A19" s="84"/>
      <c r="B19" s="85"/>
      <c r="C19" s="85"/>
      <c r="D19" s="85"/>
      <c r="E19" s="85"/>
      <c r="F19" s="86"/>
      <c r="G19" s="136"/>
      <c r="H19" s="138"/>
      <c r="I19" s="138"/>
      <c r="J19" s="138"/>
      <c r="K19" s="138"/>
      <c r="L19" s="138"/>
      <c r="M19" s="138"/>
      <c r="N19" s="138"/>
      <c r="O19" s="125"/>
    </row>
    <row r="20" spans="1:15" ht="12.75" customHeight="1" thickBot="1">
      <c r="A20" s="103" t="s">
        <v>490</v>
      </c>
      <c r="B20" s="124" t="s">
        <v>503</v>
      </c>
      <c r="C20" s="124" t="s">
        <v>503</v>
      </c>
      <c r="D20" s="124" t="s">
        <v>504</v>
      </c>
      <c r="E20" s="124" t="s">
        <v>505</v>
      </c>
      <c r="F20" s="124" t="s">
        <v>506</v>
      </c>
      <c r="G20" s="135" t="s">
        <v>514</v>
      </c>
      <c r="H20" s="135" t="s">
        <v>526</v>
      </c>
      <c r="I20" s="135" t="s">
        <v>529</v>
      </c>
      <c r="J20" s="135" t="s">
        <v>530</v>
      </c>
      <c r="K20" s="135" t="s">
        <v>534</v>
      </c>
      <c r="L20" s="135" t="s">
        <v>537</v>
      </c>
      <c r="M20" s="135" t="s">
        <v>541</v>
      </c>
      <c r="N20" s="135" t="s">
        <v>544</v>
      </c>
      <c r="O20" s="130" t="s">
        <v>547</v>
      </c>
    </row>
    <row r="21" spans="1:15" ht="12.75" customHeight="1">
      <c r="A21" s="81" t="s">
        <v>481</v>
      </c>
      <c r="B21" s="82">
        <v>-2037742735</v>
      </c>
      <c r="C21" s="82">
        <v>1410461023</v>
      </c>
      <c r="D21" s="82">
        <v>3559464803</v>
      </c>
      <c r="E21" s="82">
        <v>1739611692</v>
      </c>
      <c r="F21" s="101">
        <v>5383361419</v>
      </c>
      <c r="G21" s="101">
        <v>5594434177</v>
      </c>
      <c r="H21" s="101">
        <v>4936159570</v>
      </c>
      <c r="I21" s="101">
        <v>1787509122</v>
      </c>
      <c r="J21" s="101">
        <v>4943889219</v>
      </c>
      <c r="K21" s="101">
        <v>6243086871</v>
      </c>
      <c r="L21" s="101">
        <v>5357073412</v>
      </c>
      <c r="M21" s="101">
        <v>3623593862</v>
      </c>
      <c r="N21" s="101">
        <v>5629492553</v>
      </c>
      <c r="O21" s="131">
        <v>10824946961</v>
      </c>
    </row>
    <row r="22" spans="1:15" ht="12.75" customHeight="1">
      <c r="A22" s="81" t="s">
        <v>482</v>
      </c>
      <c r="B22" s="82">
        <v>24884</v>
      </c>
      <c r="C22" s="82">
        <v>7691546</v>
      </c>
      <c r="D22" s="82">
        <v>25978512</v>
      </c>
      <c r="E22" s="82">
        <v>19212021</v>
      </c>
      <c r="F22" s="101">
        <v>444233381</v>
      </c>
      <c r="G22" s="101">
        <v>35050554</v>
      </c>
      <c r="H22" s="101">
        <v>33170845</v>
      </c>
      <c r="I22" s="101">
        <v>15454072</v>
      </c>
      <c r="J22" s="101">
        <v>20839932</v>
      </c>
      <c r="K22" s="101">
        <v>28483746</v>
      </c>
      <c r="L22" s="101">
        <v>45804988</v>
      </c>
      <c r="M22" s="101">
        <v>17804823</v>
      </c>
      <c r="N22" s="101">
        <v>248176025</v>
      </c>
      <c r="O22" s="131">
        <v>241154876</v>
      </c>
    </row>
    <row r="23" spans="1:15" ht="12.75" customHeight="1">
      <c r="A23" s="81" t="s">
        <v>548</v>
      </c>
      <c r="B23" s="82">
        <v>0</v>
      </c>
      <c r="C23" s="82">
        <v>0</v>
      </c>
      <c r="D23" s="82">
        <v>0</v>
      </c>
      <c r="E23" s="82">
        <v>0</v>
      </c>
      <c r="F23" s="101">
        <v>0</v>
      </c>
      <c r="G23" s="101">
        <v>0</v>
      </c>
      <c r="H23" s="101">
        <v>0</v>
      </c>
      <c r="I23" s="101">
        <v>0</v>
      </c>
      <c r="J23" s="101">
        <v>0</v>
      </c>
      <c r="K23" s="101">
        <v>0</v>
      </c>
      <c r="L23" s="101">
        <v>0</v>
      </c>
      <c r="M23" s="101">
        <v>0</v>
      </c>
      <c r="N23" s="101">
        <v>0</v>
      </c>
      <c r="O23" s="131">
        <v>3048985307</v>
      </c>
    </row>
    <row r="24" spans="1:15" ht="12.75" customHeight="1">
      <c r="A24" s="104" t="s">
        <v>509</v>
      </c>
      <c r="B24" s="83">
        <f t="shared" ref="B24:O24" si="10">SUM(B21:B23)</f>
        <v>-2037717851</v>
      </c>
      <c r="C24" s="83">
        <f t="shared" si="10"/>
        <v>1418152569</v>
      </c>
      <c r="D24" s="83">
        <f t="shared" si="10"/>
        <v>3585443315</v>
      </c>
      <c r="E24" s="83">
        <f t="shared" si="10"/>
        <v>1758823713</v>
      </c>
      <c r="F24" s="102">
        <f t="shared" si="10"/>
        <v>5827594800</v>
      </c>
      <c r="G24" s="102">
        <f>SUM(G21:G23)</f>
        <v>5629484731</v>
      </c>
      <c r="H24" s="102">
        <f>SUM(H21:H23)</f>
        <v>4969330415</v>
      </c>
      <c r="I24" s="102">
        <f>SUM(I21:I23)</f>
        <v>1802963194</v>
      </c>
      <c r="J24" s="102">
        <f t="shared" ref="J24:N24" si="11">SUM(J21:J23)</f>
        <v>4964729151</v>
      </c>
      <c r="K24" s="102">
        <f t="shared" si="11"/>
        <v>6271570617</v>
      </c>
      <c r="L24" s="102">
        <f t="shared" si="11"/>
        <v>5402878400</v>
      </c>
      <c r="M24" s="102">
        <f t="shared" si="11"/>
        <v>3641398685</v>
      </c>
      <c r="N24" s="102">
        <f t="shared" si="11"/>
        <v>5877668578</v>
      </c>
      <c r="O24" s="132">
        <f t="shared" si="10"/>
        <v>14115087144</v>
      </c>
    </row>
    <row r="25" spans="1:15" ht="12.75" customHeight="1">
      <c r="A25" s="104" t="s">
        <v>523</v>
      </c>
      <c r="B25" s="127" t="s">
        <v>520</v>
      </c>
      <c r="C25" s="83">
        <f t="shared" ref="C25:H25" si="12">(C24-B24)</f>
        <v>3455870420</v>
      </c>
      <c r="D25" s="83">
        <f t="shared" si="12"/>
        <v>2167290746</v>
      </c>
      <c r="E25" s="83">
        <f t="shared" si="12"/>
        <v>-1826619602</v>
      </c>
      <c r="F25" s="83">
        <f t="shared" si="12"/>
        <v>4068771087</v>
      </c>
      <c r="G25" s="83">
        <f t="shared" si="12"/>
        <v>-198110069</v>
      </c>
      <c r="H25" s="83">
        <f t="shared" si="12"/>
        <v>-660154316</v>
      </c>
      <c r="I25" s="83">
        <f t="shared" ref="I25:M25" si="13">(I24-H24)</f>
        <v>-3166367221</v>
      </c>
      <c r="J25" s="83">
        <f t="shared" si="13"/>
        <v>3161765957</v>
      </c>
      <c r="K25" s="83">
        <f t="shared" si="13"/>
        <v>1306841466</v>
      </c>
      <c r="L25" s="83">
        <f t="shared" si="13"/>
        <v>-868692217</v>
      </c>
      <c r="M25" s="83">
        <f t="shared" si="13"/>
        <v>-1761479715</v>
      </c>
      <c r="N25" s="83">
        <f>(N24-M24)</f>
        <v>2236269893</v>
      </c>
      <c r="O25" s="133">
        <f>(O24-N24)</f>
        <v>8237418566</v>
      </c>
    </row>
    <row r="26" spans="1:15" ht="12.75" customHeight="1">
      <c r="A26" s="84"/>
      <c r="B26" s="85"/>
      <c r="C26" s="85"/>
      <c r="D26" s="85"/>
      <c r="E26" s="85"/>
      <c r="F26" s="86"/>
      <c r="G26" s="136"/>
      <c r="H26" s="138"/>
      <c r="I26" s="138"/>
      <c r="J26" s="138"/>
      <c r="K26" s="138"/>
      <c r="L26" s="138"/>
      <c r="M26" s="138"/>
      <c r="N26" s="138"/>
      <c r="O26" s="125"/>
    </row>
    <row r="27" spans="1:15" ht="12.75" customHeight="1" thickBot="1">
      <c r="A27" s="84"/>
      <c r="B27" s="85"/>
      <c r="C27" s="85"/>
      <c r="D27" s="85"/>
      <c r="E27" s="85"/>
      <c r="F27" s="86"/>
      <c r="G27" s="136"/>
      <c r="H27" s="138"/>
      <c r="I27" s="138"/>
      <c r="J27" s="138"/>
      <c r="K27" s="138"/>
      <c r="L27" s="138"/>
      <c r="M27" s="138"/>
      <c r="N27" s="138"/>
      <c r="O27" s="125"/>
    </row>
    <row r="28" spans="1:15" ht="12.75" customHeight="1" thickBot="1">
      <c r="A28" s="103" t="s">
        <v>510</v>
      </c>
      <c r="B28" s="124" t="s">
        <v>503</v>
      </c>
      <c r="C28" s="124" t="s">
        <v>503</v>
      </c>
      <c r="D28" s="124" t="s">
        <v>504</v>
      </c>
      <c r="E28" s="124" t="s">
        <v>505</v>
      </c>
      <c r="F28" s="124" t="s">
        <v>506</v>
      </c>
      <c r="G28" s="135" t="s">
        <v>514</v>
      </c>
      <c r="H28" s="135" t="s">
        <v>526</v>
      </c>
      <c r="I28" s="135" t="s">
        <v>529</v>
      </c>
      <c r="J28" s="135" t="s">
        <v>530</v>
      </c>
      <c r="K28" s="135" t="s">
        <v>534</v>
      </c>
      <c r="L28" s="135" t="s">
        <v>537</v>
      </c>
      <c r="M28" s="135" t="s">
        <v>541</v>
      </c>
      <c r="N28" s="135" t="s">
        <v>544</v>
      </c>
      <c r="O28" s="130" t="s">
        <v>547</v>
      </c>
    </row>
    <row r="29" spans="1:15" ht="12.75" customHeight="1">
      <c r="A29" s="104" t="s">
        <v>511</v>
      </c>
      <c r="B29" s="83">
        <v>2623368467</v>
      </c>
      <c r="C29" s="83">
        <v>2847527808</v>
      </c>
      <c r="D29" s="83">
        <v>2936284609</v>
      </c>
      <c r="E29" s="83">
        <v>2944563309</v>
      </c>
      <c r="F29" s="102">
        <v>2821140187</v>
      </c>
      <c r="G29" s="102">
        <v>2529883211</v>
      </c>
      <c r="H29" s="102">
        <v>2578605155</v>
      </c>
      <c r="I29" s="102">
        <v>2739865391</v>
      </c>
      <c r="J29" s="102">
        <v>2623937942</v>
      </c>
      <c r="K29" s="102">
        <v>2619897274</v>
      </c>
      <c r="L29" s="102">
        <v>2387792240</v>
      </c>
      <c r="M29" s="102">
        <v>2560457225</v>
      </c>
      <c r="N29" s="102">
        <v>2549616386</v>
      </c>
      <c r="O29" s="132">
        <v>2578735457</v>
      </c>
    </row>
    <row r="30" spans="1:15" ht="12.75" customHeight="1">
      <c r="A30" s="104" t="s">
        <v>523</v>
      </c>
      <c r="B30" s="127" t="s">
        <v>520</v>
      </c>
      <c r="C30" s="83">
        <f t="shared" ref="C30:H30" si="14">(C29-B29)</f>
        <v>224159341</v>
      </c>
      <c r="D30" s="83">
        <f t="shared" si="14"/>
        <v>88756801</v>
      </c>
      <c r="E30" s="83">
        <f t="shared" si="14"/>
        <v>8278700</v>
      </c>
      <c r="F30" s="83">
        <f t="shared" si="14"/>
        <v>-123423122</v>
      </c>
      <c r="G30" s="83">
        <f t="shared" si="14"/>
        <v>-291256976</v>
      </c>
      <c r="H30" s="83">
        <f t="shared" si="14"/>
        <v>48721944</v>
      </c>
      <c r="I30" s="83">
        <f t="shared" ref="I30:M30" si="15">(I29-H29)</f>
        <v>161260236</v>
      </c>
      <c r="J30" s="83">
        <f t="shared" si="15"/>
        <v>-115927449</v>
      </c>
      <c r="K30" s="83">
        <f t="shared" si="15"/>
        <v>-4040668</v>
      </c>
      <c r="L30" s="83">
        <f t="shared" si="15"/>
        <v>-232105034</v>
      </c>
      <c r="M30" s="83">
        <f t="shared" si="15"/>
        <v>172664985</v>
      </c>
      <c r="N30" s="83">
        <f>(N29-M29)</f>
        <v>-10840839</v>
      </c>
      <c r="O30" s="133">
        <f>(O29-N29)</f>
        <v>29119071</v>
      </c>
    </row>
    <row r="31" spans="1:15" ht="12.75" customHeight="1">
      <c r="A31" s="84"/>
      <c r="B31" s="85"/>
      <c r="C31" s="85"/>
      <c r="D31" s="85"/>
      <c r="E31" s="85"/>
      <c r="F31" s="86"/>
      <c r="G31" s="136"/>
      <c r="H31" s="138"/>
      <c r="I31" s="138"/>
      <c r="J31" s="138"/>
      <c r="K31" s="138"/>
      <c r="L31" s="138"/>
      <c r="M31" s="138"/>
      <c r="N31" s="138"/>
      <c r="O31" s="125"/>
    </row>
    <row r="32" spans="1:15" ht="12.75" customHeight="1" thickBot="1">
      <c r="A32" s="84"/>
      <c r="B32" s="85"/>
      <c r="C32" s="85"/>
      <c r="D32" s="85"/>
      <c r="E32" s="85"/>
      <c r="F32" s="86"/>
      <c r="G32" s="136"/>
      <c r="H32" s="138"/>
      <c r="I32" s="138"/>
      <c r="J32" s="138"/>
      <c r="K32" s="138"/>
      <c r="L32" s="138"/>
      <c r="M32" s="138"/>
      <c r="N32" s="138"/>
      <c r="O32" s="125"/>
    </row>
    <row r="33" spans="1:15" ht="12.75" customHeight="1" thickBot="1">
      <c r="A33" s="103" t="s">
        <v>512</v>
      </c>
      <c r="B33" s="124" t="s">
        <v>503</v>
      </c>
      <c r="C33" s="124" t="s">
        <v>503</v>
      </c>
      <c r="D33" s="124" t="s">
        <v>504</v>
      </c>
      <c r="E33" s="124" t="s">
        <v>505</v>
      </c>
      <c r="F33" s="124" t="s">
        <v>506</v>
      </c>
      <c r="G33" s="135" t="s">
        <v>514</v>
      </c>
      <c r="H33" s="135" t="s">
        <v>526</v>
      </c>
      <c r="I33" s="135" t="s">
        <v>529</v>
      </c>
      <c r="J33" s="135" t="s">
        <v>530</v>
      </c>
      <c r="K33" s="135" t="s">
        <v>534</v>
      </c>
      <c r="L33" s="135" t="s">
        <v>537</v>
      </c>
      <c r="M33" s="135" t="s">
        <v>541</v>
      </c>
      <c r="N33" s="135" t="s">
        <v>544</v>
      </c>
      <c r="O33" s="130" t="s">
        <v>547</v>
      </c>
    </row>
    <row r="34" spans="1:15" ht="12.75" customHeight="1">
      <c r="A34" s="104" t="s">
        <v>512</v>
      </c>
      <c r="B34" s="83">
        <f t="shared" ref="B34:G34" si="16">SUM(B9,B16,B24,B29)</f>
        <v>25968943835</v>
      </c>
      <c r="C34" s="83">
        <f t="shared" si="16"/>
        <v>28291320293</v>
      </c>
      <c r="D34" s="83">
        <f t="shared" si="16"/>
        <v>30459509129</v>
      </c>
      <c r="E34" s="83">
        <f t="shared" si="16"/>
        <v>28173291275</v>
      </c>
      <c r="F34" s="83">
        <f t="shared" si="16"/>
        <v>32060876417</v>
      </c>
      <c r="G34" s="83">
        <f t="shared" si="16"/>
        <v>32154402860</v>
      </c>
      <c r="H34" s="139">
        <f>SUM(H9,H16,H24,H29)</f>
        <v>32449841150</v>
      </c>
      <c r="I34" s="139">
        <f>SUM(I9,I16,I24,I29)</f>
        <v>30616168878</v>
      </c>
      <c r="J34" s="139">
        <f t="shared" ref="J34:O34" si="17">SUM(J9,J16,J24,J29)</f>
        <v>36652182881</v>
      </c>
      <c r="K34" s="139">
        <f t="shared" si="17"/>
        <v>37584414435</v>
      </c>
      <c r="L34" s="139">
        <f t="shared" si="17"/>
        <v>37188823748</v>
      </c>
      <c r="M34" s="139">
        <f t="shared" si="17"/>
        <v>39423237748</v>
      </c>
      <c r="N34" s="139">
        <f t="shared" ref="N34" si="18">SUM(N9,N16,N24,N29)</f>
        <v>42487819938</v>
      </c>
      <c r="O34" s="147">
        <f t="shared" si="17"/>
        <v>50731618333.270004</v>
      </c>
    </row>
    <row r="35" spans="1:15" ht="12.75" customHeight="1">
      <c r="A35" s="104" t="s">
        <v>523</v>
      </c>
      <c r="B35" s="127" t="s">
        <v>520</v>
      </c>
      <c r="C35" s="83">
        <f t="shared" ref="C35:H35" si="19">(C34-B34)</f>
        <v>2322376458</v>
      </c>
      <c r="D35" s="83">
        <f t="shared" si="19"/>
        <v>2168188836</v>
      </c>
      <c r="E35" s="83">
        <f t="shared" si="19"/>
        <v>-2286217854</v>
      </c>
      <c r="F35" s="83">
        <f t="shared" si="19"/>
        <v>3887585142</v>
      </c>
      <c r="G35" s="83">
        <f t="shared" si="19"/>
        <v>93526443</v>
      </c>
      <c r="H35" s="83">
        <f t="shared" si="19"/>
        <v>295438290</v>
      </c>
      <c r="I35" s="83">
        <f t="shared" ref="I35:M35" si="20">(I34-H34)</f>
        <v>-1833672272</v>
      </c>
      <c r="J35" s="83">
        <f t="shared" si="20"/>
        <v>6036014003</v>
      </c>
      <c r="K35" s="83">
        <f t="shared" si="20"/>
        <v>932231554</v>
      </c>
      <c r="L35" s="83">
        <f t="shared" si="20"/>
        <v>-395590687</v>
      </c>
      <c r="M35" s="83">
        <f t="shared" si="20"/>
        <v>2234414000</v>
      </c>
      <c r="N35" s="83">
        <f>(N34-M34)</f>
        <v>3064582190</v>
      </c>
      <c r="O35" s="133">
        <f>(O34-N34)</f>
        <v>8243798395.2700043</v>
      </c>
    </row>
    <row r="36" spans="1:15" ht="12.75" customHeight="1">
      <c r="A36" s="104" t="s">
        <v>519</v>
      </c>
      <c r="B36" s="127" t="s">
        <v>520</v>
      </c>
      <c r="C36" s="128">
        <f t="shared" ref="C36:H36" si="21">(C34-B34)/B34</f>
        <v>8.9428991519862486E-2</v>
      </c>
      <c r="D36" s="128">
        <f t="shared" si="21"/>
        <v>7.6637951624211248E-2</v>
      </c>
      <c r="E36" s="128">
        <f t="shared" si="21"/>
        <v>-7.5057606618595479E-2</v>
      </c>
      <c r="F36" s="128">
        <f t="shared" si="21"/>
        <v>0.13798832035821487</v>
      </c>
      <c r="G36" s="128">
        <f t="shared" si="21"/>
        <v>2.9171517891010746E-3</v>
      </c>
      <c r="H36" s="128">
        <f t="shared" si="21"/>
        <v>9.1881130956259962E-3</v>
      </c>
      <c r="I36" s="128">
        <f t="shared" ref="I36:M36" si="22">(I34-H34)/H34</f>
        <v>-5.6507896711229355E-2</v>
      </c>
      <c r="J36" s="128">
        <f t="shared" si="22"/>
        <v>0.19715118593225836</v>
      </c>
      <c r="K36" s="128">
        <f t="shared" si="22"/>
        <v>2.5434543885877431E-2</v>
      </c>
      <c r="L36" s="128">
        <f t="shared" si="22"/>
        <v>-1.0525391786644713E-2</v>
      </c>
      <c r="M36" s="128">
        <f t="shared" si="22"/>
        <v>6.0082943605339653E-2</v>
      </c>
      <c r="N36" s="128">
        <f>(N34-M34)/M34</f>
        <v>7.7735426237421884E-2</v>
      </c>
      <c r="O36" s="134">
        <f>(O34-N34)/N34</f>
        <v>0.19402733318159648</v>
      </c>
    </row>
    <row r="37" spans="1:15" ht="12.75" customHeight="1">
      <c r="A37" s="79"/>
      <c r="B37" s="129"/>
      <c r="C37" s="80"/>
      <c r="D37" s="80"/>
      <c r="E37" s="80"/>
      <c r="F37" s="80"/>
      <c r="G37" s="80"/>
      <c r="H37" s="80"/>
      <c r="I37" s="80"/>
      <c r="J37" s="80"/>
      <c r="K37" s="80"/>
      <c r="L37" s="80"/>
      <c r="M37" s="80"/>
      <c r="N37" s="80"/>
      <c r="O37" s="126"/>
    </row>
    <row r="38" spans="1:15" ht="63.75" customHeight="1">
      <c r="A38" s="159" t="s">
        <v>550</v>
      </c>
      <c r="B38" s="160"/>
      <c r="C38" s="161"/>
      <c r="D38" s="161"/>
      <c r="E38" s="161"/>
      <c r="F38" s="161"/>
      <c r="G38" s="161"/>
      <c r="H38" s="161"/>
      <c r="I38" s="161"/>
      <c r="J38" s="161"/>
      <c r="K38" s="161"/>
      <c r="L38" s="161"/>
      <c r="M38" s="161"/>
      <c r="N38" s="161"/>
      <c r="O38" s="162"/>
    </row>
    <row r="39" spans="1:15" ht="12.75" customHeight="1">
      <c r="A39" s="79"/>
      <c r="B39" s="129"/>
      <c r="C39" s="80"/>
      <c r="D39" s="80"/>
      <c r="E39" s="80"/>
      <c r="F39" s="80"/>
      <c r="G39" s="80"/>
      <c r="H39" s="80"/>
      <c r="I39" s="80"/>
      <c r="J39" s="80"/>
      <c r="K39" s="80"/>
      <c r="L39" s="80"/>
      <c r="M39" s="80"/>
      <c r="N39" s="80"/>
      <c r="O39" s="126"/>
    </row>
    <row r="40" spans="1:15" ht="13.5" customHeight="1" thickBot="1">
      <c r="A40" s="155" t="s">
        <v>513</v>
      </c>
      <c r="B40" s="156"/>
      <c r="C40" s="157"/>
      <c r="D40" s="157"/>
      <c r="E40" s="157"/>
      <c r="F40" s="157"/>
      <c r="G40" s="157"/>
      <c r="H40" s="157"/>
      <c r="I40" s="157"/>
      <c r="J40" s="157"/>
      <c r="K40" s="157"/>
      <c r="L40" s="157"/>
      <c r="M40" s="157"/>
      <c r="N40" s="157"/>
      <c r="O40" s="158"/>
    </row>
    <row r="41" spans="1:15" ht="13.5" thickTop="1"/>
  </sheetData>
  <mergeCells count="4">
    <mergeCell ref="A1:O1"/>
    <mergeCell ref="A2:O2"/>
    <mergeCell ref="A40:O40"/>
    <mergeCell ref="A38:O38"/>
  </mergeCells>
  <printOptions horizontalCentered="1"/>
  <pageMargins left="0.5" right="0.5" top="0.5" bottom="0.5" header="0.3" footer="0.3"/>
  <pageSetup scale="50" orientation="landscape" r:id="rId1"/>
  <headerFooter>
    <oddHeader>&amp;C&amp;11Office of Economic and Demographic Research</oddHeader>
    <oddFooter>&amp;L&amp;11Statewide Municipal Revenues by Fund Type&amp;C&amp;11Page &amp;P of &amp;N&amp;R&amp;11March 14, 2024</oddFooter>
  </headerFooter>
  <ignoredErrors>
    <ignoredError sqref="F9 F16 F24 F34 O9 O16 O24"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0"/>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3.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515</v>
      </c>
      <c r="B2" s="167"/>
      <c r="C2" s="167"/>
      <c r="D2" s="167"/>
      <c r="E2" s="167"/>
      <c r="F2" s="167"/>
      <c r="G2" s="167"/>
      <c r="H2" s="167"/>
      <c r="I2" s="167"/>
      <c r="J2" s="167"/>
      <c r="K2" s="167"/>
      <c r="L2" s="167"/>
      <c r="M2" s="167"/>
      <c r="N2" s="167"/>
      <c r="O2" s="167"/>
      <c r="P2" s="167"/>
      <c r="Q2" s="168"/>
    </row>
    <row r="3" spans="1:17" ht="15.75">
      <c r="A3" s="35"/>
      <c r="B3" s="36"/>
      <c r="C3" s="37"/>
      <c r="D3" s="38"/>
      <c r="E3" s="76">
        <v>2013</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0" t="s">
        <v>441</v>
      </c>
      <c r="D5" s="18" t="s">
        <v>470</v>
      </c>
      <c r="E5" s="39">
        <v>5</v>
      </c>
      <c r="F5" s="43">
        <v>58075</v>
      </c>
      <c r="G5" s="28">
        <v>0</v>
      </c>
      <c r="H5" s="28">
        <v>0</v>
      </c>
      <c r="I5" s="28">
        <v>0</v>
      </c>
      <c r="J5" s="53">
        <v>0</v>
      </c>
      <c r="K5" s="48">
        <v>0</v>
      </c>
      <c r="L5" s="57">
        <v>0</v>
      </c>
      <c r="M5" s="61">
        <v>0</v>
      </c>
      <c r="N5" s="57">
        <v>0</v>
      </c>
      <c r="O5" s="66">
        <v>0</v>
      </c>
      <c r="P5" s="65">
        <f t="shared" ref="P5:P68" si="0">SUM(F5:O5)</f>
        <v>58075</v>
      </c>
      <c r="Q5" s="24">
        <f t="shared" ref="Q5:Q68" si="1">(P5/E5)</f>
        <v>11615</v>
      </c>
    </row>
    <row r="6" spans="1:17" ht="12.75" customHeight="1">
      <c r="A6" s="8">
        <v>2</v>
      </c>
      <c r="B6" s="3"/>
      <c r="C6" s="11" t="s">
        <v>129</v>
      </c>
      <c r="D6" s="19" t="s">
        <v>384</v>
      </c>
      <c r="E6" s="40">
        <v>5</v>
      </c>
      <c r="F6" s="44">
        <v>65105</v>
      </c>
      <c r="G6" s="29">
        <v>0</v>
      </c>
      <c r="H6" s="29">
        <v>0</v>
      </c>
      <c r="I6" s="29">
        <v>0</v>
      </c>
      <c r="J6" s="54">
        <v>0</v>
      </c>
      <c r="K6" s="49">
        <v>0</v>
      </c>
      <c r="L6" s="58">
        <v>0</v>
      </c>
      <c r="M6" s="62">
        <v>0</v>
      </c>
      <c r="N6" s="58">
        <v>0</v>
      </c>
      <c r="O6" s="67">
        <v>0</v>
      </c>
      <c r="P6" s="49">
        <f t="shared" si="0"/>
        <v>65105</v>
      </c>
      <c r="Q6" s="21">
        <f t="shared" si="1"/>
        <v>13021</v>
      </c>
    </row>
    <row r="7" spans="1:17" ht="12.75" customHeight="1">
      <c r="A7" s="8">
        <v>3</v>
      </c>
      <c r="B7" s="17"/>
      <c r="C7" s="11" t="s">
        <v>217</v>
      </c>
      <c r="D7" s="19" t="s">
        <v>367</v>
      </c>
      <c r="E7" s="40">
        <v>9</v>
      </c>
      <c r="F7" s="44">
        <v>5239168</v>
      </c>
      <c r="G7" s="29">
        <v>0</v>
      </c>
      <c r="H7" s="29">
        <v>0</v>
      </c>
      <c r="I7" s="29">
        <v>0</v>
      </c>
      <c r="J7" s="54">
        <v>0</v>
      </c>
      <c r="K7" s="49">
        <v>0</v>
      </c>
      <c r="L7" s="58">
        <v>0</v>
      </c>
      <c r="M7" s="62">
        <v>0</v>
      </c>
      <c r="N7" s="58">
        <v>0</v>
      </c>
      <c r="O7" s="67">
        <v>0</v>
      </c>
      <c r="P7" s="49">
        <f t="shared" si="0"/>
        <v>5239168</v>
      </c>
      <c r="Q7" s="21">
        <f t="shared" si="1"/>
        <v>582129.77777777775</v>
      </c>
    </row>
    <row r="8" spans="1:17" ht="12.75" customHeight="1">
      <c r="A8" s="8">
        <v>4</v>
      </c>
      <c r="B8" s="3"/>
      <c r="C8" s="11" t="s">
        <v>221</v>
      </c>
      <c r="D8" s="19" t="s">
        <v>367</v>
      </c>
      <c r="E8" s="40">
        <v>22</v>
      </c>
      <c r="F8" s="44">
        <v>2197089</v>
      </c>
      <c r="G8" s="29">
        <v>0</v>
      </c>
      <c r="H8" s="29">
        <v>0</v>
      </c>
      <c r="I8" s="29">
        <v>0</v>
      </c>
      <c r="J8" s="54">
        <v>0</v>
      </c>
      <c r="K8" s="49">
        <v>0</v>
      </c>
      <c r="L8" s="58">
        <v>0</v>
      </c>
      <c r="M8" s="62">
        <v>0</v>
      </c>
      <c r="N8" s="58">
        <v>0</v>
      </c>
      <c r="O8" s="67">
        <v>0</v>
      </c>
      <c r="P8" s="49">
        <f t="shared" si="0"/>
        <v>2197089</v>
      </c>
      <c r="Q8" s="21">
        <f t="shared" si="1"/>
        <v>99867.681818181823</v>
      </c>
    </row>
    <row r="9" spans="1:17" ht="12.75" customHeight="1">
      <c r="A9" s="8">
        <v>5</v>
      </c>
      <c r="B9" s="3"/>
      <c r="C9" s="11" t="s">
        <v>45</v>
      </c>
      <c r="D9" s="19" t="s">
        <v>364</v>
      </c>
      <c r="E9" s="40">
        <v>25</v>
      </c>
      <c r="F9" s="44">
        <v>36074</v>
      </c>
      <c r="G9" s="29">
        <v>0</v>
      </c>
      <c r="H9" s="29">
        <v>0</v>
      </c>
      <c r="I9" s="29">
        <v>0</v>
      </c>
      <c r="J9" s="54">
        <v>0</v>
      </c>
      <c r="K9" s="49">
        <v>0</v>
      </c>
      <c r="L9" s="58">
        <v>0</v>
      </c>
      <c r="M9" s="62">
        <v>0</v>
      </c>
      <c r="N9" s="58">
        <v>0</v>
      </c>
      <c r="O9" s="67">
        <v>0</v>
      </c>
      <c r="P9" s="49">
        <f t="shared" si="0"/>
        <v>36074</v>
      </c>
      <c r="Q9" s="21">
        <f t="shared" si="1"/>
        <v>1442.96</v>
      </c>
    </row>
    <row r="10" spans="1:17" ht="12.75" customHeight="1">
      <c r="A10" s="8">
        <v>6</v>
      </c>
      <c r="B10" s="3"/>
      <c r="C10" s="11" t="s">
        <v>83</v>
      </c>
      <c r="D10" s="20" t="s">
        <v>422</v>
      </c>
      <c r="E10" s="40">
        <v>89</v>
      </c>
      <c r="F10" s="44">
        <v>3033349</v>
      </c>
      <c r="G10" s="29">
        <v>246110</v>
      </c>
      <c r="H10" s="29">
        <v>0</v>
      </c>
      <c r="I10" s="29">
        <v>0</v>
      </c>
      <c r="J10" s="54">
        <v>0</v>
      </c>
      <c r="K10" s="49">
        <v>510447</v>
      </c>
      <c r="L10" s="58">
        <v>0</v>
      </c>
      <c r="M10" s="62">
        <v>0</v>
      </c>
      <c r="N10" s="58">
        <v>0</v>
      </c>
      <c r="O10" s="67">
        <v>0</v>
      </c>
      <c r="P10" s="49">
        <f t="shared" si="0"/>
        <v>3789906</v>
      </c>
      <c r="Q10" s="21">
        <f t="shared" si="1"/>
        <v>42583.213483146064</v>
      </c>
    </row>
    <row r="11" spans="1:17" ht="12.75" customHeight="1">
      <c r="A11" s="8">
        <v>7</v>
      </c>
      <c r="B11" s="3"/>
      <c r="C11" s="11" t="s">
        <v>272</v>
      </c>
      <c r="D11" s="19" t="s">
        <v>366</v>
      </c>
      <c r="E11" s="40">
        <v>107</v>
      </c>
      <c r="F11" s="44">
        <v>81351</v>
      </c>
      <c r="G11" s="29">
        <v>0</v>
      </c>
      <c r="H11" s="29">
        <v>0</v>
      </c>
      <c r="I11" s="29">
        <v>0</v>
      </c>
      <c r="J11" s="54">
        <v>0</v>
      </c>
      <c r="K11" s="49">
        <v>0</v>
      </c>
      <c r="L11" s="58">
        <v>0</v>
      </c>
      <c r="M11" s="62">
        <v>0</v>
      </c>
      <c r="N11" s="58">
        <v>0</v>
      </c>
      <c r="O11" s="67">
        <v>0</v>
      </c>
      <c r="P11" s="49">
        <f t="shared" si="0"/>
        <v>81351</v>
      </c>
      <c r="Q11" s="21">
        <f t="shared" si="1"/>
        <v>760.28971962616822</v>
      </c>
    </row>
    <row r="12" spans="1:17" ht="12.75" customHeight="1">
      <c r="A12" s="8">
        <v>8</v>
      </c>
      <c r="B12" s="3"/>
      <c r="C12" s="11" t="s">
        <v>147</v>
      </c>
      <c r="D12" s="20" t="s">
        <v>395</v>
      </c>
      <c r="E12" s="40">
        <v>125</v>
      </c>
      <c r="F12" s="44">
        <v>46232</v>
      </c>
      <c r="G12" s="29">
        <v>0</v>
      </c>
      <c r="H12" s="29">
        <v>0</v>
      </c>
      <c r="I12" s="29">
        <v>0</v>
      </c>
      <c r="J12" s="54">
        <v>0</v>
      </c>
      <c r="K12" s="49">
        <v>0</v>
      </c>
      <c r="L12" s="58">
        <v>0</v>
      </c>
      <c r="M12" s="62">
        <v>0</v>
      </c>
      <c r="N12" s="58">
        <v>0</v>
      </c>
      <c r="O12" s="67">
        <v>0</v>
      </c>
      <c r="P12" s="49">
        <f t="shared" si="0"/>
        <v>46232</v>
      </c>
      <c r="Q12" s="21">
        <f t="shared" si="1"/>
        <v>369.85599999999999</v>
      </c>
    </row>
    <row r="13" spans="1:17" ht="12.75" customHeight="1">
      <c r="A13" s="8">
        <v>9</v>
      </c>
      <c r="B13" s="3"/>
      <c r="C13" s="11" t="s">
        <v>235</v>
      </c>
      <c r="D13" s="19" t="s">
        <v>254</v>
      </c>
      <c r="E13" s="40">
        <v>133</v>
      </c>
      <c r="F13" s="44">
        <v>188256</v>
      </c>
      <c r="G13" s="29">
        <v>0</v>
      </c>
      <c r="H13" s="29">
        <v>0</v>
      </c>
      <c r="I13" s="29">
        <v>0</v>
      </c>
      <c r="J13" s="54">
        <v>0</v>
      </c>
      <c r="K13" s="49">
        <v>0</v>
      </c>
      <c r="L13" s="58">
        <v>0</v>
      </c>
      <c r="M13" s="62">
        <v>0</v>
      </c>
      <c r="N13" s="58">
        <v>0</v>
      </c>
      <c r="O13" s="67">
        <v>0</v>
      </c>
      <c r="P13" s="49">
        <f t="shared" si="0"/>
        <v>188256</v>
      </c>
      <c r="Q13" s="21">
        <f t="shared" si="1"/>
        <v>1415.4586466165413</v>
      </c>
    </row>
    <row r="14" spans="1:17" ht="12.75" customHeight="1">
      <c r="A14" s="8">
        <v>10</v>
      </c>
      <c r="B14" s="3"/>
      <c r="C14" s="11" t="s">
        <v>181</v>
      </c>
      <c r="D14" s="19" t="s">
        <v>400</v>
      </c>
      <c r="E14" s="40">
        <v>134</v>
      </c>
      <c r="F14" s="44">
        <v>80196</v>
      </c>
      <c r="G14" s="29">
        <v>0</v>
      </c>
      <c r="H14" s="29">
        <v>0</v>
      </c>
      <c r="I14" s="29">
        <v>0</v>
      </c>
      <c r="J14" s="54">
        <v>0</v>
      </c>
      <c r="K14" s="49">
        <v>54878</v>
      </c>
      <c r="L14" s="58">
        <v>0</v>
      </c>
      <c r="M14" s="62">
        <v>0</v>
      </c>
      <c r="N14" s="58">
        <v>0</v>
      </c>
      <c r="O14" s="67">
        <v>0</v>
      </c>
      <c r="P14" s="49">
        <f t="shared" si="0"/>
        <v>135074</v>
      </c>
      <c r="Q14" s="21">
        <f t="shared" si="1"/>
        <v>1008.0149253731344</v>
      </c>
    </row>
    <row r="15" spans="1:17" ht="12.75" customHeight="1">
      <c r="A15" s="8">
        <v>11</v>
      </c>
      <c r="B15" s="3"/>
      <c r="C15" s="11" t="s">
        <v>99</v>
      </c>
      <c r="D15" s="19" t="s">
        <v>414</v>
      </c>
      <c r="E15" s="40">
        <v>165</v>
      </c>
      <c r="F15" s="44">
        <v>208161</v>
      </c>
      <c r="G15" s="29">
        <v>0</v>
      </c>
      <c r="H15" s="29">
        <v>0</v>
      </c>
      <c r="I15" s="29">
        <v>0</v>
      </c>
      <c r="J15" s="54">
        <v>0</v>
      </c>
      <c r="K15" s="49">
        <v>369512</v>
      </c>
      <c r="L15" s="58">
        <v>0</v>
      </c>
      <c r="M15" s="62">
        <v>0</v>
      </c>
      <c r="N15" s="58">
        <v>0</v>
      </c>
      <c r="O15" s="67">
        <v>0</v>
      </c>
      <c r="P15" s="49">
        <f t="shared" si="0"/>
        <v>577673</v>
      </c>
      <c r="Q15" s="21">
        <f t="shared" si="1"/>
        <v>3501.0484848484848</v>
      </c>
    </row>
    <row r="16" spans="1:17" ht="12.75" customHeight="1">
      <c r="A16" s="8">
        <v>12</v>
      </c>
      <c r="B16" s="3"/>
      <c r="C16" s="11" t="s">
        <v>202</v>
      </c>
      <c r="D16" s="19" t="s">
        <v>389</v>
      </c>
      <c r="E16" s="40">
        <v>183</v>
      </c>
      <c r="F16" s="44">
        <v>154439</v>
      </c>
      <c r="G16" s="29">
        <v>0</v>
      </c>
      <c r="H16" s="29">
        <v>0</v>
      </c>
      <c r="I16" s="29">
        <v>95321</v>
      </c>
      <c r="J16" s="54">
        <v>0</v>
      </c>
      <c r="K16" s="49">
        <v>0</v>
      </c>
      <c r="L16" s="58">
        <v>0</v>
      </c>
      <c r="M16" s="62">
        <v>0</v>
      </c>
      <c r="N16" s="58">
        <v>0</v>
      </c>
      <c r="O16" s="67">
        <v>0</v>
      </c>
      <c r="P16" s="49">
        <f t="shared" si="0"/>
        <v>249760</v>
      </c>
      <c r="Q16" s="21">
        <f t="shared" si="1"/>
        <v>1364.8087431693989</v>
      </c>
    </row>
    <row r="17" spans="1:17" ht="12.75" customHeight="1">
      <c r="A17" s="8">
        <v>13</v>
      </c>
      <c r="B17" s="3"/>
      <c r="C17" s="11" t="s">
        <v>138</v>
      </c>
      <c r="D17" s="19" t="s">
        <v>408</v>
      </c>
      <c r="E17" s="40">
        <v>185</v>
      </c>
      <c r="F17" s="44">
        <v>140924</v>
      </c>
      <c r="G17" s="29">
        <v>10000</v>
      </c>
      <c r="H17" s="29">
        <v>0</v>
      </c>
      <c r="I17" s="29">
        <v>0</v>
      </c>
      <c r="J17" s="54">
        <v>0</v>
      </c>
      <c r="K17" s="49">
        <v>0</v>
      </c>
      <c r="L17" s="58">
        <v>0</v>
      </c>
      <c r="M17" s="62">
        <v>0</v>
      </c>
      <c r="N17" s="58">
        <v>0</v>
      </c>
      <c r="O17" s="67">
        <v>0</v>
      </c>
      <c r="P17" s="49">
        <f t="shared" si="0"/>
        <v>150924</v>
      </c>
      <c r="Q17" s="21">
        <f t="shared" si="1"/>
        <v>815.80540540540539</v>
      </c>
    </row>
    <row r="18" spans="1:17" ht="12.75" customHeight="1">
      <c r="A18" s="8">
        <v>14</v>
      </c>
      <c r="B18" s="3"/>
      <c r="C18" s="11" t="s">
        <v>237</v>
      </c>
      <c r="D18" s="20" t="s">
        <v>254</v>
      </c>
      <c r="E18" s="40">
        <v>223</v>
      </c>
      <c r="F18" s="44">
        <v>173770</v>
      </c>
      <c r="G18" s="29">
        <v>0</v>
      </c>
      <c r="H18" s="29">
        <v>0</v>
      </c>
      <c r="I18" s="29">
        <v>0</v>
      </c>
      <c r="J18" s="54">
        <v>0</v>
      </c>
      <c r="K18" s="49">
        <v>0</v>
      </c>
      <c r="L18" s="58">
        <v>0</v>
      </c>
      <c r="M18" s="62">
        <v>0</v>
      </c>
      <c r="N18" s="58">
        <v>0</v>
      </c>
      <c r="O18" s="67">
        <v>0</v>
      </c>
      <c r="P18" s="49">
        <f t="shared" si="0"/>
        <v>173770</v>
      </c>
      <c r="Q18" s="21">
        <f t="shared" si="1"/>
        <v>779.23766816143495</v>
      </c>
    </row>
    <row r="19" spans="1:17" ht="12.75" customHeight="1">
      <c r="A19" s="8">
        <v>15</v>
      </c>
      <c r="B19" s="3"/>
      <c r="C19" s="11" t="s">
        <v>148</v>
      </c>
      <c r="D19" s="20" t="s">
        <v>395</v>
      </c>
      <c r="E19" s="40">
        <v>228</v>
      </c>
      <c r="F19" s="44">
        <v>278855</v>
      </c>
      <c r="G19" s="29">
        <v>142237</v>
      </c>
      <c r="H19" s="29">
        <v>0</v>
      </c>
      <c r="I19" s="29">
        <v>0</v>
      </c>
      <c r="J19" s="54">
        <v>0</v>
      </c>
      <c r="K19" s="49">
        <v>65958</v>
      </c>
      <c r="L19" s="58">
        <v>0</v>
      </c>
      <c r="M19" s="62">
        <v>0</v>
      </c>
      <c r="N19" s="58">
        <v>0</v>
      </c>
      <c r="O19" s="67">
        <v>0</v>
      </c>
      <c r="P19" s="49">
        <f t="shared" si="0"/>
        <v>487050</v>
      </c>
      <c r="Q19" s="21">
        <f t="shared" si="1"/>
        <v>2136.1842105263158</v>
      </c>
    </row>
    <row r="20" spans="1:17" ht="12.75" customHeight="1">
      <c r="A20" s="8">
        <v>16</v>
      </c>
      <c r="B20" s="3"/>
      <c r="C20" s="11" t="s">
        <v>299</v>
      </c>
      <c r="D20" s="19" t="s">
        <v>369</v>
      </c>
      <c r="E20" s="40">
        <v>234</v>
      </c>
      <c r="F20" s="44">
        <v>145534</v>
      </c>
      <c r="G20" s="29">
        <v>0</v>
      </c>
      <c r="H20" s="29">
        <v>0</v>
      </c>
      <c r="I20" s="29">
        <v>0</v>
      </c>
      <c r="J20" s="54">
        <v>0</v>
      </c>
      <c r="K20" s="49">
        <v>81356</v>
      </c>
      <c r="L20" s="58">
        <v>0</v>
      </c>
      <c r="M20" s="62">
        <v>0</v>
      </c>
      <c r="N20" s="58">
        <v>0</v>
      </c>
      <c r="O20" s="67">
        <v>0</v>
      </c>
      <c r="P20" s="49">
        <f t="shared" si="0"/>
        <v>226890</v>
      </c>
      <c r="Q20" s="21">
        <f t="shared" si="1"/>
        <v>969.61538461538464</v>
      </c>
    </row>
    <row r="21" spans="1:17" ht="12.75" customHeight="1">
      <c r="A21" s="8">
        <v>17</v>
      </c>
      <c r="B21" s="3"/>
      <c r="C21" s="11" t="s">
        <v>358</v>
      </c>
      <c r="D21" s="20" t="s">
        <v>404</v>
      </c>
      <c r="E21" s="40">
        <v>240</v>
      </c>
      <c r="F21" s="44">
        <v>78377</v>
      </c>
      <c r="G21" s="29">
        <v>21849</v>
      </c>
      <c r="H21" s="29">
        <v>0</v>
      </c>
      <c r="I21" s="29">
        <v>0</v>
      </c>
      <c r="J21" s="54">
        <v>0</v>
      </c>
      <c r="K21" s="49">
        <v>0</v>
      </c>
      <c r="L21" s="58">
        <v>0</v>
      </c>
      <c r="M21" s="62">
        <v>0</v>
      </c>
      <c r="N21" s="58">
        <v>0</v>
      </c>
      <c r="O21" s="67">
        <v>0</v>
      </c>
      <c r="P21" s="49">
        <f t="shared" si="0"/>
        <v>100226</v>
      </c>
      <c r="Q21" s="21">
        <f t="shared" si="1"/>
        <v>417.60833333333335</v>
      </c>
    </row>
    <row r="22" spans="1:17" ht="12.75" customHeight="1">
      <c r="A22" s="8">
        <v>18</v>
      </c>
      <c r="B22" s="3"/>
      <c r="C22" s="11" t="s">
        <v>337</v>
      </c>
      <c r="D22" s="19" t="s">
        <v>413</v>
      </c>
      <c r="E22" s="40">
        <v>244</v>
      </c>
      <c r="F22" s="44">
        <v>65869</v>
      </c>
      <c r="G22" s="29">
        <v>381482</v>
      </c>
      <c r="H22" s="29">
        <v>0</v>
      </c>
      <c r="I22" s="29">
        <v>0</v>
      </c>
      <c r="J22" s="54">
        <v>0</v>
      </c>
      <c r="K22" s="49">
        <v>4440</v>
      </c>
      <c r="L22" s="58">
        <v>0</v>
      </c>
      <c r="M22" s="62">
        <v>0</v>
      </c>
      <c r="N22" s="58">
        <v>0</v>
      </c>
      <c r="O22" s="67">
        <v>0</v>
      </c>
      <c r="P22" s="49">
        <f t="shared" si="0"/>
        <v>451791</v>
      </c>
      <c r="Q22" s="21">
        <f t="shared" si="1"/>
        <v>1851.6024590163934</v>
      </c>
    </row>
    <row r="23" spans="1:17" ht="12.75" customHeight="1">
      <c r="A23" s="8">
        <v>19</v>
      </c>
      <c r="B23" s="3"/>
      <c r="C23" s="11" t="s">
        <v>300</v>
      </c>
      <c r="D23" s="19" t="s">
        <v>369</v>
      </c>
      <c r="E23" s="40">
        <v>250</v>
      </c>
      <c r="F23" s="44">
        <v>64802</v>
      </c>
      <c r="G23" s="29">
        <v>3147</v>
      </c>
      <c r="H23" s="29">
        <v>0</v>
      </c>
      <c r="I23" s="29">
        <v>0</v>
      </c>
      <c r="J23" s="54">
        <v>0</v>
      </c>
      <c r="K23" s="49">
        <v>0</v>
      </c>
      <c r="L23" s="58">
        <v>0</v>
      </c>
      <c r="M23" s="62">
        <v>0</v>
      </c>
      <c r="N23" s="58">
        <v>0</v>
      </c>
      <c r="O23" s="67">
        <v>0</v>
      </c>
      <c r="P23" s="49">
        <f t="shared" si="0"/>
        <v>67949</v>
      </c>
      <c r="Q23" s="21">
        <f t="shared" si="1"/>
        <v>271.79599999999999</v>
      </c>
    </row>
    <row r="24" spans="1:17" ht="12.75" customHeight="1">
      <c r="A24" s="8">
        <v>20</v>
      </c>
      <c r="B24" s="3"/>
      <c r="C24" s="11" t="s">
        <v>238</v>
      </c>
      <c r="D24" s="19" t="s">
        <v>254</v>
      </c>
      <c r="E24" s="40">
        <v>252</v>
      </c>
      <c r="F24" s="44">
        <v>1349424</v>
      </c>
      <c r="G24" s="29">
        <v>20732</v>
      </c>
      <c r="H24" s="29">
        <v>0</v>
      </c>
      <c r="I24" s="29">
        <v>0</v>
      </c>
      <c r="J24" s="54">
        <v>0</v>
      </c>
      <c r="K24" s="49">
        <v>1810379</v>
      </c>
      <c r="L24" s="58">
        <v>0</v>
      </c>
      <c r="M24" s="62">
        <v>0</v>
      </c>
      <c r="N24" s="58">
        <v>0</v>
      </c>
      <c r="O24" s="67">
        <v>0</v>
      </c>
      <c r="P24" s="49">
        <f t="shared" si="0"/>
        <v>3180535</v>
      </c>
      <c r="Q24" s="21">
        <f t="shared" si="1"/>
        <v>12621.170634920634</v>
      </c>
    </row>
    <row r="25" spans="1:17" ht="12.75" customHeight="1">
      <c r="A25" s="8">
        <v>21</v>
      </c>
      <c r="B25" s="3"/>
      <c r="C25" s="11" t="s">
        <v>153</v>
      </c>
      <c r="D25" s="19" t="s">
        <v>395</v>
      </c>
      <c r="E25" s="40">
        <v>255</v>
      </c>
      <c r="F25" s="44">
        <v>74461</v>
      </c>
      <c r="G25" s="29">
        <v>40694</v>
      </c>
      <c r="H25" s="29">
        <v>0</v>
      </c>
      <c r="I25" s="29">
        <v>0</v>
      </c>
      <c r="J25" s="54">
        <v>0</v>
      </c>
      <c r="K25" s="49">
        <v>0</v>
      </c>
      <c r="L25" s="58">
        <v>0</v>
      </c>
      <c r="M25" s="62">
        <v>0</v>
      </c>
      <c r="N25" s="58">
        <v>0</v>
      </c>
      <c r="O25" s="67">
        <v>0</v>
      </c>
      <c r="P25" s="49">
        <f t="shared" si="0"/>
        <v>115155</v>
      </c>
      <c r="Q25" s="21">
        <f t="shared" si="1"/>
        <v>451.58823529411762</v>
      </c>
    </row>
    <row r="26" spans="1:17" ht="12.75" customHeight="1">
      <c r="A26" s="8">
        <v>22</v>
      </c>
      <c r="B26" s="3"/>
      <c r="C26" s="105" t="s">
        <v>356</v>
      </c>
      <c r="D26" s="106" t="s">
        <v>404</v>
      </c>
      <c r="E26" s="107">
        <v>283</v>
      </c>
      <c r="F26" s="108">
        <v>100516</v>
      </c>
      <c r="G26" s="109">
        <v>19886</v>
      </c>
      <c r="H26" s="109">
        <v>0</v>
      </c>
      <c r="I26" s="109">
        <v>0</v>
      </c>
      <c r="J26" s="110">
        <v>0</v>
      </c>
      <c r="K26" s="111">
        <v>50112</v>
      </c>
      <c r="L26" s="112">
        <v>0</v>
      </c>
      <c r="M26" s="113">
        <v>0</v>
      </c>
      <c r="N26" s="112">
        <v>0</v>
      </c>
      <c r="O26" s="114">
        <v>0</v>
      </c>
      <c r="P26" s="111">
        <f t="shared" si="0"/>
        <v>170514</v>
      </c>
      <c r="Q26" s="115">
        <f t="shared" si="1"/>
        <v>602.52296819787989</v>
      </c>
    </row>
    <row r="27" spans="1:17" ht="12.75" customHeight="1">
      <c r="A27" s="8">
        <v>23</v>
      </c>
      <c r="B27" s="3"/>
      <c r="C27" s="11" t="s">
        <v>465</v>
      </c>
      <c r="D27" s="19" t="s">
        <v>406</v>
      </c>
      <c r="E27" s="40">
        <v>285</v>
      </c>
      <c r="F27" s="44">
        <v>646075</v>
      </c>
      <c r="G27" s="29">
        <v>0</v>
      </c>
      <c r="H27" s="29">
        <v>0</v>
      </c>
      <c r="I27" s="29">
        <v>0</v>
      </c>
      <c r="J27" s="54">
        <v>0</v>
      </c>
      <c r="K27" s="49">
        <v>328440</v>
      </c>
      <c r="L27" s="58">
        <v>0</v>
      </c>
      <c r="M27" s="62">
        <v>0</v>
      </c>
      <c r="N27" s="58">
        <v>0</v>
      </c>
      <c r="O27" s="67">
        <v>0</v>
      </c>
      <c r="P27" s="49">
        <f t="shared" si="0"/>
        <v>974515</v>
      </c>
      <c r="Q27" s="21">
        <f t="shared" si="1"/>
        <v>3419.3508771929824</v>
      </c>
    </row>
    <row r="28" spans="1:17" ht="12.75" customHeight="1">
      <c r="A28" s="8">
        <v>24</v>
      </c>
      <c r="B28" s="3"/>
      <c r="C28" s="11" t="s">
        <v>140</v>
      </c>
      <c r="D28" s="19" t="s">
        <v>408</v>
      </c>
      <c r="E28" s="40">
        <v>300</v>
      </c>
      <c r="F28" s="44">
        <v>91367</v>
      </c>
      <c r="G28" s="29">
        <v>0</v>
      </c>
      <c r="H28" s="29">
        <v>0</v>
      </c>
      <c r="I28" s="29">
        <v>0</v>
      </c>
      <c r="J28" s="54">
        <v>0</v>
      </c>
      <c r="K28" s="49">
        <v>47028</v>
      </c>
      <c r="L28" s="58">
        <v>0</v>
      </c>
      <c r="M28" s="62">
        <v>0</v>
      </c>
      <c r="N28" s="58">
        <v>0</v>
      </c>
      <c r="O28" s="67">
        <v>0</v>
      </c>
      <c r="P28" s="49">
        <f t="shared" si="0"/>
        <v>138395</v>
      </c>
      <c r="Q28" s="21">
        <f t="shared" si="1"/>
        <v>461.31666666666666</v>
      </c>
    </row>
    <row r="29" spans="1:17" ht="12.75" customHeight="1">
      <c r="A29" s="98">
        <v>25</v>
      </c>
      <c r="B29" s="99"/>
      <c r="C29" s="12" t="s">
        <v>502</v>
      </c>
      <c r="D29" s="19" t="s">
        <v>385</v>
      </c>
      <c r="E29" s="40">
        <v>301</v>
      </c>
      <c r="F29" s="44">
        <v>180625</v>
      </c>
      <c r="G29" s="29">
        <v>24691</v>
      </c>
      <c r="H29" s="29">
        <v>0</v>
      </c>
      <c r="I29" s="29">
        <v>0</v>
      </c>
      <c r="J29" s="54">
        <v>0</v>
      </c>
      <c r="K29" s="49">
        <v>0</v>
      </c>
      <c r="L29" s="58">
        <v>0</v>
      </c>
      <c r="M29" s="62">
        <v>0</v>
      </c>
      <c r="N29" s="58">
        <v>0</v>
      </c>
      <c r="O29" s="67">
        <v>0</v>
      </c>
      <c r="P29" s="49">
        <f t="shared" si="0"/>
        <v>205316</v>
      </c>
      <c r="Q29" s="21">
        <f t="shared" si="1"/>
        <v>682.1129568106312</v>
      </c>
    </row>
    <row r="30" spans="1:17" ht="12.75" customHeight="1">
      <c r="A30" s="8">
        <v>26</v>
      </c>
      <c r="B30" s="3"/>
      <c r="C30" s="11" t="s">
        <v>16</v>
      </c>
      <c r="D30" s="19" t="s">
        <v>402</v>
      </c>
      <c r="E30" s="40">
        <v>318</v>
      </c>
      <c r="F30" s="44">
        <v>108000</v>
      </c>
      <c r="G30" s="29">
        <v>0</v>
      </c>
      <c r="H30" s="29">
        <v>0</v>
      </c>
      <c r="I30" s="29">
        <v>0</v>
      </c>
      <c r="J30" s="54">
        <v>0</v>
      </c>
      <c r="K30" s="49">
        <v>574702</v>
      </c>
      <c r="L30" s="58">
        <v>0</v>
      </c>
      <c r="M30" s="62">
        <v>0</v>
      </c>
      <c r="N30" s="58">
        <v>0</v>
      </c>
      <c r="O30" s="67">
        <v>0</v>
      </c>
      <c r="P30" s="49">
        <f t="shared" si="0"/>
        <v>682702</v>
      </c>
      <c r="Q30" s="21">
        <f t="shared" si="1"/>
        <v>2146.8616352201257</v>
      </c>
    </row>
    <row r="31" spans="1:17" ht="12.75" customHeight="1">
      <c r="A31" s="8">
        <v>27</v>
      </c>
      <c r="B31" s="3"/>
      <c r="C31" s="11" t="s">
        <v>186</v>
      </c>
      <c r="D31" s="19" t="s">
        <v>187</v>
      </c>
      <c r="E31" s="40">
        <v>331</v>
      </c>
      <c r="F31" s="44">
        <v>617816</v>
      </c>
      <c r="G31" s="29">
        <v>0</v>
      </c>
      <c r="H31" s="29">
        <v>0</v>
      </c>
      <c r="I31" s="29">
        <v>0</v>
      </c>
      <c r="J31" s="54">
        <v>0</v>
      </c>
      <c r="K31" s="49">
        <v>275776</v>
      </c>
      <c r="L31" s="58">
        <v>0</v>
      </c>
      <c r="M31" s="62">
        <v>0</v>
      </c>
      <c r="N31" s="58">
        <v>0</v>
      </c>
      <c r="O31" s="67">
        <v>0</v>
      </c>
      <c r="P31" s="49">
        <f t="shared" si="0"/>
        <v>893592</v>
      </c>
      <c r="Q31" s="21">
        <f t="shared" si="1"/>
        <v>2699.6737160120847</v>
      </c>
    </row>
    <row r="32" spans="1:17" ht="12.75" customHeight="1">
      <c r="A32" s="8">
        <v>28</v>
      </c>
      <c r="B32" s="3"/>
      <c r="C32" s="11" t="s">
        <v>106</v>
      </c>
      <c r="D32" s="19" t="s">
        <v>397</v>
      </c>
      <c r="E32" s="40">
        <v>335</v>
      </c>
      <c r="F32" s="44">
        <v>242321</v>
      </c>
      <c r="G32" s="29">
        <v>0</v>
      </c>
      <c r="H32" s="29">
        <v>0</v>
      </c>
      <c r="I32" s="29">
        <v>0</v>
      </c>
      <c r="J32" s="54">
        <v>0</v>
      </c>
      <c r="K32" s="49">
        <v>0</v>
      </c>
      <c r="L32" s="58">
        <v>0</v>
      </c>
      <c r="M32" s="62">
        <v>0</v>
      </c>
      <c r="N32" s="58">
        <v>0</v>
      </c>
      <c r="O32" s="67">
        <v>0</v>
      </c>
      <c r="P32" s="49">
        <f t="shared" si="0"/>
        <v>242321</v>
      </c>
      <c r="Q32" s="21">
        <f t="shared" si="1"/>
        <v>723.34626865671646</v>
      </c>
    </row>
    <row r="33" spans="1:17" ht="12.75" customHeight="1">
      <c r="A33" s="8">
        <v>29</v>
      </c>
      <c r="B33" s="3"/>
      <c r="C33" s="11" t="s">
        <v>458</v>
      </c>
      <c r="D33" s="20" t="s">
        <v>0</v>
      </c>
      <c r="E33" s="40">
        <v>360</v>
      </c>
      <c r="F33" s="44">
        <v>259704</v>
      </c>
      <c r="G33" s="29">
        <v>0</v>
      </c>
      <c r="H33" s="29">
        <v>0</v>
      </c>
      <c r="I33" s="29">
        <v>0</v>
      </c>
      <c r="J33" s="54">
        <v>0</v>
      </c>
      <c r="K33" s="49">
        <v>0</v>
      </c>
      <c r="L33" s="58">
        <v>0</v>
      </c>
      <c r="M33" s="62">
        <v>0</v>
      </c>
      <c r="N33" s="58">
        <v>0</v>
      </c>
      <c r="O33" s="67">
        <v>0</v>
      </c>
      <c r="P33" s="49">
        <f t="shared" si="0"/>
        <v>259704</v>
      </c>
      <c r="Q33" s="21">
        <f t="shared" si="1"/>
        <v>721.4</v>
      </c>
    </row>
    <row r="34" spans="1:17" ht="12.75" customHeight="1">
      <c r="A34" s="8">
        <v>30</v>
      </c>
      <c r="B34" s="3"/>
      <c r="C34" s="11" t="s">
        <v>137</v>
      </c>
      <c r="D34" s="19" t="s">
        <v>408</v>
      </c>
      <c r="E34" s="40">
        <v>364</v>
      </c>
      <c r="F34" s="44">
        <v>115004</v>
      </c>
      <c r="G34" s="29">
        <v>0</v>
      </c>
      <c r="H34" s="29">
        <v>0</v>
      </c>
      <c r="I34" s="29">
        <v>0</v>
      </c>
      <c r="J34" s="54">
        <v>0</v>
      </c>
      <c r="K34" s="49">
        <v>41452</v>
      </c>
      <c r="L34" s="58">
        <v>0</v>
      </c>
      <c r="M34" s="62">
        <v>0</v>
      </c>
      <c r="N34" s="58">
        <v>0</v>
      </c>
      <c r="O34" s="67">
        <v>0</v>
      </c>
      <c r="P34" s="49">
        <f t="shared" si="0"/>
        <v>156456</v>
      </c>
      <c r="Q34" s="21">
        <f t="shared" si="1"/>
        <v>429.82417582417582</v>
      </c>
    </row>
    <row r="35" spans="1:17" ht="12.75" customHeight="1">
      <c r="A35" s="98">
        <v>31</v>
      </c>
      <c r="B35" s="99"/>
      <c r="C35" s="11" t="s">
        <v>206</v>
      </c>
      <c r="D35" s="19" t="s">
        <v>379</v>
      </c>
      <c r="E35" s="40">
        <v>391</v>
      </c>
      <c r="F35" s="44">
        <v>1073088</v>
      </c>
      <c r="G35" s="29">
        <v>32820</v>
      </c>
      <c r="H35" s="29">
        <v>0</v>
      </c>
      <c r="I35" s="29">
        <v>0</v>
      </c>
      <c r="J35" s="54">
        <v>0</v>
      </c>
      <c r="K35" s="49">
        <v>0</v>
      </c>
      <c r="L35" s="58">
        <v>0</v>
      </c>
      <c r="M35" s="62">
        <v>0</v>
      </c>
      <c r="N35" s="58">
        <v>0</v>
      </c>
      <c r="O35" s="67">
        <v>0</v>
      </c>
      <c r="P35" s="49">
        <f t="shared" si="0"/>
        <v>1105908</v>
      </c>
      <c r="Q35" s="21">
        <f t="shared" si="1"/>
        <v>2828.4092071611253</v>
      </c>
    </row>
    <row r="36" spans="1:17" ht="12.75" customHeight="1">
      <c r="A36" s="8">
        <v>32</v>
      </c>
      <c r="B36" s="3"/>
      <c r="C36" s="11" t="s">
        <v>338</v>
      </c>
      <c r="D36" s="19" t="s">
        <v>413</v>
      </c>
      <c r="E36" s="40">
        <v>391</v>
      </c>
      <c r="F36" s="44">
        <v>175555</v>
      </c>
      <c r="G36" s="29">
        <v>0</v>
      </c>
      <c r="H36" s="29">
        <v>0</v>
      </c>
      <c r="I36" s="29">
        <v>0</v>
      </c>
      <c r="J36" s="54">
        <v>0</v>
      </c>
      <c r="K36" s="49">
        <v>0</v>
      </c>
      <c r="L36" s="58">
        <v>0</v>
      </c>
      <c r="M36" s="62">
        <v>0</v>
      </c>
      <c r="N36" s="58">
        <v>0</v>
      </c>
      <c r="O36" s="67">
        <v>0</v>
      </c>
      <c r="P36" s="49">
        <f t="shared" si="0"/>
        <v>175555</v>
      </c>
      <c r="Q36" s="21">
        <f t="shared" si="1"/>
        <v>448.98976982097184</v>
      </c>
    </row>
    <row r="37" spans="1:17" ht="12.75" customHeight="1">
      <c r="A37" s="8">
        <v>33</v>
      </c>
      <c r="B37" s="3"/>
      <c r="C37" s="11" t="s">
        <v>245</v>
      </c>
      <c r="D37" s="19" t="s">
        <v>254</v>
      </c>
      <c r="E37" s="40">
        <v>401</v>
      </c>
      <c r="F37" s="44">
        <v>1298698</v>
      </c>
      <c r="G37" s="29">
        <v>335</v>
      </c>
      <c r="H37" s="29">
        <v>491603</v>
      </c>
      <c r="I37" s="29">
        <v>0</v>
      </c>
      <c r="J37" s="54">
        <v>0</v>
      </c>
      <c r="K37" s="49">
        <v>0</v>
      </c>
      <c r="L37" s="58">
        <v>0</v>
      </c>
      <c r="M37" s="62">
        <v>0</v>
      </c>
      <c r="N37" s="58">
        <v>0</v>
      </c>
      <c r="O37" s="67">
        <v>0</v>
      </c>
      <c r="P37" s="49">
        <f t="shared" si="0"/>
        <v>1790636</v>
      </c>
      <c r="Q37" s="21">
        <f t="shared" si="1"/>
        <v>4465.4264339152123</v>
      </c>
    </row>
    <row r="38" spans="1:17" ht="12.75" customHeight="1">
      <c r="A38" s="8">
        <v>34</v>
      </c>
      <c r="B38" s="3"/>
      <c r="C38" s="11" t="s">
        <v>360</v>
      </c>
      <c r="D38" s="19" t="s">
        <v>404</v>
      </c>
      <c r="E38" s="40">
        <v>405</v>
      </c>
      <c r="F38" s="44">
        <v>141505</v>
      </c>
      <c r="G38" s="29">
        <v>7679</v>
      </c>
      <c r="H38" s="29">
        <v>0</v>
      </c>
      <c r="I38" s="29">
        <v>0</v>
      </c>
      <c r="J38" s="54">
        <v>0</v>
      </c>
      <c r="K38" s="49">
        <v>151766</v>
      </c>
      <c r="L38" s="58">
        <v>0</v>
      </c>
      <c r="M38" s="62">
        <v>0</v>
      </c>
      <c r="N38" s="58">
        <v>0</v>
      </c>
      <c r="O38" s="67">
        <v>0</v>
      </c>
      <c r="P38" s="49">
        <f t="shared" si="0"/>
        <v>300950</v>
      </c>
      <c r="Q38" s="21">
        <f t="shared" si="1"/>
        <v>743.08641975308637</v>
      </c>
    </row>
    <row r="39" spans="1:17" ht="12.75" customHeight="1">
      <c r="A39" s="8">
        <v>35</v>
      </c>
      <c r="B39" s="3"/>
      <c r="C39" s="11" t="s">
        <v>249</v>
      </c>
      <c r="D39" s="19" t="s">
        <v>254</v>
      </c>
      <c r="E39" s="40">
        <v>406</v>
      </c>
      <c r="F39" s="44">
        <v>3500412</v>
      </c>
      <c r="G39" s="29">
        <v>30317</v>
      </c>
      <c r="H39" s="29">
        <v>0</v>
      </c>
      <c r="I39" s="29">
        <v>0</v>
      </c>
      <c r="J39" s="54">
        <v>0</v>
      </c>
      <c r="K39" s="49">
        <v>2550636</v>
      </c>
      <c r="L39" s="58">
        <v>0</v>
      </c>
      <c r="M39" s="62">
        <v>0</v>
      </c>
      <c r="N39" s="58">
        <v>0</v>
      </c>
      <c r="O39" s="67">
        <v>0</v>
      </c>
      <c r="P39" s="49">
        <f t="shared" si="0"/>
        <v>6081365</v>
      </c>
      <c r="Q39" s="21">
        <f t="shared" si="1"/>
        <v>14978.731527093596</v>
      </c>
    </row>
    <row r="40" spans="1:17" ht="12.75" customHeight="1">
      <c r="A40" s="8">
        <v>36</v>
      </c>
      <c r="B40" s="3"/>
      <c r="C40" s="11" t="s">
        <v>69</v>
      </c>
      <c r="D40" s="20" t="s">
        <v>377</v>
      </c>
      <c r="E40" s="40">
        <v>409</v>
      </c>
      <c r="F40" s="44">
        <v>854136</v>
      </c>
      <c r="G40" s="29">
        <v>0</v>
      </c>
      <c r="H40" s="29">
        <v>105653</v>
      </c>
      <c r="I40" s="29">
        <v>0</v>
      </c>
      <c r="J40" s="54">
        <v>0</v>
      </c>
      <c r="K40" s="49">
        <v>1254124</v>
      </c>
      <c r="L40" s="58">
        <v>0</v>
      </c>
      <c r="M40" s="62">
        <v>0</v>
      </c>
      <c r="N40" s="58">
        <v>0</v>
      </c>
      <c r="O40" s="67">
        <v>0</v>
      </c>
      <c r="P40" s="49">
        <f t="shared" si="0"/>
        <v>2213913</v>
      </c>
      <c r="Q40" s="21">
        <f t="shared" si="1"/>
        <v>5412.9902200488996</v>
      </c>
    </row>
    <row r="41" spans="1:17" ht="12.75" customHeight="1">
      <c r="A41" s="8">
        <v>37</v>
      </c>
      <c r="B41" s="3"/>
      <c r="C41" s="11" t="s">
        <v>143</v>
      </c>
      <c r="D41" s="19" t="s">
        <v>388</v>
      </c>
      <c r="E41" s="40">
        <v>416</v>
      </c>
      <c r="F41" s="44">
        <v>336710</v>
      </c>
      <c r="G41" s="29">
        <v>0</v>
      </c>
      <c r="H41" s="29">
        <v>0</v>
      </c>
      <c r="I41" s="29">
        <v>0</v>
      </c>
      <c r="J41" s="54">
        <v>0</v>
      </c>
      <c r="K41" s="49">
        <v>0</v>
      </c>
      <c r="L41" s="58">
        <v>0</v>
      </c>
      <c r="M41" s="62">
        <v>0</v>
      </c>
      <c r="N41" s="58">
        <v>0</v>
      </c>
      <c r="O41" s="67">
        <v>0</v>
      </c>
      <c r="P41" s="49">
        <f t="shared" si="0"/>
        <v>336710</v>
      </c>
      <c r="Q41" s="21">
        <f t="shared" si="1"/>
        <v>809.39903846153845</v>
      </c>
    </row>
    <row r="42" spans="1:17" ht="12.75" customHeight="1">
      <c r="A42" s="8">
        <v>38</v>
      </c>
      <c r="B42" s="3"/>
      <c r="C42" s="11" t="s">
        <v>234</v>
      </c>
      <c r="D42" s="19" t="s">
        <v>254</v>
      </c>
      <c r="E42" s="40">
        <v>420</v>
      </c>
      <c r="F42" s="44">
        <v>606065</v>
      </c>
      <c r="G42" s="29">
        <v>0</v>
      </c>
      <c r="H42" s="29">
        <v>0</v>
      </c>
      <c r="I42" s="29">
        <v>0</v>
      </c>
      <c r="J42" s="54">
        <v>0</v>
      </c>
      <c r="K42" s="49">
        <v>198609</v>
      </c>
      <c r="L42" s="58">
        <v>0</v>
      </c>
      <c r="M42" s="62">
        <v>0</v>
      </c>
      <c r="N42" s="58">
        <v>0</v>
      </c>
      <c r="O42" s="67">
        <v>0</v>
      </c>
      <c r="P42" s="49">
        <f t="shared" si="0"/>
        <v>804674</v>
      </c>
      <c r="Q42" s="21">
        <f t="shared" si="1"/>
        <v>1915.8904761904762</v>
      </c>
    </row>
    <row r="43" spans="1:17" ht="12.75" customHeight="1">
      <c r="A43" s="8">
        <v>39</v>
      </c>
      <c r="B43" s="3"/>
      <c r="C43" s="11" t="s">
        <v>117</v>
      </c>
      <c r="D43" s="19" t="s">
        <v>415</v>
      </c>
      <c r="E43" s="40">
        <v>430</v>
      </c>
      <c r="F43" s="44">
        <v>254326</v>
      </c>
      <c r="G43" s="29">
        <v>0</v>
      </c>
      <c r="H43" s="29">
        <v>0</v>
      </c>
      <c r="I43" s="29">
        <v>0</v>
      </c>
      <c r="J43" s="54">
        <v>0</v>
      </c>
      <c r="K43" s="49">
        <v>0</v>
      </c>
      <c r="L43" s="58">
        <v>0</v>
      </c>
      <c r="M43" s="62">
        <v>0</v>
      </c>
      <c r="N43" s="58">
        <v>0</v>
      </c>
      <c r="O43" s="67">
        <v>0</v>
      </c>
      <c r="P43" s="49">
        <f t="shared" si="0"/>
        <v>254326</v>
      </c>
      <c r="Q43" s="21">
        <f t="shared" si="1"/>
        <v>591.45581395348836</v>
      </c>
    </row>
    <row r="44" spans="1:17" ht="12.75" customHeight="1">
      <c r="A44" s="8">
        <v>40</v>
      </c>
      <c r="B44" s="3"/>
      <c r="C44" s="11" t="s">
        <v>473</v>
      </c>
      <c r="D44" s="19" t="s">
        <v>405</v>
      </c>
      <c r="E44" s="40">
        <v>430</v>
      </c>
      <c r="F44" s="44">
        <v>168321</v>
      </c>
      <c r="G44" s="29">
        <v>1501</v>
      </c>
      <c r="H44" s="29">
        <v>0</v>
      </c>
      <c r="I44" s="29">
        <v>0</v>
      </c>
      <c r="J44" s="54">
        <v>0</v>
      </c>
      <c r="K44" s="49">
        <v>157407</v>
      </c>
      <c r="L44" s="58">
        <v>0</v>
      </c>
      <c r="M44" s="62">
        <v>0</v>
      </c>
      <c r="N44" s="58">
        <v>0</v>
      </c>
      <c r="O44" s="67">
        <v>0</v>
      </c>
      <c r="P44" s="49">
        <f t="shared" si="0"/>
        <v>327229</v>
      </c>
      <c r="Q44" s="21">
        <f t="shared" si="1"/>
        <v>760.99767441860467</v>
      </c>
    </row>
    <row r="45" spans="1:17" ht="12.75" customHeight="1">
      <c r="A45" s="8">
        <v>41</v>
      </c>
      <c r="B45" s="3"/>
      <c r="C45" s="11" t="s">
        <v>352</v>
      </c>
      <c r="D45" s="19" t="s">
        <v>406</v>
      </c>
      <c r="E45" s="40">
        <v>450</v>
      </c>
      <c r="F45" s="44">
        <v>149897</v>
      </c>
      <c r="G45" s="29">
        <v>0</v>
      </c>
      <c r="H45" s="29">
        <v>0</v>
      </c>
      <c r="I45" s="29">
        <v>0</v>
      </c>
      <c r="J45" s="54">
        <v>0</v>
      </c>
      <c r="K45" s="49">
        <v>1896651</v>
      </c>
      <c r="L45" s="58">
        <v>0</v>
      </c>
      <c r="M45" s="62">
        <v>0</v>
      </c>
      <c r="N45" s="58">
        <v>0</v>
      </c>
      <c r="O45" s="67">
        <v>0</v>
      </c>
      <c r="P45" s="49">
        <f t="shared" si="0"/>
        <v>2046548</v>
      </c>
      <c r="Q45" s="21">
        <f t="shared" si="1"/>
        <v>4547.8844444444449</v>
      </c>
    </row>
    <row r="46" spans="1:17" ht="12.75" customHeight="1">
      <c r="A46" s="8">
        <v>42</v>
      </c>
      <c r="B46" s="3"/>
      <c r="C46" s="11" t="s">
        <v>195</v>
      </c>
      <c r="D46" s="19" t="s">
        <v>375</v>
      </c>
      <c r="E46" s="40">
        <v>457</v>
      </c>
      <c r="F46" s="44">
        <v>410294</v>
      </c>
      <c r="G46" s="29">
        <v>338809</v>
      </c>
      <c r="H46" s="29">
        <v>0</v>
      </c>
      <c r="I46" s="29">
        <v>0</v>
      </c>
      <c r="J46" s="54">
        <v>0</v>
      </c>
      <c r="K46" s="49">
        <v>0</v>
      </c>
      <c r="L46" s="58">
        <v>0</v>
      </c>
      <c r="M46" s="62">
        <v>0</v>
      </c>
      <c r="N46" s="58">
        <v>0</v>
      </c>
      <c r="O46" s="67">
        <v>0</v>
      </c>
      <c r="P46" s="49">
        <f t="shared" si="0"/>
        <v>749103</v>
      </c>
      <c r="Q46" s="21">
        <f t="shared" si="1"/>
        <v>1639.1750547045951</v>
      </c>
    </row>
    <row r="47" spans="1:17" ht="12.75" customHeight="1">
      <c r="A47" s="8">
        <v>43</v>
      </c>
      <c r="B47" s="3"/>
      <c r="C47" s="87" t="s">
        <v>17</v>
      </c>
      <c r="D47" s="88" t="s">
        <v>402</v>
      </c>
      <c r="E47" s="89">
        <v>492</v>
      </c>
      <c r="F47" s="90"/>
      <c r="G47" s="91"/>
      <c r="H47" s="91"/>
      <c r="I47" s="91"/>
      <c r="J47" s="92"/>
      <c r="K47" s="93"/>
      <c r="L47" s="94"/>
      <c r="M47" s="95"/>
      <c r="N47" s="94"/>
      <c r="O47" s="96"/>
      <c r="P47" s="93">
        <f t="shared" si="0"/>
        <v>0</v>
      </c>
      <c r="Q47" s="97">
        <f t="shared" si="1"/>
        <v>0</v>
      </c>
    </row>
    <row r="48" spans="1:17" ht="12.75" customHeight="1">
      <c r="A48" s="8">
        <v>44</v>
      </c>
      <c r="B48" s="3"/>
      <c r="C48" s="11" t="s">
        <v>183</v>
      </c>
      <c r="D48" s="19" t="s">
        <v>400</v>
      </c>
      <c r="E48" s="40">
        <v>495</v>
      </c>
      <c r="F48" s="44">
        <v>344636</v>
      </c>
      <c r="G48" s="29">
        <v>0</v>
      </c>
      <c r="H48" s="29">
        <v>0</v>
      </c>
      <c r="I48" s="29">
        <v>0</v>
      </c>
      <c r="J48" s="54">
        <v>0</v>
      </c>
      <c r="K48" s="49">
        <v>354126</v>
      </c>
      <c r="L48" s="58">
        <v>0</v>
      </c>
      <c r="M48" s="62">
        <v>0</v>
      </c>
      <c r="N48" s="58">
        <v>0</v>
      </c>
      <c r="O48" s="67">
        <v>0</v>
      </c>
      <c r="P48" s="49">
        <f t="shared" si="0"/>
        <v>698762</v>
      </c>
      <c r="Q48" s="21">
        <f t="shared" si="1"/>
        <v>1411.6404040404041</v>
      </c>
    </row>
    <row r="49" spans="1:17" ht="12.75" customHeight="1">
      <c r="A49" s="8">
        <v>45</v>
      </c>
      <c r="B49" s="3"/>
      <c r="C49" s="11" t="s">
        <v>146</v>
      </c>
      <c r="D49" s="19" t="s">
        <v>395</v>
      </c>
      <c r="E49" s="40">
        <v>499</v>
      </c>
      <c r="F49" s="44">
        <v>347588</v>
      </c>
      <c r="G49" s="29">
        <v>0</v>
      </c>
      <c r="H49" s="29">
        <v>0</v>
      </c>
      <c r="I49" s="29">
        <v>0</v>
      </c>
      <c r="J49" s="54">
        <v>0</v>
      </c>
      <c r="K49" s="49">
        <v>106832</v>
      </c>
      <c r="L49" s="58">
        <v>0</v>
      </c>
      <c r="M49" s="62">
        <v>0</v>
      </c>
      <c r="N49" s="58">
        <v>0</v>
      </c>
      <c r="O49" s="67">
        <v>0</v>
      </c>
      <c r="P49" s="49">
        <f t="shared" si="0"/>
        <v>454420</v>
      </c>
      <c r="Q49" s="21">
        <f t="shared" si="1"/>
        <v>910.66132264529062</v>
      </c>
    </row>
    <row r="50" spans="1:17" ht="12.75" customHeight="1">
      <c r="A50" s="8">
        <v>46</v>
      </c>
      <c r="B50" s="3"/>
      <c r="C50" s="11" t="s">
        <v>197</v>
      </c>
      <c r="D50" s="19" t="s">
        <v>375</v>
      </c>
      <c r="E50" s="40">
        <v>510</v>
      </c>
      <c r="F50" s="44">
        <v>184275</v>
      </c>
      <c r="G50" s="29">
        <v>0</v>
      </c>
      <c r="H50" s="29">
        <v>0</v>
      </c>
      <c r="I50" s="29">
        <v>0</v>
      </c>
      <c r="J50" s="54">
        <v>0</v>
      </c>
      <c r="K50" s="49">
        <v>0</v>
      </c>
      <c r="L50" s="58">
        <v>0</v>
      </c>
      <c r="M50" s="62">
        <v>0</v>
      </c>
      <c r="N50" s="58">
        <v>0</v>
      </c>
      <c r="O50" s="67">
        <v>0</v>
      </c>
      <c r="P50" s="49">
        <f t="shared" si="0"/>
        <v>184275</v>
      </c>
      <c r="Q50" s="21">
        <f t="shared" si="1"/>
        <v>361.3235294117647</v>
      </c>
    </row>
    <row r="51" spans="1:17" ht="12.75" customHeight="1">
      <c r="A51" s="8">
        <v>47</v>
      </c>
      <c r="B51" s="3"/>
      <c r="C51" s="11" t="s">
        <v>210</v>
      </c>
      <c r="D51" s="19" t="s">
        <v>379</v>
      </c>
      <c r="E51" s="40">
        <v>520</v>
      </c>
      <c r="F51" s="44">
        <v>243927</v>
      </c>
      <c r="G51" s="29">
        <v>0</v>
      </c>
      <c r="H51" s="29">
        <v>0</v>
      </c>
      <c r="I51" s="29">
        <v>0</v>
      </c>
      <c r="J51" s="54">
        <v>0</v>
      </c>
      <c r="K51" s="49">
        <v>284787</v>
      </c>
      <c r="L51" s="58">
        <v>0</v>
      </c>
      <c r="M51" s="62">
        <v>0</v>
      </c>
      <c r="N51" s="58">
        <v>0</v>
      </c>
      <c r="O51" s="67">
        <v>0</v>
      </c>
      <c r="P51" s="49">
        <f t="shared" si="0"/>
        <v>528714</v>
      </c>
      <c r="Q51" s="21">
        <f t="shared" si="1"/>
        <v>1016.7576923076923</v>
      </c>
    </row>
    <row r="52" spans="1:17" ht="12.75" customHeight="1">
      <c r="A52" s="8">
        <v>48</v>
      </c>
      <c r="B52" s="3"/>
      <c r="C52" s="11" t="s">
        <v>316</v>
      </c>
      <c r="D52" s="19" t="s">
        <v>387</v>
      </c>
      <c r="E52" s="40">
        <v>556</v>
      </c>
      <c r="F52" s="44">
        <v>457115</v>
      </c>
      <c r="G52" s="29">
        <v>0</v>
      </c>
      <c r="H52" s="29">
        <v>0</v>
      </c>
      <c r="I52" s="29">
        <v>0</v>
      </c>
      <c r="J52" s="54">
        <v>0</v>
      </c>
      <c r="K52" s="49">
        <v>501110</v>
      </c>
      <c r="L52" s="58">
        <v>0</v>
      </c>
      <c r="M52" s="62">
        <v>0</v>
      </c>
      <c r="N52" s="58">
        <v>0</v>
      </c>
      <c r="O52" s="67">
        <v>0</v>
      </c>
      <c r="P52" s="49">
        <f t="shared" si="0"/>
        <v>958225</v>
      </c>
      <c r="Q52" s="21">
        <f t="shared" si="1"/>
        <v>1723.4262589928057</v>
      </c>
    </row>
    <row r="53" spans="1:17" ht="12.75" customHeight="1">
      <c r="A53" s="8">
        <v>49</v>
      </c>
      <c r="B53" s="3"/>
      <c r="C53" s="11" t="s">
        <v>71</v>
      </c>
      <c r="D53" s="19" t="s">
        <v>392</v>
      </c>
      <c r="E53" s="40">
        <v>558</v>
      </c>
      <c r="F53" s="44">
        <v>243194</v>
      </c>
      <c r="G53" s="29">
        <v>0</v>
      </c>
      <c r="H53" s="29">
        <v>0</v>
      </c>
      <c r="I53" s="29">
        <v>0</v>
      </c>
      <c r="J53" s="54">
        <v>0</v>
      </c>
      <c r="K53" s="49">
        <v>204423</v>
      </c>
      <c r="L53" s="58">
        <v>0</v>
      </c>
      <c r="M53" s="62">
        <v>0</v>
      </c>
      <c r="N53" s="58">
        <v>0</v>
      </c>
      <c r="O53" s="67">
        <v>0</v>
      </c>
      <c r="P53" s="49">
        <f t="shared" si="0"/>
        <v>447617</v>
      </c>
      <c r="Q53" s="21">
        <f t="shared" si="1"/>
        <v>802.18100358422942</v>
      </c>
    </row>
    <row r="54" spans="1:17" ht="12.75" customHeight="1">
      <c r="A54" s="8">
        <v>50</v>
      </c>
      <c r="B54" s="3"/>
      <c r="C54" s="11" t="s">
        <v>60</v>
      </c>
      <c r="D54" s="19" t="s">
        <v>412</v>
      </c>
      <c r="E54" s="40">
        <v>564</v>
      </c>
      <c r="F54" s="44">
        <v>194960</v>
      </c>
      <c r="G54" s="29">
        <v>0</v>
      </c>
      <c r="H54" s="29">
        <v>0</v>
      </c>
      <c r="I54" s="29">
        <v>0</v>
      </c>
      <c r="J54" s="54">
        <v>0</v>
      </c>
      <c r="K54" s="49">
        <v>190636</v>
      </c>
      <c r="L54" s="58">
        <v>0</v>
      </c>
      <c r="M54" s="62">
        <v>0</v>
      </c>
      <c r="N54" s="58">
        <v>0</v>
      </c>
      <c r="O54" s="67">
        <v>0</v>
      </c>
      <c r="P54" s="49">
        <f t="shared" si="0"/>
        <v>385596</v>
      </c>
      <c r="Q54" s="21">
        <f t="shared" si="1"/>
        <v>683.68085106382978</v>
      </c>
    </row>
    <row r="55" spans="1:17" ht="12.75" customHeight="1">
      <c r="A55" s="8">
        <v>51</v>
      </c>
      <c r="B55" s="3"/>
      <c r="C55" s="11" t="s">
        <v>139</v>
      </c>
      <c r="D55" s="19" t="s">
        <v>408</v>
      </c>
      <c r="E55" s="40">
        <v>565</v>
      </c>
      <c r="F55" s="44">
        <v>193652</v>
      </c>
      <c r="G55" s="29">
        <v>7175</v>
      </c>
      <c r="H55" s="29">
        <v>0</v>
      </c>
      <c r="I55" s="29">
        <v>0</v>
      </c>
      <c r="J55" s="54">
        <v>0</v>
      </c>
      <c r="K55" s="49">
        <v>780100</v>
      </c>
      <c r="L55" s="58">
        <v>0</v>
      </c>
      <c r="M55" s="62">
        <v>0</v>
      </c>
      <c r="N55" s="58">
        <v>0</v>
      </c>
      <c r="O55" s="67">
        <v>0</v>
      </c>
      <c r="P55" s="49">
        <f t="shared" si="0"/>
        <v>980927</v>
      </c>
      <c r="Q55" s="21">
        <f t="shared" si="1"/>
        <v>1736.153982300885</v>
      </c>
    </row>
    <row r="56" spans="1:17" ht="12.75" customHeight="1">
      <c r="A56" s="8">
        <v>52</v>
      </c>
      <c r="B56" s="3"/>
      <c r="C56" s="11" t="s">
        <v>464</v>
      </c>
      <c r="D56" s="19" t="s">
        <v>472</v>
      </c>
      <c r="E56" s="40">
        <v>588</v>
      </c>
      <c r="F56" s="44">
        <v>282478</v>
      </c>
      <c r="G56" s="29">
        <v>15358</v>
      </c>
      <c r="H56" s="29">
        <v>0</v>
      </c>
      <c r="I56" s="29">
        <v>0</v>
      </c>
      <c r="J56" s="54">
        <v>0</v>
      </c>
      <c r="K56" s="49">
        <v>0</v>
      </c>
      <c r="L56" s="58">
        <v>0</v>
      </c>
      <c r="M56" s="62">
        <v>0</v>
      </c>
      <c r="N56" s="58">
        <v>0</v>
      </c>
      <c r="O56" s="67">
        <v>0</v>
      </c>
      <c r="P56" s="49">
        <f t="shared" si="0"/>
        <v>297836</v>
      </c>
      <c r="Q56" s="21">
        <f t="shared" si="1"/>
        <v>506.52380952380952</v>
      </c>
    </row>
    <row r="57" spans="1:17" ht="12.75" customHeight="1">
      <c r="A57" s="8">
        <v>53</v>
      </c>
      <c r="B57" s="3"/>
      <c r="C57" s="11" t="s">
        <v>5</v>
      </c>
      <c r="D57" s="19" t="s">
        <v>0</v>
      </c>
      <c r="E57" s="40">
        <v>600</v>
      </c>
      <c r="F57" s="44">
        <v>693953</v>
      </c>
      <c r="G57" s="29">
        <v>0</v>
      </c>
      <c r="H57" s="29">
        <v>0</v>
      </c>
      <c r="I57" s="29">
        <v>0</v>
      </c>
      <c r="J57" s="54">
        <v>0</v>
      </c>
      <c r="K57" s="49">
        <v>150606</v>
      </c>
      <c r="L57" s="58">
        <v>0</v>
      </c>
      <c r="M57" s="62">
        <v>0</v>
      </c>
      <c r="N57" s="58">
        <v>0</v>
      </c>
      <c r="O57" s="67">
        <v>0</v>
      </c>
      <c r="P57" s="49">
        <f t="shared" si="0"/>
        <v>844559</v>
      </c>
      <c r="Q57" s="21">
        <f t="shared" si="1"/>
        <v>1407.5983333333334</v>
      </c>
    </row>
    <row r="58" spans="1:17" ht="12.75" customHeight="1">
      <c r="A58" s="8">
        <v>54</v>
      </c>
      <c r="B58" s="3"/>
      <c r="C58" s="11" t="s">
        <v>313</v>
      </c>
      <c r="D58" s="20" t="s">
        <v>471</v>
      </c>
      <c r="E58" s="40">
        <v>615</v>
      </c>
      <c r="F58" s="44">
        <v>480530</v>
      </c>
      <c r="G58" s="29">
        <v>0</v>
      </c>
      <c r="H58" s="29">
        <v>0</v>
      </c>
      <c r="I58" s="29">
        <v>0</v>
      </c>
      <c r="J58" s="54">
        <v>0</v>
      </c>
      <c r="K58" s="49">
        <v>615374</v>
      </c>
      <c r="L58" s="58">
        <v>0</v>
      </c>
      <c r="M58" s="62">
        <v>0</v>
      </c>
      <c r="N58" s="58">
        <v>0</v>
      </c>
      <c r="O58" s="67">
        <v>0</v>
      </c>
      <c r="P58" s="49">
        <f t="shared" si="0"/>
        <v>1095904</v>
      </c>
      <c r="Q58" s="21">
        <f t="shared" si="1"/>
        <v>1781.9577235772358</v>
      </c>
    </row>
    <row r="59" spans="1:17" ht="12.75" customHeight="1">
      <c r="A59" s="8">
        <v>55</v>
      </c>
      <c r="B59" s="3"/>
      <c r="C59" s="11" t="s">
        <v>112</v>
      </c>
      <c r="D59" s="19" t="s">
        <v>394</v>
      </c>
      <c r="E59" s="40">
        <v>618</v>
      </c>
      <c r="F59" s="44">
        <v>253373</v>
      </c>
      <c r="G59" s="29">
        <v>0</v>
      </c>
      <c r="H59" s="29">
        <v>0</v>
      </c>
      <c r="I59" s="29">
        <v>0</v>
      </c>
      <c r="J59" s="54">
        <v>0</v>
      </c>
      <c r="K59" s="49">
        <v>89044</v>
      </c>
      <c r="L59" s="58">
        <v>0</v>
      </c>
      <c r="M59" s="62">
        <v>0</v>
      </c>
      <c r="N59" s="58">
        <v>0</v>
      </c>
      <c r="O59" s="67">
        <v>0</v>
      </c>
      <c r="P59" s="49">
        <f t="shared" si="0"/>
        <v>342417</v>
      </c>
      <c r="Q59" s="21">
        <f t="shared" si="1"/>
        <v>554.07281553398059</v>
      </c>
    </row>
    <row r="60" spans="1:17" ht="12.75" customHeight="1">
      <c r="A60" s="8">
        <v>56</v>
      </c>
      <c r="B60" s="3"/>
      <c r="C60" s="11" t="s">
        <v>355</v>
      </c>
      <c r="D60" s="19" t="s">
        <v>398</v>
      </c>
      <c r="E60" s="40">
        <v>623</v>
      </c>
      <c r="F60" s="44">
        <v>479050</v>
      </c>
      <c r="G60" s="29">
        <v>0</v>
      </c>
      <c r="H60" s="29">
        <v>0</v>
      </c>
      <c r="I60" s="29">
        <v>0</v>
      </c>
      <c r="J60" s="54">
        <v>0</v>
      </c>
      <c r="K60" s="49">
        <v>360631</v>
      </c>
      <c r="L60" s="58">
        <v>0</v>
      </c>
      <c r="M60" s="62">
        <v>0</v>
      </c>
      <c r="N60" s="58">
        <v>0</v>
      </c>
      <c r="O60" s="67">
        <v>0</v>
      </c>
      <c r="P60" s="49">
        <f t="shared" si="0"/>
        <v>839681</v>
      </c>
      <c r="Q60" s="21">
        <f t="shared" si="1"/>
        <v>1347.8025682182986</v>
      </c>
    </row>
    <row r="61" spans="1:17" ht="12.75" customHeight="1">
      <c r="A61" s="8">
        <v>57</v>
      </c>
      <c r="B61" s="3"/>
      <c r="C61" s="11" t="s">
        <v>28</v>
      </c>
      <c r="D61" s="19" t="s">
        <v>370</v>
      </c>
      <c r="E61" s="40">
        <v>662</v>
      </c>
      <c r="F61" s="44">
        <v>614039</v>
      </c>
      <c r="G61" s="29">
        <v>73144</v>
      </c>
      <c r="H61" s="29">
        <v>0</v>
      </c>
      <c r="I61" s="29">
        <v>0</v>
      </c>
      <c r="J61" s="54">
        <v>0</v>
      </c>
      <c r="K61" s="49">
        <v>0</v>
      </c>
      <c r="L61" s="58">
        <v>0</v>
      </c>
      <c r="M61" s="62">
        <v>0</v>
      </c>
      <c r="N61" s="58">
        <v>0</v>
      </c>
      <c r="O61" s="67">
        <v>0</v>
      </c>
      <c r="P61" s="49">
        <f t="shared" si="0"/>
        <v>687183</v>
      </c>
      <c r="Q61" s="21">
        <f t="shared" si="1"/>
        <v>1038.0407854984894</v>
      </c>
    </row>
    <row r="62" spans="1:17" ht="12.75" customHeight="1">
      <c r="A62" s="8">
        <v>58</v>
      </c>
      <c r="B62" s="3"/>
      <c r="C62" s="11" t="s">
        <v>56</v>
      </c>
      <c r="D62" s="19" t="s">
        <v>364</v>
      </c>
      <c r="E62" s="40">
        <v>673</v>
      </c>
      <c r="F62" s="44">
        <v>1522072</v>
      </c>
      <c r="G62" s="29">
        <v>0</v>
      </c>
      <c r="H62" s="29">
        <v>0</v>
      </c>
      <c r="I62" s="29">
        <v>0</v>
      </c>
      <c r="J62" s="54">
        <v>0</v>
      </c>
      <c r="K62" s="49">
        <v>0</v>
      </c>
      <c r="L62" s="58">
        <v>0</v>
      </c>
      <c r="M62" s="62">
        <v>0</v>
      </c>
      <c r="N62" s="58">
        <v>0</v>
      </c>
      <c r="O62" s="67">
        <v>0</v>
      </c>
      <c r="P62" s="49">
        <f t="shared" si="0"/>
        <v>1522072</v>
      </c>
      <c r="Q62" s="21">
        <f t="shared" si="1"/>
        <v>2261.6225854383356</v>
      </c>
    </row>
    <row r="63" spans="1:17" ht="12.75" customHeight="1">
      <c r="A63" s="8">
        <v>59</v>
      </c>
      <c r="B63" s="3"/>
      <c r="C63" s="11" t="s">
        <v>152</v>
      </c>
      <c r="D63" s="19" t="s">
        <v>395</v>
      </c>
      <c r="E63" s="40">
        <v>681</v>
      </c>
      <c r="F63" s="44">
        <v>254903</v>
      </c>
      <c r="G63" s="29">
        <v>0</v>
      </c>
      <c r="H63" s="29">
        <v>0</v>
      </c>
      <c r="I63" s="29">
        <v>0</v>
      </c>
      <c r="J63" s="54">
        <v>0</v>
      </c>
      <c r="K63" s="49">
        <v>127959</v>
      </c>
      <c r="L63" s="58">
        <v>0</v>
      </c>
      <c r="M63" s="62">
        <v>0</v>
      </c>
      <c r="N63" s="58">
        <v>0</v>
      </c>
      <c r="O63" s="67">
        <v>0</v>
      </c>
      <c r="P63" s="49">
        <f t="shared" si="0"/>
        <v>382862</v>
      </c>
      <c r="Q63" s="21">
        <f t="shared" si="1"/>
        <v>562.20558002936855</v>
      </c>
    </row>
    <row r="64" spans="1:17" ht="12.75" customHeight="1">
      <c r="A64" s="8">
        <v>60</v>
      </c>
      <c r="B64" s="17"/>
      <c r="C64" s="11" t="s">
        <v>359</v>
      </c>
      <c r="D64" s="20" t="s">
        <v>404</v>
      </c>
      <c r="E64" s="40">
        <v>685</v>
      </c>
      <c r="F64" s="44">
        <v>368025</v>
      </c>
      <c r="G64" s="29">
        <v>0</v>
      </c>
      <c r="H64" s="29">
        <v>826</v>
      </c>
      <c r="I64" s="29">
        <v>186673</v>
      </c>
      <c r="J64" s="54">
        <v>0</v>
      </c>
      <c r="K64" s="49">
        <v>1096054</v>
      </c>
      <c r="L64" s="58">
        <v>0</v>
      </c>
      <c r="M64" s="62">
        <v>0</v>
      </c>
      <c r="N64" s="58">
        <v>0</v>
      </c>
      <c r="O64" s="67">
        <v>0</v>
      </c>
      <c r="P64" s="49">
        <f t="shared" si="0"/>
        <v>1651578</v>
      </c>
      <c r="Q64" s="21">
        <f t="shared" si="1"/>
        <v>2411.0627737226278</v>
      </c>
    </row>
    <row r="65" spans="1:17" ht="12.75" customHeight="1">
      <c r="A65" s="8">
        <v>61</v>
      </c>
      <c r="B65" s="3"/>
      <c r="C65" s="11" t="s">
        <v>333</v>
      </c>
      <c r="D65" s="19" t="s">
        <v>399</v>
      </c>
      <c r="E65" s="40">
        <v>694</v>
      </c>
      <c r="F65" s="44">
        <v>458544</v>
      </c>
      <c r="G65" s="29">
        <v>0</v>
      </c>
      <c r="H65" s="29">
        <v>0</v>
      </c>
      <c r="I65" s="29">
        <v>0</v>
      </c>
      <c r="J65" s="54">
        <v>0</v>
      </c>
      <c r="K65" s="49">
        <v>381070</v>
      </c>
      <c r="L65" s="58">
        <v>0</v>
      </c>
      <c r="M65" s="62">
        <v>0</v>
      </c>
      <c r="N65" s="58">
        <v>0</v>
      </c>
      <c r="O65" s="67">
        <v>0</v>
      </c>
      <c r="P65" s="49">
        <f t="shared" si="0"/>
        <v>839614</v>
      </c>
      <c r="Q65" s="21">
        <f t="shared" si="1"/>
        <v>1209.8184438040346</v>
      </c>
    </row>
    <row r="66" spans="1:17" ht="12.75" customHeight="1">
      <c r="A66" s="8">
        <v>62</v>
      </c>
      <c r="B66" s="3"/>
      <c r="C66" s="11" t="s">
        <v>330</v>
      </c>
      <c r="D66" s="19" t="s">
        <v>396</v>
      </c>
      <c r="E66" s="40">
        <v>695</v>
      </c>
      <c r="F66" s="44">
        <v>261547</v>
      </c>
      <c r="G66" s="29">
        <v>53511</v>
      </c>
      <c r="H66" s="29">
        <v>0</v>
      </c>
      <c r="I66" s="29">
        <v>8450</v>
      </c>
      <c r="J66" s="54">
        <v>0</v>
      </c>
      <c r="K66" s="49">
        <v>251017</v>
      </c>
      <c r="L66" s="58">
        <v>0</v>
      </c>
      <c r="M66" s="62">
        <v>0</v>
      </c>
      <c r="N66" s="58">
        <v>0</v>
      </c>
      <c r="O66" s="67">
        <v>28927</v>
      </c>
      <c r="P66" s="49">
        <f t="shared" si="0"/>
        <v>603452</v>
      </c>
      <c r="Q66" s="21">
        <f t="shared" si="1"/>
        <v>868.27625899280577</v>
      </c>
    </row>
    <row r="67" spans="1:17" ht="12.75" customHeight="1">
      <c r="A67" s="8">
        <v>63</v>
      </c>
      <c r="B67" s="3"/>
      <c r="C67" s="11" t="s">
        <v>178</v>
      </c>
      <c r="D67" s="19" t="s">
        <v>400</v>
      </c>
      <c r="E67" s="40">
        <v>707</v>
      </c>
      <c r="F67" s="44">
        <v>1718867</v>
      </c>
      <c r="G67" s="29">
        <v>474763</v>
      </c>
      <c r="H67" s="29">
        <v>0</v>
      </c>
      <c r="I67" s="29">
        <v>0</v>
      </c>
      <c r="J67" s="54">
        <v>0</v>
      </c>
      <c r="K67" s="49">
        <v>0</v>
      </c>
      <c r="L67" s="58">
        <v>0</v>
      </c>
      <c r="M67" s="62">
        <v>0</v>
      </c>
      <c r="N67" s="58">
        <v>0</v>
      </c>
      <c r="O67" s="67">
        <v>0</v>
      </c>
      <c r="P67" s="49">
        <f t="shared" si="0"/>
        <v>2193630</v>
      </c>
      <c r="Q67" s="21">
        <f t="shared" si="1"/>
        <v>3102.7298444130129</v>
      </c>
    </row>
    <row r="68" spans="1:17" ht="12.75" customHeight="1">
      <c r="A68" s="8">
        <v>64</v>
      </c>
      <c r="B68" s="3"/>
      <c r="C68" s="11" t="s">
        <v>312</v>
      </c>
      <c r="D68" s="20" t="s">
        <v>391</v>
      </c>
      <c r="E68" s="40">
        <v>715</v>
      </c>
      <c r="F68" s="44">
        <v>547108</v>
      </c>
      <c r="G68" s="29">
        <v>0</v>
      </c>
      <c r="H68" s="29">
        <v>0</v>
      </c>
      <c r="I68" s="29">
        <v>0</v>
      </c>
      <c r="J68" s="54">
        <v>0</v>
      </c>
      <c r="K68" s="49">
        <v>691627</v>
      </c>
      <c r="L68" s="58">
        <v>0</v>
      </c>
      <c r="M68" s="62">
        <v>0</v>
      </c>
      <c r="N68" s="58">
        <v>0</v>
      </c>
      <c r="O68" s="67">
        <v>0</v>
      </c>
      <c r="P68" s="49">
        <f t="shared" si="0"/>
        <v>1238735</v>
      </c>
      <c r="Q68" s="21">
        <f t="shared" si="1"/>
        <v>1732.4965034965035</v>
      </c>
    </row>
    <row r="69" spans="1:17" ht="12.75" customHeight="1">
      <c r="A69" s="8">
        <v>65</v>
      </c>
      <c r="B69" s="3"/>
      <c r="C69" s="11" t="s">
        <v>439</v>
      </c>
      <c r="D69" s="19" t="s">
        <v>440</v>
      </c>
      <c r="E69" s="40">
        <v>725</v>
      </c>
      <c r="F69" s="44">
        <v>552225</v>
      </c>
      <c r="G69" s="29">
        <v>0</v>
      </c>
      <c r="H69" s="29">
        <v>0</v>
      </c>
      <c r="I69" s="29">
        <v>0</v>
      </c>
      <c r="J69" s="54">
        <v>0</v>
      </c>
      <c r="K69" s="49">
        <v>3795197</v>
      </c>
      <c r="L69" s="58">
        <v>0</v>
      </c>
      <c r="M69" s="62">
        <v>0</v>
      </c>
      <c r="N69" s="58">
        <v>0</v>
      </c>
      <c r="O69" s="67">
        <v>0</v>
      </c>
      <c r="P69" s="49">
        <f t="shared" ref="P69:P132" si="2">SUM(F69:O69)</f>
        <v>4347422</v>
      </c>
      <c r="Q69" s="21">
        <f t="shared" ref="Q69:Q132" si="3">(P69/E69)</f>
        <v>5996.4441379310347</v>
      </c>
    </row>
    <row r="70" spans="1:17" ht="12.75" customHeight="1">
      <c r="A70" s="8">
        <v>66</v>
      </c>
      <c r="B70" s="3"/>
      <c r="C70" s="11" t="s">
        <v>213</v>
      </c>
      <c r="D70" s="19" t="s">
        <v>379</v>
      </c>
      <c r="E70" s="40">
        <v>734</v>
      </c>
      <c r="F70" s="44">
        <v>563554</v>
      </c>
      <c r="G70" s="29">
        <v>0</v>
      </c>
      <c r="H70" s="29">
        <v>0</v>
      </c>
      <c r="I70" s="29">
        <v>0</v>
      </c>
      <c r="J70" s="54">
        <v>0</v>
      </c>
      <c r="K70" s="49">
        <v>0</v>
      </c>
      <c r="L70" s="58">
        <v>0</v>
      </c>
      <c r="M70" s="62">
        <v>2479</v>
      </c>
      <c r="N70" s="58">
        <v>0</v>
      </c>
      <c r="O70" s="67">
        <v>0</v>
      </c>
      <c r="P70" s="49">
        <f t="shared" si="2"/>
        <v>566033</v>
      </c>
      <c r="Q70" s="21">
        <f t="shared" si="3"/>
        <v>771.16212534059946</v>
      </c>
    </row>
    <row r="71" spans="1:17" ht="12.75" customHeight="1">
      <c r="A71" s="8">
        <v>67</v>
      </c>
      <c r="B71" s="3"/>
      <c r="C71" s="11" t="s">
        <v>18</v>
      </c>
      <c r="D71" s="19" t="s">
        <v>402</v>
      </c>
      <c r="E71" s="40">
        <v>735</v>
      </c>
      <c r="F71" s="44">
        <v>451078</v>
      </c>
      <c r="G71" s="29">
        <v>0</v>
      </c>
      <c r="H71" s="29">
        <v>0</v>
      </c>
      <c r="I71" s="29">
        <v>0</v>
      </c>
      <c r="J71" s="54">
        <v>0</v>
      </c>
      <c r="K71" s="49">
        <v>205321</v>
      </c>
      <c r="L71" s="58">
        <v>0</v>
      </c>
      <c r="M71" s="62">
        <v>0</v>
      </c>
      <c r="N71" s="58">
        <v>0</v>
      </c>
      <c r="O71" s="67">
        <v>0</v>
      </c>
      <c r="P71" s="49">
        <f t="shared" si="2"/>
        <v>656399</v>
      </c>
      <c r="Q71" s="21">
        <f t="shared" si="3"/>
        <v>893.05986394557829</v>
      </c>
    </row>
    <row r="72" spans="1:17" ht="12.75" customHeight="1">
      <c r="A72" s="8">
        <v>68</v>
      </c>
      <c r="B72" s="3"/>
      <c r="C72" s="11" t="s">
        <v>68</v>
      </c>
      <c r="D72" s="19" t="s">
        <v>382</v>
      </c>
      <c r="E72" s="40">
        <v>741</v>
      </c>
      <c r="F72" s="44">
        <v>352830</v>
      </c>
      <c r="G72" s="29">
        <v>0</v>
      </c>
      <c r="H72" s="29">
        <v>0</v>
      </c>
      <c r="I72" s="29">
        <v>0</v>
      </c>
      <c r="J72" s="54">
        <v>0</v>
      </c>
      <c r="K72" s="49">
        <v>202544</v>
      </c>
      <c r="L72" s="58">
        <v>0</v>
      </c>
      <c r="M72" s="62">
        <v>0</v>
      </c>
      <c r="N72" s="58">
        <v>0</v>
      </c>
      <c r="O72" s="67">
        <v>0</v>
      </c>
      <c r="P72" s="49">
        <f t="shared" si="2"/>
        <v>555374</v>
      </c>
      <c r="Q72" s="21">
        <f t="shared" si="3"/>
        <v>749.49257759784075</v>
      </c>
    </row>
    <row r="73" spans="1:17" ht="12.75" customHeight="1">
      <c r="A73" s="8">
        <v>69</v>
      </c>
      <c r="B73" s="3"/>
      <c r="C73" s="11" t="s">
        <v>331</v>
      </c>
      <c r="D73" s="19" t="s">
        <v>396</v>
      </c>
      <c r="E73" s="40">
        <v>754</v>
      </c>
      <c r="F73" s="44">
        <v>403822</v>
      </c>
      <c r="G73" s="29">
        <v>53799</v>
      </c>
      <c r="H73" s="29">
        <v>0</v>
      </c>
      <c r="I73" s="29">
        <v>0</v>
      </c>
      <c r="J73" s="54">
        <v>0</v>
      </c>
      <c r="K73" s="49">
        <v>2561415</v>
      </c>
      <c r="L73" s="58">
        <v>0</v>
      </c>
      <c r="M73" s="62">
        <v>0</v>
      </c>
      <c r="N73" s="58">
        <v>0</v>
      </c>
      <c r="O73" s="67">
        <v>0</v>
      </c>
      <c r="P73" s="49">
        <f t="shared" si="2"/>
        <v>3019036</v>
      </c>
      <c r="Q73" s="21">
        <f t="shared" si="3"/>
        <v>4004.026525198939</v>
      </c>
    </row>
    <row r="74" spans="1:17" ht="12.75" customHeight="1">
      <c r="A74" s="8">
        <v>70</v>
      </c>
      <c r="B74" s="3"/>
      <c r="C74" s="11" t="s">
        <v>123</v>
      </c>
      <c r="D74" s="19" t="s">
        <v>411</v>
      </c>
      <c r="E74" s="40">
        <v>771</v>
      </c>
      <c r="F74" s="44">
        <v>631372</v>
      </c>
      <c r="G74" s="29">
        <v>0</v>
      </c>
      <c r="H74" s="29">
        <v>0</v>
      </c>
      <c r="I74" s="29">
        <v>0</v>
      </c>
      <c r="J74" s="54">
        <v>0</v>
      </c>
      <c r="K74" s="49">
        <v>928906</v>
      </c>
      <c r="L74" s="58">
        <v>0</v>
      </c>
      <c r="M74" s="62">
        <v>0</v>
      </c>
      <c r="N74" s="58">
        <v>0</v>
      </c>
      <c r="O74" s="67">
        <v>0</v>
      </c>
      <c r="P74" s="49">
        <f t="shared" si="2"/>
        <v>1560278</v>
      </c>
      <c r="Q74" s="21">
        <f t="shared" si="3"/>
        <v>2023.7068741893645</v>
      </c>
    </row>
    <row r="75" spans="1:17" ht="12.75" customHeight="1">
      <c r="A75" s="8">
        <v>71</v>
      </c>
      <c r="B75" s="3"/>
      <c r="C75" s="11" t="s">
        <v>200</v>
      </c>
      <c r="D75" s="19" t="s">
        <v>389</v>
      </c>
      <c r="E75" s="40">
        <v>802</v>
      </c>
      <c r="F75" s="44">
        <v>2012379</v>
      </c>
      <c r="G75" s="29">
        <v>124934</v>
      </c>
      <c r="H75" s="29">
        <v>0</v>
      </c>
      <c r="I75" s="29">
        <v>246390</v>
      </c>
      <c r="J75" s="54">
        <v>0</v>
      </c>
      <c r="K75" s="49">
        <v>1132398</v>
      </c>
      <c r="L75" s="58">
        <v>0</v>
      </c>
      <c r="M75" s="62">
        <v>0</v>
      </c>
      <c r="N75" s="58">
        <v>0</v>
      </c>
      <c r="O75" s="67">
        <v>0</v>
      </c>
      <c r="P75" s="49">
        <f t="shared" si="2"/>
        <v>3516101</v>
      </c>
      <c r="Q75" s="21">
        <f t="shared" si="3"/>
        <v>4384.1658354114716</v>
      </c>
    </row>
    <row r="76" spans="1:17" ht="12.75" customHeight="1">
      <c r="A76" s="8">
        <v>72</v>
      </c>
      <c r="B76" s="3"/>
      <c r="C76" s="11" t="s">
        <v>185</v>
      </c>
      <c r="D76" s="19" t="s">
        <v>187</v>
      </c>
      <c r="E76" s="40">
        <v>805</v>
      </c>
      <c r="F76" s="44">
        <v>361081</v>
      </c>
      <c r="G76" s="29">
        <v>5388</v>
      </c>
      <c r="H76" s="29">
        <v>0</v>
      </c>
      <c r="I76" s="29">
        <v>0</v>
      </c>
      <c r="J76" s="54">
        <v>0</v>
      </c>
      <c r="K76" s="49">
        <v>413612</v>
      </c>
      <c r="L76" s="58">
        <v>0</v>
      </c>
      <c r="M76" s="62">
        <v>0</v>
      </c>
      <c r="N76" s="58">
        <v>0</v>
      </c>
      <c r="O76" s="67">
        <v>0</v>
      </c>
      <c r="P76" s="49">
        <f t="shared" si="2"/>
        <v>780081</v>
      </c>
      <c r="Q76" s="21">
        <f t="shared" si="3"/>
        <v>969.04472049689446</v>
      </c>
    </row>
    <row r="77" spans="1:17" ht="12.75" customHeight="1">
      <c r="A77" s="8">
        <v>73</v>
      </c>
      <c r="B77" s="3"/>
      <c r="C77" s="11" t="s">
        <v>198</v>
      </c>
      <c r="D77" s="19" t="s">
        <v>385</v>
      </c>
      <c r="E77" s="40">
        <v>816</v>
      </c>
      <c r="F77" s="44">
        <v>7459600</v>
      </c>
      <c r="G77" s="29">
        <v>2814869</v>
      </c>
      <c r="H77" s="29">
        <v>807787</v>
      </c>
      <c r="I77" s="29">
        <v>0</v>
      </c>
      <c r="J77" s="54">
        <v>0</v>
      </c>
      <c r="K77" s="49">
        <v>9371105</v>
      </c>
      <c r="L77" s="58">
        <v>0</v>
      </c>
      <c r="M77" s="62">
        <v>2309139</v>
      </c>
      <c r="N77" s="58">
        <v>6040</v>
      </c>
      <c r="O77" s="67">
        <v>0</v>
      </c>
      <c r="P77" s="49">
        <f t="shared" si="2"/>
        <v>22768540</v>
      </c>
      <c r="Q77" s="21">
        <f t="shared" si="3"/>
        <v>27902.622549019608</v>
      </c>
    </row>
    <row r="78" spans="1:17" ht="12.75" customHeight="1">
      <c r="A78" s="8">
        <v>74</v>
      </c>
      <c r="B78" s="3"/>
      <c r="C78" s="11" t="s">
        <v>84</v>
      </c>
      <c r="D78" s="19" t="s">
        <v>422</v>
      </c>
      <c r="E78" s="40">
        <v>865</v>
      </c>
      <c r="F78" s="44">
        <v>17275884</v>
      </c>
      <c r="G78" s="29">
        <v>37058</v>
      </c>
      <c r="H78" s="29">
        <v>0</v>
      </c>
      <c r="I78" s="29">
        <v>0</v>
      </c>
      <c r="J78" s="54">
        <v>0</v>
      </c>
      <c r="K78" s="49">
        <v>7939301</v>
      </c>
      <c r="L78" s="58">
        <v>0</v>
      </c>
      <c r="M78" s="62">
        <v>6604110</v>
      </c>
      <c r="N78" s="58">
        <v>0</v>
      </c>
      <c r="O78" s="67">
        <v>0</v>
      </c>
      <c r="P78" s="49">
        <f t="shared" si="2"/>
        <v>31856353</v>
      </c>
      <c r="Q78" s="21">
        <f t="shared" si="3"/>
        <v>36828.153757225431</v>
      </c>
    </row>
    <row r="79" spans="1:17" ht="12.75" customHeight="1">
      <c r="A79" s="8">
        <v>75</v>
      </c>
      <c r="B79" s="3"/>
      <c r="C79" s="12" t="s">
        <v>311</v>
      </c>
      <c r="D79" s="19" t="s">
        <v>391</v>
      </c>
      <c r="E79" s="40">
        <v>875</v>
      </c>
      <c r="F79" s="44">
        <v>484862</v>
      </c>
      <c r="G79" s="29">
        <v>75769</v>
      </c>
      <c r="H79" s="29">
        <v>0</v>
      </c>
      <c r="I79" s="29">
        <v>0</v>
      </c>
      <c r="J79" s="54">
        <v>0</v>
      </c>
      <c r="K79" s="49">
        <v>0</v>
      </c>
      <c r="L79" s="58">
        <v>0</v>
      </c>
      <c r="M79" s="62">
        <v>0</v>
      </c>
      <c r="N79" s="58">
        <v>0</v>
      </c>
      <c r="O79" s="67">
        <v>0</v>
      </c>
      <c r="P79" s="49">
        <f t="shared" si="2"/>
        <v>560631</v>
      </c>
      <c r="Q79" s="21">
        <f t="shared" si="3"/>
        <v>640.72114285714281</v>
      </c>
    </row>
    <row r="80" spans="1:17" ht="12.75" customHeight="1">
      <c r="A80" s="8">
        <v>76</v>
      </c>
      <c r="B80" s="3"/>
      <c r="C80" s="11" t="s">
        <v>122</v>
      </c>
      <c r="D80" s="19" t="s">
        <v>411</v>
      </c>
      <c r="E80" s="40">
        <v>895</v>
      </c>
      <c r="F80" s="44">
        <v>264163</v>
      </c>
      <c r="G80" s="29">
        <v>97372</v>
      </c>
      <c r="H80" s="29">
        <v>0</v>
      </c>
      <c r="I80" s="29">
        <v>573538</v>
      </c>
      <c r="J80" s="54">
        <v>0</v>
      </c>
      <c r="K80" s="49">
        <v>374414</v>
      </c>
      <c r="L80" s="58">
        <v>0</v>
      </c>
      <c r="M80" s="62">
        <v>0</v>
      </c>
      <c r="N80" s="58">
        <v>0</v>
      </c>
      <c r="O80" s="67">
        <v>0</v>
      </c>
      <c r="P80" s="49">
        <f t="shared" si="2"/>
        <v>1309487</v>
      </c>
      <c r="Q80" s="21">
        <f t="shared" si="3"/>
        <v>1463.1139664804468</v>
      </c>
    </row>
    <row r="81" spans="1:17" ht="12.75" customHeight="1">
      <c r="A81" s="8">
        <v>77</v>
      </c>
      <c r="B81" s="3"/>
      <c r="C81" s="11" t="s">
        <v>30</v>
      </c>
      <c r="D81" s="19" t="s">
        <v>370</v>
      </c>
      <c r="E81" s="40">
        <v>896</v>
      </c>
      <c r="F81" s="44">
        <v>361465</v>
      </c>
      <c r="G81" s="29">
        <v>88827</v>
      </c>
      <c r="H81" s="29">
        <v>0</v>
      </c>
      <c r="I81" s="29">
        <v>0</v>
      </c>
      <c r="J81" s="54">
        <v>0</v>
      </c>
      <c r="K81" s="49">
        <v>0</v>
      </c>
      <c r="L81" s="58">
        <v>0</v>
      </c>
      <c r="M81" s="62">
        <v>0</v>
      </c>
      <c r="N81" s="58">
        <v>0</v>
      </c>
      <c r="O81" s="67">
        <v>0</v>
      </c>
      <c r="P81" s="49">
        <f t="shared" si="2"/>
        <v>450292</v>
      </c>
      <c r="Q81" s="21">
        <f t="shared" si="3"/>
        <v>502.55803571428572</v>
      </c>
    </row>
    <row r="82" spans="1:17" ht="12.75" customHeight="1">
      <c r="A82" s="8">
        <v>78</v>
      </c>
      <c r="B82" s="3"/>
      <c r="C82" s="11" t="s">
        <v>79</v>
      </c>
      <c r="D82" s="20" t="s">
        <v>422</v>
      </c>
      <c r="E82" s="40">
        <v>906</v>
      </c>
      <c r="F82" s="44">
        <v>5832057</v>
      </c>
      <c r="G82" s="29">
        <v>6470524</v>
      </c>
      <c r="H82" s="29">
        <v>2070003</v>
      </c>
      <c r="I82" s="29">
        <v>1754760</v>
      </c>
      <c r="J82" s="54">
        <v>0</v>
      </c>
      <c r="K82" s="49">
        <v>1017468</v>
      </c>
      <c r="L82" s="58">
        <v>0</v>
      </c>
      <c r="M82" s="62">
        <v>1260510</v>
      </c>
      <c r="N82" s="58">
        <v>0</v>
      </c>
      <c r="O82" s="67">
        <v>0</v>
      </c>
      <c r="P82" s="49">
        <f t="shared" si="2"/>
        <v>18405322</v>
      </c>
      <c r="Q82" s="21">
        <f t="shared" si="3"/>
        <v>20314.924944812363</v>
      </c>
    </row>
    <row r="83" spans="1:17" ht="12.75" customHeight="1">
      <c r="A83" s="8">
        <v>79</v>
      </c>
      <c r="B83" s="3"/>
      <c r="C83" s="11" t="s">
        <v>149</v>
      </c>
      <c r="D83" s="19" t="s">
        <v>395</v>
      </c>
      <c r="E83" s="40">
        <v>911</v>
      </c>
      <c r="F83" s="44">
        <v>531523</v>
      </c>
      <c r="G83" s="29">
        <v>114022</v>
      </c>
      <c r="H83" s="29">
        <v>1676</v>
      </c>
      <c r="I83" s="29">
        <v>612247</v>
      </c>
      <c r="J83" s="54">
        <v>0</v>
      </c>
      <c r="K83" s="49">
        <v>1226020</v>
      </c>
      <c r="L83" s="58">
        <v>0</v>
      </c>
      <c r="M83" s="62">
        <v>0</v>
      </c>
      <c r="N83" s="58">
        <v>0</v>
      </c>
      <c r="O83" s="67">
        <v>0</v>
      </c>
      <c r="P83" s="49">
        <f t="shared" si="2"/>
        <v>2485488</v>
      </c>
      <c r="Q83" s="21">
        <f t="shared" si="3"/>
        <v>2728.3073545554334</v>
      </c>
    </row>
    <row r="84" spans="1:17" ht="12.75" customHeight="1">
      <c r="A84" s="8">
        <v>80</v>
      </c>
      <c r="B84" s="3"/>
      <c r="C84" s="11" t="s">
        <v>151</v>
      </c>
      <c r="D84" s="19" t="s">
        <v>395</v>
      </c>
      <c r="E84" s="40">
        <v>940</v>
      </c>
      <c r="F84" s="44">
        <v>515369</v>
      </c>
      <c r="G84" s="29">
        <v>0</v>
      </c>
      <c r="H84" s="29">
        <v>0</v>
      </c>
      <c r="I84" s="29">
        <v>0</v>
      </c>
      <c r="J84" s="54">
        <v>0</v>
      </c>
      <c r="K84" s="49">
        <v>4180027</v>
      </c>
      <c r="L84" s="58">
        <v>0</v>
      </c>
      <c r="M84" s="62">
        <v>0</v>
      </c>
      <c r="N84" s="58">
        <v>0</v>
      </c>
      <c r="O84" s="67">
        <v>0</v>
      </c>
      <c r="P84" s="49">
        <f t="shared" si="2"/>
        <v>4695396</v>
      </c>
      <c r="Q84" s="21">
        <f t="shared" si="3"/>
        <v>4995.1021276595748</v>
      </c>
    </row>
    <row r="85" spans="1:17" ht="12.75" customHeight="1">
      <c r="A85" s="8">
        <v>81</v>
      </c>
      <c r="B85" s="3"/>
      <c r="C85" s="11" t="s">
        <v>329</v>
      </c>
      <c r="D85" s="19" t="s">
        <v>396</v>
      </c>
      <c r="E85" s="40">
        <v>955</v>
      </c>
      <c r="F85" s="44">
        <v>586719</v>
      </c>
      <c r="G85" s="29">
        <v>185336</v>
      </c>
      <c r="H85" s="29">
        <v>0</v>
      </c>
      <c r="I85" s="29">
        <v>0</v>
      </c>
      <c r="J85" s="54">
        <v>0</v>
      </c>
      <c r="K85" s="49">
        <v>197277</v>
      </c>
      <c r="L85" s="58">
        <v>0</v>
      </c>
      <c r="M85" s="62">
        <v>0</v>
      </c>
      <c r="N85" s="58">
        <v>0</v>
      </c>
      <c r="O85" s="67">
        <v>0</v>
      </c>
      <c r="P85" s="49">
        <f t="shared" si="2"/>
        <v>969332</v>
      </c>
      <c r="Q85" s="21">
        <f t="shared" si="3"/>
        <v>1015.0073298429319</v>
      </c>
    </row>
    <row r="86" spans="1:17" ht="12.75" customHeight="1">
      <c r="A86" s="8">
        <v>82</v>
      </c>
      <c r="B86" s="3"/>
      <c r="C86" s="11" t="s">
        <v>7</v>
      </c>
      <c r="D86" s="19" t="s">
        <v>0</v>
      </c>
      <c r="E86" s="40">
        <v>969</v>
      </c>
      <c r="F86" s="44">
        <v>1128767</v>
      </c>
      <c r="G86" s="29">
        <v>0</v>
      </c>
      <c r="H86" s="29">
        <v>0</v>
      </c>
      <c r="I86" s="29">
        <v>0</v>
      </c>
      <c r="J86" s="54">
        <v>0</v>
      </c>
      <c r="K86" s="49">
        <v>3387857</v>
      </c>
      <c r="L86" s="58">
        <v>0</v>
      </c>
      <c r="M86" s="62">
        <v>0</v>
      </c>
      <c r="N86" s="58">
        <v>0</v>
      </c>
      <c r="O86" s="67">
        <v>0</v>
      </c>
      <c r="P86" s="49">
        <f t="shared" si="2"/>
        <v>4516624</v>
      </c>
      <c r="Q86" s="21">
        <f t="shared" si="3"/>
        <v>4661.1186790505672</v>
      </c>
    </row>
    <row r="87" spans="1:17" ht="12.75" customHeight="1">
      <c r="A87" s="8">
        <v>83</v>
      </c>
      <c r="B87" s="3"/>
      <c r="C87" s="11" t="s">
        <v>239</v>
      </c>
      <c r="D87" s="19" t="s">
        <v>254</v>
      </c>
      <c r="E87" s="40">
        <v>974</v>
      </c>
      <c r="F87" s="44">
        <v>3081881</v>
      </c>
      <c r="G87" s="29">
        <v>276124</v>
      </c>
      <c r="H87" s="29">
        <v>0</v>
      </c>
      <c r="I87" s="29">
        <v>0</v>
      </c>
      <c r="J87" s="54">
        <v>0</v>
      </c>
      <c r="K87" s="49">
        <v>944686</v>
      </c>
      <c r="L87" s="58">
        <v>0</v>
      </c>
      <c r="M87" s="62">
        <v>0</v>
      </c>
      <c r="N87" s="58">
        <v>0</v>
      </c>
      <c r="O87" s="67">
        <v>0</v>
      </c>
      <c r="P87" s="49">
        <f t="shared" si="2"/>
        <v>4302691</v>
      </c>
      <c r="Q87" s="21">
        <f t="shared" si="3"/>
        <v>4417.5472279260784</v>
      </c>
    </row>
    <row r="88" spans="1:17" ht="12.75" customHeight="1">
      <c r="A88" s="8">
        <v>84</v>
      </c>
      <c r="B88" s="3"/>
      <c r="C88" s="11" t="s">
        <v>184</v>
      </c>
      <c r="D88" s="19" t="s">
        <v>418</v>
      </c>
      <c r="E88" s="40">
        <v>994</v>
      </c>
      <c r="F88" s="44">
        <v>337342</v>
      </c>
      <c r="G88" s="29">
        <v>0</v>
      </c>
      <c r="H88" s="29">
        <v>0</v>
      </c>
      <c r="I88" s="29">
        <v>0</v>
      </c>
      <c r="J88" s="54">
        <v>0</v>
      </c>
      <c r="K88" s="49">
        <v>639527</v>
      </c>
      <c r="L88" s="58">
        <v>0</v>
      </c>
      <c r="M88" s="62">
        <v>0</v>
      </c>
      <c r="N88" s="58">
        <v>0</v>
      </c>
      <c r="O88" s="67">
        <v>0</v>
      </c>
      <c r="P88" s="49">
        <f t="shared" si="2"/>
        <v>976869</v>
      </c>
      <c r="Q88" s="21">
        <f t="shared" si="3"/>
        <v>982.76559356136818</v>
      </c>
    </row>
    <row r="89" spans="1:17" ht="12.75" customHeight="1">
      <c r="A89" s="8">
        <v>85</v>
      </c>
      <c r="B89" s="3"/>
      <c r="C89" s="11" t="s">
        <v>164</v>
      </c>
      <c r="D89" s="19" t="s">
        <v>378</v>
      </c>
      <c r="E89" s="40">
        <v>1083</v>
      </c>
      <c r="F89" s="44">
        <v>1246723</v>
      </c>
      <c r="G89" s="29">
        <v>5744</v>
      </c>
      <c r="H89" s="29">
        <v>0</v>
      </c>
      <c r="I89" s="29">
        <v>0</v>
      </c>
      <c r="J89" s="54">
        <v>0</v>
      </c>
      <c r="K89" s="49">
        <v>523944</v>
      </c>
      <c r="L89" s="58">
        <v>0</v>
      </c>
      <c r="M89" s="62">
        <v>210543</v>
      </c>
      <c r="N89" s="58">
        <v>0</v>
      </c>
      <c r="O89" s="67">
        <v>0</v>
      </c>
      <c r="P89" s="49">
        <f t="shared" si="2"/>
        <v>1986954</v>
      </c>
      <c r="Q89" s="21">
        <f t="shared" si="3"/>
        <v>1834.6759002770084</v>
      </c>
    </row>
    <row r="90" spans="1:17" ht="12.75" customHeight="1">
      <c r="A90" s="8">
        <v>86</v>
      </c>
      <c r="B90" s="3"/>
      <c r="C90" s="11" t="s">
        <v>177</v>
      </c>
      <c r="D90" s="19" t="s">
        <v>400</v>
      </c>
      <c r="E90" s="40">
        <v>1095</v>
      </c>
      <c r="F90" s="44">
        <v>947259</v>
      </c>
      <c r="G90" s="29">
        <v>0</v>
      </c>
      <c r="H90" s="29">
        <v>0</v>
      </c>
      <c r="I90" s="29">
        <v>0</v>
      </c>
      <c r="J90" s="54">
        <v>0</v>
      </c>
      <c r="K90" s="49">
        <v>239455</v>
      </c>
      <c r="L90" s="58">
        <v>0</v>
      </c>
      <c r="M90" s="62">
        <v>0</v>
      </c>
      <c r="N90" s="58">
        <v>0</v>
      </c>
      <c r="O90" s="67">
        <v>0</v>
      </c>
      <c r="P90" s="49">
        <f t="shared" si="2"/>
        <v>1186714</v>
      </c>
      <c r="Q90" s="21">
        <f t="shared" si="3"/>
        <v>1083.7570776255707</v>
      </c>
    </row>
    <row r="91" spans="1:17" ht="12.75" customHeight="1">
      <c r="A91" s="8">
        <v>87</v>
      </c>
      <c r="B91" s="3"/>
      <c r="C91" s="11" t="s">
        <v>11</v>
      </c>
      <c r="D91" s="19" t="s">
        <v>381</v>
      </c>
      <c r="E91" s="40">
        <v>1110</v>
      </c>
      <c r="F91" s="44">
        <v>2435347</v>
      </c>
      <c r="G91" s="29">
        <v>0</v>
      </c>
      <c r="H91" s="29">
        <v>0</v>
      </c>
      <c r="I91" s="29">
        <v>0</v>
      </c>
      <c r="J91" s="54">
        <v>0</v>
      </c>
      <c r="K91" s="49">
        <v>4114997</v>
      </c>
      <c r="L91" s="58">
        <v>0</v>
      </c>
      <c r="M91" s="62">
        <v>0</v>
      </c>
      <c r="N91" s="58">
        <v>0</v>
      </c>
      <c r="O91" s="67">
        <v>0</v>
      </c>
      <c r="P91" s="49">
        <f t="shared" si="2"/>
        <v>6550344</v>
      </c>
      <c r="Q91" s="21">
        <f t="shared" si="3"/>
        <v>5901.2108108108105</v>
      </c>
    </row>
    <row r="92" spans="1:17" ht="12.75" customHeight="1">
      <c r="A92" s="8">
        <v>88</v>
      </c>
      <c r="B92" s="3"/>
      <c r="C92" s="11" t="s">
        <v>1</v>
      </c>
      <c r="D92" s="19" t="s">
        <v>0</v>
      </c>
      <c r="E92" s="40">
        <v>1123</v>
      </c>
      <c r="F92" s="44">
        <v>634570</v>
      </c>
      <c r="G92" s="29">
        <v>0</v>
      </c>
      <c r="H92" s="29">
        <v>0</v>
      </c>
      <c r="I92" s="29">
        <v>3</v>
      </c>
      <c r="J92" s="54">
        <v>0</v>
      </c>
      <c r="K92" s="49">
        <v>315186</v>
      </c>
      <c r="L92" s="58">
        <v>0</v>
      </c>
      <c r="M92" s="62">
        <v>0</v>
      </c>
      <c r="N92" s="58">
        <v>0</v>
      </c>
      <c r="O92" s="67">
        <v>0</v>
      </c>
      <c r="P92" s="49">
        <f t="shared" si="2"/>
        <v>949759</v>
      </c>
      <c r="Q92" s="21">
        <f t="shared" si="3"/>
        <v>845.73374888691001</v>
      </c>
    </row>
    <row r="93" spans="1:17" ht="12.75" customHeight="1">
      <c r="A93" s="8">
        <v>89</v>
      </c>
      <c r="B93" s="3"/>
      <c r="C93" s="11" t="s">
        <v>256</v>
      </c>
      <c r="D93" s="19" t="s">
        <v>254</v>
      </c>
      <c r="E93" s="40">
        <v>1153</v>
      </c>
      <c r="F93" s="44">
        <v>3924672</v>
      </c>
      <c r="G93" s="29">
        <v>0</v>
      </c>
      <c r="H93" s="29">
        <v>0</v>
      </c>
      <c r="I93" s="29">
        <v>8028</v>
      </c>
      <c r="J93" s="54">
        <v>0</v>
      </c>
      <c r="K93" s="49">
        <v>0</v>
      </c>
      <c r="L93" s="58">
        <v>0</v>
      </c>
      <c r="M93" s="62">
        <v>0</v>
      </c>
      <c r="N93" s="58">
        <v>0</v>
      </c>
      <c r="O93" s="67">
        <v>0</v>
      </c>
      <c r="P93" s="49">
        <f t="shared" si="2"/>
        <v>3932700</v>
      </c>
      <c r="Q93" s="21">
        <f t="shared" si="3"/>
        <v>3410.8412836079792</v>
      </c>
    </row>
    <row r="94" spans="1:17" ht="12.75" customHeight="1">
      <c r="A94" s="8">
        <v>90</v>
      </c>
      <c r="B94" s="3"/>
      <c r="C94" s="11" t="s">
        <v>203</v>
      </c>
      <c r="D94" s="19" t="s">
        <v>393</v>
      </c>
      <c r="E94" s="40">
        <v>1157</v>
      </c>
      <c r="F94" s="44">
        <v>848324</v>
      </c>
      <c r="G94" s="29">
        <v>0</v>
      </c>
      <c r="H94" s="29">
        <v>0</v>
      </c>
      <c r="I94" s="29">
        <v>0</v>
      </c>
      <c r="J94" s="54">
        <v>0</v>
      </c>
      <c r="K94" s="49">
        <v>637877</v>
      </c>
      <c r="L94" s="58">
        <v>0</v>
      </c>
      <c r="M94" s="62">
        <v>0</v>
      </c>
      <c r="N94" s="58">
        <v>0</v>
      </c>
      <c r="O94" s="67">
        <v>0</v>
      </c>
      <c r="P94" s="49">
        <f t="shared" si="2"/>
        <v>1486201</v>
      </c>
      <c r="Q94" s="21">
        <f t="shared" si="3"/>
        <v>1284.5298184961107</v>
      </c>
    </row>
    <row r="95" spans="1:17" ht="12.75" customHeight="1">
      <c r="A95" s="8">
        <v>91</v>
      </c>
      <c r="B95" s="3"/>
      <c r="C95" s="11" t="s">
        <v>267</v>
      </c>
      <c r="D95" s="19" t="s">
        <v>372</v>
      </c>
      <c r="E95" s="40">
        <v>1165</v>
      </c>
      <c r="F95" s="44">
        <v>534523</v>
      </c>
      <c r="G95" s="29">
        <v>0</v>
      </c>
      <c r="H95" s="29">
        <v>0</v>
      </c>
      <c r="I95" s="29">
        <v>0</v>
      </c>
      <c r="J95" s="54">
        <v>0</v>
      </c>
      <c r="K95" s="49">
        <v>240800</v>
      </c>
      <c r="L95" s="58">
        <v>0</v>
      </c>
      <c r="M95" s="62">
        <v>0</v>
      </c>
      <c r="N95" s="58">
        <v>0</v>
      </c>
      <c r="O95" s="67">
        <v>0</v>
      </c>
      <c r="P95" s="49">
        <f t="shared" si="2"/>
        <v>775323</v>
      </c>
      <c r="Q95" s="21">
        <f t="shared" si="3"/>
        <v>665.51330472103007</v>
      </c>
    </row>
    <row r="96" spans="1:17" ht="12.75" customHeight="1">
      <c r="A96" s="8">
        <v>92</v>
      </c>
      <c r="B96" s="3"/>
      <c r="C96" s="11" t="s">
        <v>190</v>
      </c>
      <c r="D96" s="19" t="s">
        <v>374</v>
      </c>
      <c r="E96" s="40">
        <v>1176</v>
      </c>
      <c r="F96" s="44">
        <v>2539059</v>
      </c>
      <c r="G96" s="29">
        <v>306973</v>
      </c>
      <c r="H96" s="29">
        <v>0</v>
      </c>
      <c r="I96" s="29">
        <v>0</v>
      </c>
      <c r="J96" s="54">
        <v>0</v>
      </c>
      <c r="K96" s="49">
        <v>0</v>
      </c>
      <c r="L96" s="58">
        <v>0</v>
      </c>
      <c r="M96" s="62">
        <v>0</v>
      </c>
      <c r="N96" s="58">
        <v>0</v>
      </c>
      <c r="O96" s="67">
        <v>0</v>
      </c>
      <c r="P96" s="49">
        <f t="shared" si="2"/>
        <v>2846032</v>
      </c>
      <c r="Q96" s="21">
        <f t="shared" si="3"/>
        <v>2420.0952380952381</v>
      </c>
    </row>
    <row r="97" spans="1:17" ht="12.75" customHeight="1">
      <c r="A97" s="8">
        <v>93</v>
      </c>
      <c r="B97" s="3"/>
      <c r="C97" s="11" t="s">
        <v>158</v>
      </c>
      <c r="D97" s="19" t="s">
        <v>419</v>
      </c>
      <c r="E97" s="40">
        <v>1216</v>
      </c>
      <c r="F97" s="44">
        <v>396093</v>
      </c>
      <c r="G97" s="29">
        <v>0</v>
      </c>
      <c r="H97" s="29">
        <v>0</v>
      </c>
      <c r="I97" s="29">
        <v>0</v>
      </c>
      <c r="J97" s="54">
        <v>0</v>
      </c>
      <c r="K97" s="49">
        <v>395617</v>
      </c>
      <c r="L97" s="58">
        <v>0</v>
      </c>
      <c r="M97" s="62">
        <v>0</v>
      </c>
      <c r="N97" s="58">
        <v>0</v>
      </c>
      <c r="O97" s="67">
        <v>0</v>
      </c>
      <c r="P97" s="49">
        <f t="shared" si="2"/>
        <v>791710</v>
      </c>
      <c r="Q97" s="21">
        <f t="shared" si="3"/>
        <v>651.07730263157896</v>
      </c>
    </row>
    <row r="98" spans="1:17" ht="12.75" customHeight="1">
      <c r="A98" s="8">
        <v>94</v>
      </c>
      <c r="B98" s="3"/>
      <c r="C98" s="11" t="s">
        <v>302</v>
      </c>
      <c r="D98" s="19" t="s">
        <v>369</v>
      </c>
      <c r="E98" s="40">
        <v>1262</v>
      </c>
      <c r="F98" s="44">
        <v>1080543</v>
      </c>
      <c r="G98" s="29">
        <v>0</v>
      </c>
      <c r="H98" s="29">
        <v>0</v>
      </c>
      <c r="I98" s="29">
        <v>0</v>
      </c>
      <c r="J98" s="54">
        <v>0</v>
      </c>
      <c r="K98" s="49">
        <v>851324</v>
      </c>
      <c r="L98" s="58">
        <v>0</v>
      </c>
      <c r="M98" s="62">
        <v>0</v>
      </c>
      <c r="N98" s="58">
        <v>0</v>
      </c>
      <c r="O98" s="67">
        <v>0</v>
      </c>
      <c r="P98" s="49">
        <f t="shared" si="2"/>
        <v>1931867</v>
      </c>
      <c r="Q98" s="21">
        <f t="shared" si="3"/>
        <v>1530.7979397781301</v>
      </c>
    </row>
    <row r="99" spans="1:17" ht="12.75" customHeight="1">
      <c r="A99" s="8">
        <v>95</v>
      </c>
      <c r="B99" s="3"/>
      <c r="C99" s="11" t="s">
        <v>180</v>
      </c>
      <c r="D99" s="19" t="s">
        <v>400</v>
      </c>
      <c r="E99" s="40">
        <v>1314</v>
      </c>
      <c r="F99" s="44">
        <v>847541</v>
      </c>
      <c r="G99" s="29">
        <v>113034</v>
      </c>
      <c r="H99" s="29">
        <v>0</v>
      </c>
      <c r="I99" s="29">
        <v>0</v>
      </c>
      <c r="J99" s="54">
        <v>0</v>
      </c>
      <c r="K99" s="49">
        <v>445061</v>
      </c>
      <c r="L99" s="58">
        <v>0</v>
      </c>
      <c r="M99" s="62">
        <v>0</v>
      </c>
      <c r="N99" s="58">
        <v>0</v>
      </c>
      <c r="O99" s="67">
        <v>0</v>
      </c>
      <c r="P99" s="111">
        <f t="shared" si="2"/>
        <v>1405636</v>
      </c>
      <c r="Q99" s="115">
        <f t="shared" si="3"/>
        <v>1069.738203957382</v>
      </c>
    </row>
    <row r="100" spans="1:17" ht="12.75" customHeight="1">
      <c r="A100" s="8">
        <v>96</v>
      </c>
      <c r="B100" s="3"/>
      <c r="C100" s="11" t="s">
        <v>66</v>
      </c>
      <c r="D100" s="19" t="s">
        <v>382</v>
      </c>
      <c r="E100" s="40">
        <v>1336</v>
      </c>
      <c r="F100" s="44">
        <v>1424770</v>
      </c>
      <c r="G100" s="29">
        <v>28829</v>
      </c>
      <c r="H100" s="29">
        <v>0</v>
      </c>
      <c r="I100" s="29">
        <v>0</v>
      </c>
      <c r="J100" s="54">
        <v>0</v>
      </c>
      <c r="K100" s="49">
        <v>26374</v>
      </c>
      <c r="L100" s="58">
        <v>0</v>
      </c>
      <c r="M100" s="62">
        <v>35161</v>
      </c>
      <c r="N100" s="58">
        <v>0</v>
      </c>
      <c r="O100" s="67">
        <v>711679</v>
      </c>
      <c r="P100" s="49">
        <f t="shared" si="2"/>
        <v>2226813</v>
      </c>
      <c r="Q100" s="21">
        <f t="shared" si="3"/>
        <v>1666.7761976047905</v>
      </c>
    </row>
    <row r="101" spans="1:17" ht="12.75" customHeight="1">
      <c r="A101" s="8">
        <v>97</v>
      </c>
      <c r="B101" s="3"/>
      <c r="C101" s="11" t="s">
        <v>261</v>
      </c>
      <c r="D101" s="19" t="s">
        <v>254</v>
      </c>
      <c r="E101" s="40">
        <v>1362</v>
      </c>
      <c r="F101" s="44">
        <v>1793023</v>
      </c>
      <c r="G101" s="29">
        <v>0</v>
      </c>
      <c r="H101" s="29">
        <v>0</v>
      </c>
      <c r="I101" s="29">
        <v>0</v>
      </c>
      <c r="J101" s="54">
        <v>0</v>
      </c>
      <c r="K101" s="49">
        <v>559047</v>
      </c>
      <c r="L101" s="58">
        <v>0</v>
      </c>
      <c r="M101" s="62">
        <v>0</v>
      </c>
      <c r="N101" s="58">
        <v>0</v>
      </c>
      <c r="O101" s="67">
        <v>0</v>
      </c>
      <c r="P101" s="49">
        <f t="shared" si="2"/>
        <v>2352070</v>
      </c>
      <c r="Q101" s="21">
        <f t="shared" si="3"/>
        <v>1726.9236417033774</v>
      </c>
    </row>
    <row r="102" spans="1:17" ht="12.75" customHeight="1">
      <c r="A102" s="8">
        <v>98</v>
      </c>
      <c r="B102" s="3"/>
      <c r="C102" s="11" t="s">
        <v>309</v>
      </c>
      <c r="D102" s="19" t="s">
        <v>391</v>
      </c>
      <c r="E102" s="40">
        <v>1365</v>
      </c>
      <c r="F102" s="44">
        <v>948881</v>
      </c>
      <c r="G102" s="29">
        <v>0</v>
      </c>
      <c r="H102" s="29">
        <v>0</v>
      </c>
      <c r="I102" s="29">
        <v>0</v>
      </c>
      <c r="J102" s="54">
        <v>0</v>
      </c>
      <c r="K102" s="49">
        <v>197846</v>
      </c>
      <c r="L102" s="58">
        <v>0</v>
      </c>
      <c r="M102" s="62">
        <v>0</v>
      </c>
      <c r="N102" s="58">
        <v>0</v>
      </c>
      <c r="O102" s="67">
        <v>0</v>
      </c>
      <c r="P102" s="49">
        <f t="shared" si="2"/>
        <v>1146727</v>
      </c>
      <c r="Q102" s="21">
        <f t="shared" si="3"/>
        <v>840.0930402930403</v>
      </c>
    </row>
    <row r="103" spans="1:17" ht="12.75" customHeight="1">
      <c r="A103" s="8">
        <v>99</v>
      </c>
      <c r="B103" s="3"/>
      <c r="C103" s="11" t="s">
        <v>3</v>
      </c>
      <c r="D103" s="19" t="s">
        <v>0</v>
      </c>
      <c r="E103" s="40">
        <v>1389</v>
      </c>
      <c r="F103" s="44">
        <v>829604</v>
      </c>
      <c r="G103" s="29">
        <v>0</v>
      </c>
      <c r="H103" s="29">
        <v>0</v>
      </c>
      <c r="I103" s="29">
        <v>0</v>
      </c>
      <c r="J103" s="54">
        <v>0</v>
      </c>
      <c r="K103" s="49">
        <v>1611191</v>
      </c>
      <c r="L103" s="58">
        <v>0</v>
      </c>
      <c r="M103" s="62">
        <v>0</v>
      </c>
      <c r="N103" s="58">
        <v>0</v>
      </c>
      <c r="O103" s="67">
        <v>0</v>
      </c>
      <c r="P103" s="49">
        <f t="shared" si="2"/>
        <v>2440795</v>
      </c>
      <c r="Q103" s="21">
        <f t="shared" si="3"/>
        <v>1757.2318214542836</v>
      </c>
    </row>
    <row r="104" spans="1:17" ht="12.75" customHeight="1">
      <c r="A104" s="8">
        <v>100</v>
      </c>
      <c r="B104" s="3"/>
      <c r="C104" s="11" t="s">
        <v>101</v>
      </c>
      <c r="D104" s="19" t="s">
        <v>368</v>
      </c>
      <c r="E104" s="40">
        <v>1409</v>
      </c>
      <c r="F104" s="44">
        <v>1675179</v>
      </c>
      <c r="G104" s="29">
        <v>0</v>
      </c>
      <c r="H104" s="29">
        <v>0</v>
      </c>
      <c r="I104" s="29">
        <v>0</v>
      </c>
      <c r="J104" s="54">
        <v>0</v>
      </c>
      <c r="K104" s="49">
        <v>1522701</v>
      </c>
      <c r="L104" s="58">
        <v>0</v>
      </c>
      <c r="M104" s="62">
        <v>0</v>
      </c>
      <c r="N104" s="58">
        <v>0</v>
      </c>
      <c r="O104" s="67">
        <v>0</v>
      </c>
      <c r="P104" s="49">
        <f t="shared" si="2"/>
        <v>3197880</v>
      </c>
      <c r="Q104" s="21">
        <f t="shared" si="3"/>
        <v>2269.6096522356279</v>
      </c>
    </row>
    <row r="105" spans="1:17" ht="12.75" customHeight="1">
      <c r="A105" s="8">
        <v>101</v>
      </c>
      <c r="B105" s="3"/>
      <c r="C105" s="11" t="s">
        <v>463</v>
      </c>
      <c r="D105" s="19" t="s">
        <v>372</v>
      </c>
      <c r="E105" s="40">
        <v>1420</v>
      </c>
      <c r="F105" s="44">
        <v>360791</v>
      </c>
      <c r="G105" s="29">
        <v>84407</v>
      </c>
      <c r="H105" s="29">
        <v>0</v>
      </c>
      <c r="I105" s="29">
        <v>0</v>
      </c>
      <c r="J105" s="54">
        <v>0</v>
      </c>
      <c r="K105" s="49">
        <v>0</v>
      </c>
      <c r="L105" s="58">
        <v>0</v>
      </c>
      <c r="M105" s="62">
        <v>0</v>
      </c>
      <c r="N105" s="58">
        <v>0</v>
      </c>
      <c r="O105" s="67">
        <v>0</v>
      </c>
      <c r="P105" s="49">
        <f t="shared" si="2"/>
        <v>445198</v>
      </c>
      <c r="Q105" s="21">
        <f t="shared" si="3"/>
        <v>313.51971830985917</v>
      </c>
    </row>
    <row r="106" spans="1:17" ht="12.75" customHeight="1">
      <c r="A106" s="8">
        <v>102</v>
      </c>
      <c r="B106" s="3"/>
      <c r="C106" s="11" t="s">
        <v>277</v>
      </c>
      <c r="D106" s="19" t="s">
        <v>366</v>
      </c>
      <c r="E106" s="40">
        <v>1423</v>
      </c>
      <c r="F106" s="44">
        <v>2617093</v>
      </c>
      <c r="G106" s="29">
        <v>113726</v>
      </c>
      <c r="H106" s="29">
        <v>0</v>
      </c>
      <c r="I106" s="29">
        <v>899255</v>
      </c>
      <c r="J106" s="54">
        <v>0</v>
      </c>
      <c r="K106" s="49">
        <v>0</v>
      </c>
      <c r="L106" s="58">
        <v>0</v>
      </c>
      <c r="M106" s="62">
        <v>316415</v>
      </c>
      <c r="N106" s="58">
        <v>0</v>
      </c>
      <c r="O106" s="67">
        <v>0</v>
      </c>
      <c r="P106" s="49">
        <f t="shared" si="2"/>
        <v>3946489</v>
      </c>
      <c r="Q106" s="21">
        <f t="shared" si="3"/>
        <v>2773.3583977512299</v>
      </c>
    </row>
    <row r="107" spans="1:17" ht="12.75" customHeight="1">
      <c r="A107" s="8">
        <v>103</v>
      </c>
      <c r="B107" s="3"/>
      <c r="C107" s="11" t="s">
        <v>281</v>
      </c>
      <c r="D107" s="19" t="s">
        <v>366</v>
      </c>
      <c r="E107" s="40">
        <v>1437</v>
      </c>
      <c r="F107" s="44">
        <v>639188</v>
      </c>
      <c r="G107" s="29">
        <v>46243</v>
      </c>
      <c r="H107" s="29">
        <v>0</v>
      </c>
      <c r="I107" s="29">
        <v>182054</v>
      </c>
      <c r="J107" s="54">
        <v>0</v>
      </c>
      <c r="K107" s="49">
        <v>495951</v>
      </c>
      <c r="L107" s="58">
        <v>0</v>
      </c>
      <c r="M107" s="62">
        <v>0</v>
      </c>
      <c r="N107" s="58">
        <v>0</v>
      </c>
      <c r="O107" s="67">
        <v>0</v>
      </c>
      <c r="P107" s="49">
        <f t="shared" si="2"/>
        <v>1363436</v>
      </c>
      <c r="Q107" s="21">
        <f t="shared" si="3"/>
        <v>948.80723729993042</v>
      </c>
    </row>
    <row r="108" spans="1:17" ht="12.75" customHeight="1">
      <c r="A108" s="8">
        <v>104</v>
      </c>
      <c r="B108" s="3"/>
      <c r="C108" s="11" t="s">
        <v>284</v>
      </c>
      <c r="D108" s="20" t="s">
        <v>366</v>
      </c>
      <c r="E108" s="40">
        <v>1441</v>
      </c>
      <c r="F108" s="44">
        <v>1019204</v>
      </c>
      <c r="G108" s="29">
        <v>0</v>
      </c>
      <c r="H108" s="29">
        <v>0</v>
      </c>
      <c r="I108" s="29">
        <v>157593</v>
      </c>
      <c r="J108" s="54">
        <v>0</v>
      </c>
      <c r="K108" s="49">
        <v>93261</v>
      </c>
      <c r="L108" s="58">
        <v>0</v>
      </c>
      <c r="M108" s="62">
        <v>0</v>
      </c>
      <c r="N108" s="58">
        <v>0</v>
      </c>
      <c r="O108" s="67">
        <v>0</v>
      </c>
      <c r="P108" s="49">
        <f t="shared" si="2"/>
        <v>1270058</v>
      </c>
      <c r="Q108" s="21">
        <f t="shared" si="3"/>
        <v>881.3726578764747</v>
      </c>
    </row>
    <row r="109" spans="1:17" ht="12.75" customHeight="1">
      <c r="A109" s="8">
        <v>105</v>
      </c>
      <c r="B109" s="3"/>
      <c r="C109" s="105" t="s">
        <v>113</v>
      </c>
      <c r="D109" s="106" t="s">
        <v>394</v>
      </c>
      <c r="E109" s="107">
        <v>1451</v>
      </c>
      <c r="F109" s="108">
        <v>1046943</v>
      </c>
      <c r="G109" s="109">
        <v>813482</v>
      </c>
      <c r="H109" s="109">
        <v>17304</v>
      </c>
      <c r="I109" s="109">
        <v>307632</v>
      </c>
      <c r="J109" s="110">
        <v>0</v>
      </c>
      <c r="K109" s="111">
        <v>1772982</v>
      </c>
      <c r="L109" s="112">
        <v>0</v>
      </c>
      <c r="M109" s="113">
        <v>0</v>
      </c>
      <c r="N109" s="112">
        <v>0</v>
      </c>
      <c r="O109" s="114">
        <v>0</v>
      </c>
      <c r="P109" s="111">
        <f t="shared" si="2"/>
        <v>3958343</v>
      </c>
      <c r="Q109" s="115">
        <f t="shared" si="3"/>
        <v>2728.0103376981392</v>
      </c>
    </row>
    <row r="110" spans="1:17" ht="12.75" customHeight="1">
      <c r="A110" s="8">
        <v>106</v>
      </c>
      <c r="B110" s="3"/>
      <c r="C110" s="11" t="s">
        <v>169</v>
      </c>
      <c r="D110" s="19" t="s">
        <v>378</v>
      </c>
      <c r="E110" s="40">
        <v>1451</v>
      </c>
      <c r="F110" s="44">
        <v>1165736</v>
      </c>
      <c r="G110" s="29">
        <v>0</v>
      </c>
      <c r="H110" s="29">
        <v>0</v>
      </c>
      <c r="I110" s="29">
        <v>0</v>
      </c>
      <c r="J110" s="54">
        <v>0</v>
      </c>
      <c r="K110" s="49">
        <v>323274</v>
      </c>
      <c r="L110" s="58">
        <v>0</v>
      </c>
      <c r="M110" s="62">
        <v>0</v>
      </c>
      <c r="N110" s="58">
        <v>0</v>
      </c>
      <c r="O110" s="67">
        <v>0</v>
      </c>
      <c r="P110" s="49">
        <f t="shared" si="2"/>
        <v>1489010</v>
      </c>
      <c r="Q110" s="21">
        <f t="shared" si="3"/>
        <v>1026.195727084769</v>
      </c>
    </row>
    <row r="111" spans="1:17" ht="12.75" customHeight="1">
      <c r="A111" s="8">
        <v>107</v>
      </c>
      <c r="B111" s="3"/>
      <c r="C111" s="11" t="s">
        <v>308</v>
      </c>
      <c r="D111" s="19" t="s">
        <v>391</v>
      </c>
      <c r="E111" s="40">
        <v>1518</v>
      </c>
      <c r="F111" s="44">
        <v>2002324</v>
      </c>
      <c r="G111" s="29">
        <v>131057</v>
      </c>
      <c r="H111" s="29">
        <v>0</v>
      </c>
      <c r="I111" s="29">
        <v>0</v>
      </c>
      <c r="J111" s="54">
        <v>0</v>
      </c>
      <c r="K111" s="49">
        <v>1460432</v>
      </c>
      <c r="L111" s="58">
        <v>0</v>
      </c>
      <c r="M111" s="62">
        <v>233031</v>
      </c>
      <c r="N111" s="58">
        <v>0</v>
      </c>
      <c r="O111" s="67">
        <v>0</v>
      </c>
      <c r="P111" s="49">
        <f t="shared" si="2"/>
        <v>3826844</v>
      </c>
      <c r="Q111" s="21">
        <f t="shared" si="3"/>
        <v>2520.977602108037</v>
      </c>
    </row>
    <row r="112" spans="1:17" ht="12.75" customHeight="1">
      <c r="A112" s="8">
        <v>108</v>
      </c>
      <c r="B112" s="3"/>
      <c r="C112" s="11" t="s">
        <v>188</v>
      </c>
      <c r="D112" s="19" t="s">
        <v>374</v>
      </c>
      <c r="E112" s="40">
        <v>1524</v>
      </c>
      <c r="F112" s="44">
        <v>2635812</v>
      </c>
      <c r="G112" s="29">
        <v>0</v>
      </c>
      <c r="H112" s="29">
        <v>0</v>
      </c>
      <c r="I112" s="29">
        <v>0</v>
      </c>
      <c r="J112" s="54">
        <v>0</v>
      </c>
      <c r="K112" s="49">
        <v>0</v>
      </c>
      <c r="L112" s="58">
        <v>0</v>
      </c>
      <c r="M112" s="62">
        <v>0</v>
      </c>
      <c r="N112" s="58">
        <v>0</v>
      </c>
      <c r="O112" s="67">
        <v>0</v>
      </c>
      <c r="P112" s="49">
        <f t="shared" si="2"/>
        <v>2635812</v>
      </c>
      <c r="Q112" s="21">
        <f t="shared" si="3"/>
        <v>1729.5354330708662</v>
      </c>
    </row>
    <row r="113" spans="1:17" ht="12.75" customHeight="1">
      <c r="A113" s="8">
        <v>109</v>
      </c>
      <c r="B113" s="3"/>
      <c r="C113" s="11" t="s">
        <v>270</v>
      </c>
      <c r="D113" s="19" t="s">
        <v>366</v>
      </c>
      <c r="E113" s="40">
        <v>1572</v>
      </c>
      <c r="F113" s="44">
        <v>1813471</v>
      </c>
      <c r="G113" s="29">
        <v>0</v>
      </c>
      <c r="H113" s="29">
        <v>0</v>
      </c>
      <c r="I113" s="29">
        <v>329228</v>
      </c>
      <c r="J113" s="54">
        <v>0</v>
      </c>
      <c r="K113" s="49">
        <v>54860</v>
      </c>
      <c r="L113" s="58">
        <v>0</v>
      </c>
      <c r="M113" s="62">
        <v>0</v>
      </c>
      <c r="N113" s="58">
        <v>0</v>
      </c>
      <c r="O113" s="67">
        <v>0</v>
      </c>
      <c r="P113" s="49">
        <f t="shared" si="2"/>
        <v>2197559</v>
      </c>
      <c r="Q113" s="21">
        <f t="shared" si="3"/>
        <v>1397.9382951653945</v>
      </c>
    </row>
    <row r="114" spans="1:17" ht="12.75" customHeight="1">
      <c r="A114" s="8">
        <v>110</v>
      </c>
      <c r="B114" s="3"/>
      <c r="C114" s="11" t="s">
        <v>306</v>
      </c>
      <c r="D114" s="20" t="s">
        <v>369</v>
      </c>
      <c r="E114" s="40">
        <v>1582</v>
      </c>
      <c r="F114" s="44">
        <v>1731114</v>
      </c>
      <c r="G114" s="29">
        <v>0</v>
      </c>
      <c r="H114" s="29">
        <v>0</v>
      </c>
      <c r="I114" s="29">
        <v>0</v>
      </c>
      <c r="J114" s="54">
        <v>0</v>
      </c>
      <c r="K114" s="49">
        <v>2386281</v>
      </c>
      <c r="L114" s="58">
        <v>0</v>
      </c>
      <c r="M114" s="62">
        <v>0</v>
      </c>
      <c r="N114" s="58">
        <v>0</v>
      </c>
      <c r="O114" s="67">
        <v>0</v>
      </c>
      <c r="P114" s="49">
        <f t="shared" si="2"/>
        <v>4117395</v>
      </c>
      <c r="Q114" s="21">
        <f t="shared" si="3"/>
        <v>2602.6517067003792</v>
      </c>
    </row>
    <row r="115" spans="1:17" ht="12.75" customHeight="1">
      <c r="A115" s="8">
        <v>111</v>
      </c>
      <c r="B115" s="3"/>
      <c r="C115" s="11" t="s">
        <v>104</v>
      </c>
      <c r="D115" s="19" t="s">
        <v>373</v>
      </c>
      <c r="E115" s="40">
        <v>1654</v>
      </c>
      <c r="F115" s="44">
        <v>825180</v>
      </c>
      <c r="G115" s="29">
        <v>284393</v>
      </c>
      <c r="H115" s="29">
        <v>36393</v>
      </c>
      <c r="I115" s="29">
        <v>0</v>
      </c>
      <c r="J115" s="54">
        <v>0</v>
      </c>
      <c r="K115" s="49">
        <v>1663087</v>
      </c>
      <c r="L115" s="58">
        <v>0</v>
      </c>
      <c r="M115" s="62">
        <v>0</v>
      </c>
      <c r="N115" s="58">
        <v>0</v>
      </c>
      <c r="O115" s="67">
        <v>0</v>
      </c>
      <c r="P115" s="49">
        <f t="shared" si="2"/>
        <v>2809053</v>
      </c>
      <c r="Q115" s="21">
        <f t="shared" si="3"/>
        <v>1698.3391777509069</v>
      </c>
    </row>
    <row r="116" spans="1:17" ht="12.75" customHeight="1">
      <c r="A116" s="8">
        <v>112</v>
      </c>
      <c r="B116" s="3"/>
      <c r="C116" s="12" t="s">
        <v>438</v>
      </c>
      <c r="D116" s="19" t="s">
        <v>371</v>
      </c>
      <c r="E116" s="40">
        <v>1688</v>
      </c>
      <c r="F116" s="44">
        <v>741656</v>
      </c>
      <c r="G116" s="29">
        <v>0</v>
      </c>
      <c r="H116" s="29">
        <v>0</v>
      </c>
      <c r="I116" s="29">
        <v>0</v>
      </c>
      <c r="J116" s="54">
        <v>0</v>
      </c>
      <c r="K116" s="49">
        <v>245744</v>
      </c>
      <c r="L116" s="58">
        <v>0</v>
      </c>
      <c r="M116" s="62">
        <v>0</v>
      </c>
      <c r="N116" s="58">
        <v>0</v>
      </c>
      <c r="O116" s="67">
        <v>0</v>
      </c>
      <c r="P116" s="49">
        <f t="shared" si="2"/>
        <v>987400</v>
      </c>
      <c r="Q116" s="21">
        <f t="shared" si="3"/>
        <v>584.95260663507111</v>
      </c>
    </row>
    <row r="117" spans="1:17" ht="12.75" customHeight="1">
      <c r="A117" s="8">
        <v>113</v>
      </c>
      <c r="B117" s="3"/>
      <c r="C117" s="11" t="s">
        <v>119</v>
      </c>
      <c r="D117" s="19" t="s">
        <v>417</v>
      </c>
      <c r="E117" s="40">
        <v>1691</v>
      </c>
      <c r="F117" s="44">
        <v>1933430</v>
      </c>
      <c r="G117" s="29">
        <v>178</v>
      </c>
      <c r="H117" s="29">
        <v>0</v>
      </c>
      <c r="I117" s="29">
        <v>0</v>
      </c>
      <c r="J117" s="54">
        <v>0</v>
      </c>
      <c r="K117" s="49">
        <v>35156039</v>
      </c>
      <c r="L117" s="58">
        <v>0</v>
      </c>
      <c r="M117" s="62">
        <v>0</v>
      </c>
      <c r="N117" s="58">
        <v>0</v>
      </c>
      <c r="O117" s="67">
        <v>0</v>
      </c>
      <c r="P117" s="49">
        <f t="shared" si="2"/>
        <v>37089647</v>
      </c>
      <c r="Q117" s="21">
        <f t="shared" si="3"/>
        <v>21933.558249556474</v>
      </c>
    </row>
    <row r="118" spans="1:17" ht="12.75" customHeight="1">
      <c r="A118" s="8">
        <v>114</v>
      </c>
      <c r="B118" s="3"/>
      <c r="C118" s="11" t="s">
        <v>98</v>
      </c>
      <c r="D118" s="19" t="s">
        <v>414</v>
      </c>
      <c r="E118" s="40">
        <v>1713</v>
      </c>
      <c r="F118" s="44">
        <v>1168696</v>
      </c>
      <c r="G118" s="29">
        <v>0</v>
      </c>
      <c r="H118" s="29">
        <v>0</v>
      </c>
      <c r="I118" s="29">
        <v>0</v>
      </c>
      <c r="J118" s="54">
        <v>0</v>
      </c>
      <c r="K118" s="49">
        <v>1235678</v>
      </c>
      <c r="L118" s="58">
        <v>0</v>
      </c>
      <c r="M118" s="62">
        <v>0</v>
      </c>
      <c r="N118" s="58">
        <v>0</v>
      </c>
      <c r="O118" s="67">
        <v>0</v>
      </c>
      <c r="P118" s="49">
        <f t="shared" si="2"/>
        <v>2404374</v>
      </c>
      <c r="Q118" s="21">
        <f t="shared" si="3"/>
        <v>1403.6042031523643</v>
      </c>
    </row>
    <row r="119" spans="1:17" ht="12.75" customHeight="1">
      <c r="A119" s="8">
        <v>115</v>
      </c>
      <c r="B119" s="3"/>
      <c r="C119" s="11" t="s">
        <v>114</v>
      </c>
      <c r="D119" s="19" t="s">
        <v>394</v>
      </c>
      <c r="E119" s="40">
        <v>1732</v>
      </c>
      <c r="F119" s="44">
        <v>1389274</v>
      </c>
      <c r="G119" s="29">
        <v>654622</v>
      </c>
      <c r="H119" s="29">
        <v>0</v>
      </c>
      <c r="I119" s="29">
        <v>0</v>
      </c>
      <c r="J119" s="54">
        <v>0</v>
      </c>
      <c r="K119" s="49">
        <v>4007505</v>
      </c>
      <c r="L119" s="58">
        <v>0</v>
      </c>
      <c r="M119" s="62">
        <v>94866</v>
      </c>
      <c r="N119" s="58">
        <v>0</v>
      </c>
      <c r="O119" s="67">
        <v>0</v>
      </c>
      <c r="P119" s="49">
        <f t="shared" si="2"/>
        <v>6146267</v>
      </c>
      <c r="Q119" s="21">
        <f t="shared" si="3"/>
        <v>3548.6530023094688</v>
      </c>
    </row>
    <row r="120" spans="1:17" ht="12.75" customHeight="1">
      <c r="A120" s="8">
        <v>116</v>
      </c>
      <c r="B120" s="3"/>
      <c r="C120" s="11" t="s">
        <v>194</v>
      </c>
      <c r="D120" s="19" t="s">
        <v>375</v>
      </c>
      <c r="E120" s="40">
        <v>1754</v>
      </c>
      <c r="F120" s="44">
        <v>2990031</v>
      </c>
      <c r="G120" s="29">
        <v>118332</v>
      </c>
      <c r="H120" s="29">
        <v>0</v>
      </c>
      <c r="I120" s="29">
        <v>0</v>
      </c>
      <c r="J120" s="54">
        <v>0</v>
      </c>
      <c r="K120" s="49">
        <v>8423812</v>
      </c>
      <c r="L120" s="58">
        <v>0</v>
      </c>
      <c r="M120" s="62">
        <v>0</v>
      </c>
      <c r="N120" s="58">
        <v>0</v>
      </c>
      <c r="O120" s="67">
        <v>0</v>
      </c>
      <c r="P120" s="49">
        <f t="shared" si="2"/>
        <v>11532175</v>
      </c>
      <c r="Q120" s="21">
        <f t="shared" si="3"/>
        <v>6574.7862029646521</v>
      </c>
    </row>
    <row r="121" spans="1:17" ht="12.75" customHeight="1">
      <c r="A121" s="8">
        <v>117</v>
      </c>
      <c r="B121" s="3"/>
      <c r="C121" s="105" t="s">
        <v>159</v>
      </c>
      <c r="D121" s="106" t="s">
        <v>378</v>
      </c>
      <c r="E121" s="107">
        <v>1793</v>
      </c>
      <c r="F121" s="108">
        <v>703288</v>
      </c>
      <c r="G121" s="109">
        <v>140235</v>
      </c>
      <c r="H121" s="109">
        <v>0</v>
      </c>
      <c r="I121" s="109">
        <v>0</v>
      </c>
      <c r="J121" s="110">
        <v>0</v>
      </c>
      <c r="K121" s="111">
        <v>0</v>
      </c>
      <c r="L121" s="112">
        <v>0</v>
      </c>
      <c r="M121" s="113">
        <v>0</v>
      </c>
      <c r="N121" s="112">
        <v>0</v>
      </c>
      <c r="O121" s="114">
        <v>0</v>
      </c>
      <c r="P121" s="111">
        <f t="shared" si="2"/>
        <v>843523</v>
      </c>
      <c r="Q121" s="115">
        <f t="shared" si="3"/>
        <v>470.45343000557722</v>
      </c>
    </row>
    <row r="122" spans="1:17" ht="12.75" customHeight="1">
      <c r="A122" s="8">
        <v>118</v>
      </c>
      <c r="B122" s="3"/>
      <c r="C122" s="11" t="s">
        <v>252</v>
      </c>
      <c r="D122" s="19" t="s">
        <v>254</v>
      </c>
      <c r="E122" s="40">
        <v>1798</v>
      </c>
      <c r="F122" s="44">
        <v>5254179</v>
      </c>
      <c r="G122" s="29">
        <v>0</v>
      </c>
      <c r="H122" s="29">
        <v>0</v>
      </c>
      <c r="I122" s="29">
        <v>444492</v>
      </c>
      <c r="J122" s="54">
        <v>0</v>
      </c>
      <c r="K122" s="49">
        <v>0</v>
      </c>
      <c r="L122" s="58">
        <v>0</v>
      </c>
      <c r="M122" s="62">
        <v>0</v>
      </c>
      <c r="N122" s="58">
        <v>0</v>
      </c>
      <c r="O122" s="67">
        <v>0</v>
      </c>
      <c r="P122" s="49">
        <f t="shared" si="2"/>
        <v>5698671</v>
      </c>
      <c r="Q122" s="21">
        <f t="shared" si="3"/>
        <v>3169.4499443826476</v>
      </c>
    </row>
    <row r="123" spans="1:17" ht="12.75" customHeight="1">
      <c r="A123" s="8">
        <v>119</v>
      </c>
      <c r="B123" s="3"/>
      <c r="C123" s="11" t="s">
        <v>126</v>
      </c>
      <c r="D123" s="19" t="s">
        <v>403</v>
      </c>
      <c r="E123" s="40">
        <v>1818</v>
      </c>
      <c r="F123" s="44">
        <v>750497</v>
      </c>
      <c r="G123" s="29">
        <v>0</v>
      </c>
      <c r="H123" s="29">
        <v>0</v>
      </c>
      <c r="I123" s="29">
        <v>0</v>
      </c>
      <c r="J123" s="54">
        <v>0</v>
      </c>
      <c r="K123" s="49">
        <v>1482336</v>
      </c>
      <c r="L123" s="58">
        <v>0</v>
      </c>
      <c r="M123" s="62">
        <v>0</v>
      </c>
      <c r="N123" s="58">
        <v>0</v>
      </c>
      <c r="O123" s="67">
        <v>0</v>
      </c>
      <c r="P123" s="49">
        <f t="shared" si="2"/>
        <v>2232833</v>
      </c>
      <c r="Q123" s="21">
        <f t="shared" si="3"/>
        <v>1228.1809680968097</v>
      </c>
    </row>
    <row r="124" spans="1:17" ht="12.75" customHeight="1">
      <c r="A124" s="8">
        <v>120</v>
      </c>
      <c r="B124" s="3"/>
      <c r="C124" s="11" t="s">
        <v>346</v>
      </c>
      <c r="D124" s="19" t="s">
        <v>371</v>
      </c>
      <c r="E124" s="40">
        <v>1828</v>
      </c>
      <c r="F124" s="44">
        <v>1677779</v>
      </c>
      <c r="G124" s="29">
        <v>0</v>
      </c>
      <c r="H124" s="29">
        <v>0</v>
      </c>
      <c r="I124" s="29">
        <v>0</v>
      </c>
      <c r="J124" s="54">
        <v>0</v>
      </c>
      <c r="K124" s="49">
        <v>0</v>
      </c>
      <c r="L124" s="58">
        <v>0</v>
      </c>
      <c r="M124" s="62">
        <v>0</v>
      </c>
      <c r="N124" s="58">
        <v>0</v>
      </c>
      <c r="O124" s="67">
        <v>0</v>
      </c>
      <c r="P124" s="49">
        <f t="shared" si="2"/>
        <v>1677779</v>
      </c>
      <c r="Q124" s="21">
        <f t="shared" si="3"/>
        <v>917.82221006564555</v>
      </c>
    </row>
    <row r="125" spans="1:17" ht="12.75" customHeight="1">
      <c r="A125" s="8">
        <v>121</v>
      </c>
      <c r="B125" s="3"/>
      <c r="C125" s="11" t="s">
        <v>250</v>
      </c>
      <c r="D125" s="19" t="s">
        <v>254</v>
      </c>
      <c r="E125" s="40">
        <v>1868</v>
      </c>
      <c r="F125" s="44">
        <v>2609274</v>
      </c>
      <c r="G125" s="29">
        <v>0</v>
      </c>
      <c r="H125" s="29">
        <v>0</v>
      </c>
      <c r="I125" s="29">
        <v>0</v>
      </c>
      <c r="J125" s="54">
        <v>0</v>
      </c>
      <c r="K125" s="49">
        <v>1046720</v>
      </c>
      <c r="L125" s="58">
        <v>0</v>
      </c>
      <c r="M125" s="62">
        <v>0</v>
      </c>
      <c r="N125" s="58">
        <v>0</v>
      </c>
      <c r="O125" s="67">
        <v>0</v>
      </c>
      <c r="P125" s="49">
        <f t="shared" si="2"/>
        <v>3655994</v>
      </c>
      <c r="Q125" s="21">
        <f t="shared" si="3"/>
        <v>1957.1702355460386</v>
      </c>
    </row>
    <row r="126" spans="1:17" ht="12.75" customHeight="1">
      <c r="A126" s="8">
        <v>122</v>
      </c>
      <c r="B126" s="3"/>
      <c r="C126" s="11" t="s">
        <v>336</v>
      </c>
      <c r="D126" s="19" t="s">
        <v>413</v>
      </c>
      <c r="E126" s="40">
        <v>1872</v>
      </c>
      <c r="F126" s="44">
        <v>823592</v>
      </c>
      <c r="G126" s="29">
        <v>73814</v>
      </c>
      <c r="H126" s="29">
        <v>0</v>
      </c>
      <c r="I126" s="29">
        <v>187802</v>
      </c>
      <c r="J126" s="54">
        <v>0</v>
      </c>
      <c r="K126" s="49">
        <v>1273573</v>
      </c>
      <c r="L126" s="58">
        <v>0</v>
      </c>
      <c r="M126" s="62">
        <v>0</v>
      </c>
      <c r="N126" s="58">
        <v>0</v>
      </c>
      <c r="O126" s="67">
        <v>0</v>
      </c>
      <c r="P126" s="49">
        <f t="shared" si="2"/>
        <v>2358781</v>
      </c>
      <c r="Q126" s="21">
        <f t="shared" si="3"/>
        <v>1260.0325854700855</v>
      </c>
    </row>
    <row r="127" spans="1:17" ht="12.75" customHeight="1">
      <c r="A127" s="8">
        <v>123</v>
      </c>
      <c r="B127" s="3"/>
      <c r="C127" s="11" t="s">
        <v>41</v>
      </c>
      <c r="D127" s="19" t="s">
        <v>364</v>
      </c>
      <c r="E127" s="40">
        <v>1885</v>
      </c>
      <c r="F127" s="44">
        <v>4889797</v>
      </c>
      <c r="G127" s="29">
        <v>0</v>
      </c>
      <c r="H127" s="29">
        <v>0</v>
      </c>
      <c r="I127" s="29">
        <v>0</v>
      </c>
      <c r="J127" s="54">
        <v>0</v>
      </c>
      <c r="K127" s="49">
        <v>1246418</v>
      </c>
      <c r="L127" s="58">
        <v>0</v>
      </c>
      <c r="M127" s="62">
        <v>0</v>
      </c>
      <c r="N127" s="58">
        <v>0</v>
      </c>
      <c r="O127" s="67">
        <v>0</v>
      </c>
      <c r="P127" s="49">
        <f t="shared" si="2"/>
        <v>6136215</v>
      </c>
      <c r="Q127" s="21">
        <f t="shared" si="3"/>
        <v>3255.2864721485412</v>
      </c>
    </row>
    <row r="128" spans="1:17" ht="12.75" customHeight="1">
      <c r="A128" s="8">
        <v>124</v>
      </c>
      <c r="B128" s="3"/>
      <c r="C128" s="11" t="s">
        <v>156</v>
      </c>
      <c r="D128" s="19" t="s">
        <v>395</v>
      </c>
      <c r="E128" s="40">
        <v>1926</v>
      </c>
      <c r="F128" s="44">
        <v>749438</v>
      </c>
      <c r="G128" s="29">
        <v>98941</v>
      </c>
      <c r="H128" s="29">
        <v>0</v>
      </c>
      <c r="I128" s="29">
        <v>0</v>
      </c>
      <c r="J128" s="54">
        <v>0</v>
      </c>
      <c r="K128" s="49">
        <v>1197915</v>
      </c>
      <c r="L128" s="58">
        <v>0</v>
      </c>
      <c r="M128" s="62">
        <v>0</v>
      </c>
      <c r="N128" s="58">
        <v>0</v>
      </c>
      <c r="O128" s="67">
        <v>0</v>
      </c>
      <c r="P128" s="49">
        <f t="shared" si="2"/>
        <v>2046294</v>
      </c>
      <c r="Q128" s="21">
        <f t="shared" si="3"/>
        <v>1062.4579439252336</v>
      </c>
    </row>
    <row r="129" spans="1:17" ht="12.75" customHeight="1">
      <c r="A129" s="8">
        <v>125</v>
      </c>
      <c r="B129" s="3"/>
      <c r="C129" s="11" t="s">
        <v>240</v>
      </c>
      <c r="D129" s="19" t="s">
        <v>254</v>
      </c>
      <c r="E129" s="40">
        <v>1942</v>
      </c>
      <c r="F129" s="44">
        <v>1053373</v>
      </c>
      <c r="G129" s="29">
        <v>0</v>
      </c>
      <c r="H129" s="29">
        <v>0</v>
      </c>
      <c r="I129" s="29">
        <v>0</v>
      </c>
      <c r="J129" s="54">
        <v>0</v>
      </c>
      <c r="K129" s="49">
        <v>0</v>
      </c>
      <c r="L129" s="58">
        <v>0</v>
      </c>
      <c r="M129" s="62">
        <v>0</v>
      </c>
      <c r="N129" s="58">
        <v>0</v>
      </c>
      <c r="O129" s="67">
        <v>0</v>
      </c>
      <c r="P129" s="49">
        <f t="shared" si="2"/>
        <v>1053373</v>
      </c>
      <c r="Q129" s="21">
        <f t="shared" si="3"/>
        <v>542.41658084449023</v>
      </c>
    </row>
    <row r="130" spans="1:17" ht="12.75" customHeight="1">
      <c r="A130" s="8">
        <v>126</v>
      </c>
      <c r="B130" s="3"/>
      <c r="C130" s="11" t="s">
        <v>118</v>
      </c>
      <c r="D130" s="19" t="s">
        <v>415</v>
      </c>
      <c r="E130" s="40">
        <v>1965</v>
      </c>
      <c r="F130" s="44">
        <v>1054973</v>
      </c>
      <c r="G130" s="29">
        <v>99289</v>
      </c>
      <c r="H130" s="29">
        <v>0</v>
      </c>
      <c r="I130" s="29">
        <v>0</v>
      </c>
      <c r="J130" s="54">
        <v>0</v>
      </c>
      <c r="K130" s="49">
        <v>1088616</v>
      </c>
      <c r="L130" s="58">
        <v>0</v>
      </c>
      <c r="M130" s="62">
        <v>0</v>
      </c>
      <c r="N130" s="58">
        <v>0</v>
      </c>
      <c r="O130" s="67">
        <v>0</v>
      </c>
      <c r="P130" s="49">
        <f t="shared" si="2"/>
        <v>2242878</v>
      </c>
      <c r="Q130" s="21">
        <f t="shared" si="3"/>
        <v>1141.4137404580154</v>
      </c>
    </row>
    <row r="131" spans="1:17" ht="12.75" customHeight="1">
      <c r="A131" s="8">
        <v>127</v>
      </c>
      <c r="B131" s="3"/>
      <c r="C131" s="11" t="s">
        <v>120</v>
      </c>
      <c r="D131" s="19" t="s">
        <v>409</v>
      </c>
      <c r="E131" s="40">
        <v>1994</v>
      </c>
      <c r="F131" s="44">
        <v>1127352</v>
      </c>
      <c r="G131" s="29">
        <v>0</v>
      </c>
      <c r="H131" s="29">
        <v>0</v>
      </c>
      <c r="I131" s="29">
        <v>0</v>
      </c>
      <c r="J131" s="54">
        <v>0</v>
      </c>
      <c r="K131" s="49">
        <v>1246447</v>
      </c>
      <c r="L131" s="58">
        <v>0</v>
      </c>
      <c r="M131" s="62">
        <v>0</v>
      </c>
      <c r="N131" s="58">
        <v>0</v>
      </c>
      <c r="O131" s="67">
        <v>0</v>
      </c>
      <c r="P131" s="49">
        <f t="shared" si="2"/>
        <v>2373799</v>
      </c>
      <c r="Q131" s="21">
        <f t="shared" si="3"/>
        <v>1190.4709127382146</v>
      </c>
    </row>
    <row r="132" spans="1:17" ht="12.75" customHeight="1">
      <c r="A132" s="8">
        <v>128</v>
      </c>
      <c r="B132" s="3"/>
      <c r="C132" s="11" t="s">
        <v>449</v>
      </c>
      <c r="D132" s="19" t="s">
        <v>385</v>
      </c>
      <c r="E132" s="40">
        <v>2013</v>
      </c>
      <c r="F132" s="44">
        <v>2611961</v>
      </c>
      <c r="G132" s="29">
        <v>0</v>
      </c>
      <c r="H132" s="29">
        <v>0</v>
      </c>
      <c r="I132" s="29">
        <v>0</v>
      </c>
      <c r="J132" s="54">
        <v>0</v>
      </c>
      <c r="K132" s="49">
        <v>0</v>
      </c>
      <c r="L132" s="58">
        <v>0</v>
      </c>
      <c r="M132" s="62">
        <v>0</v>
      </c>
      <c r="N132" s="58">
        <v>0</v>
      </c>
      <c r="O132" s="67">
        <v>0</v>
      </c>
      <c r="P132" s="49">
        <f t="shared" si="2"/>
        <v>2611961</v>
      </c>
      <c r="Q132" s="21">
        <f t="shared" si="3"/>
        <v>1297.5464480874316</v>
      </c>
    </row>
    <row r="133" spans="1:17" ht="12.75" customHeight="1">
      <c r="A133" s="8">
        <v>129</v>
      </c>
      <c r="B133" s="3"/>
      <c r="C133" s="11" t="s">
        <v>230</v>
      </c>
      <c r="D133" s="20" t="s">
        <v>254</v>
      </c>
      <c r="E133" s="40">
        <v>2018</v>
      </c>
      <c r="F133" s="44">
        <v>4313438</v>
      </c>
      <c r="G133" s="29">
        <v>0</v>
      </c>
      <c r="H133" s="29">
        <v>0</v>
      </c>
      <c r="I133" s="29">
        <v>0</v>
      </c>
      <c r="J133" s="54">
        <v>0</v>
      </c>
      <c r="K133" s="49">
        <v>1849233</v>
      </c>
      <c r="L133" s="58">
        <v>0</v>
      </c>
      <c r="M133" s="62">
        <v>167081</v>
      </c>
      <c r="N133" s="58">
        <v>0</v>
      </c>
      <c r="O133" s="67">
        <v>0</v>
      </c>
      <c r="P133" s="49">
        <f t="shared" ref="P133:P196" si="4">SUM(F133:O133)</f>
        <v>6329752</v>
      </c>
      <c r="Q133" s="21">
        <f t="shared" ref="Q133:Q196" si="5">(P133/E133)</f>
        <v>3136.6461843409315</v>
      </c>
    </row>
    <row r="134" spans="1:17" ht="12.75" customHeight="1">
      <c r="A134" s="8">
        <v>130</v>
      </c>
      <c r="B134" s="3"/>
      <c r="C134" s="11" t="s">
        <v>271</v>
      </c>
      <c r="D134" s="20" t="s">
        <v>366</v>
      </c>
      <c r="E134" s="40">
        <v>2037</v>
      </c>
      <c r="F134" s="44">
        <v>1562429</v>
      </c>
      <c r="G134" s="29">
        <v>0</v>
      </c>
      <c r="H134" s="29">
        <v>0</v>
      </c>
      <c r="I134" s="29">
        <v>214518</v>
      </c>
      <c r="J134" s="54">
        <v>0</v>
      </c>
      <c r="K134" s="49">
        <v>0</v>
      </c>
      <c r="L134" s="58">
        <v>0</v>
      </c>
      <c r="M134" s="62">
        <v>1607783</v>
      </c>
      <c r="N134" s="58">
        <v>0</v>
      </c>
      <c r="O134" s="67">
        <v>0</v>
      </c>
      <c r="P134" s="49">
        <f t="shared" si="4"/>
        <v>3384730</v>
      </c>
      <c r="Q134" s="21">
        <f t="shared" si="5"/>
        <v>1661.6249386352479</v>
      </c>
    </row>
    <row r="135" spans="1:17" ht="12.75" customHeight="1">
      <c r="A135" s="8">
        <v>131</v>
      </c>
      <c r="B135" s="3"/>
      <c r="C135" s="11" t="s">
        <v>285</v>
      </c>
      <c r="D135" s="19" t="s">
        <v>366</v>
      </c>
      <c r="E135" s="40">
        <v>2144</v>
      </c>
      <c r="F135" s="44">
        <v>2167929</v>
      </c>
      <c r="G135" s="29">
        <v>0</v>
      </c>
      <c r="H135" s="29">
        <v>0</v>
      </c>
      <c r="I135" s="29">
        <v>608014</v>
      </c>
      <c r="J135" s="54">
        <v>0</v>
      </c>
      <c r="K135" s="49">
        <v>840452</v>
      </c>
      <c r="L135" s="58">
        <v>0</v>
      </c>
      <c r="M135" s="62">
        <v>0</v>
      </c>
      <c r="N135" s="58">
        <v>0</v>
      </c>
      <c r="O135" s="67">
        <v>0</v>
      </c>
      <c r="P135" s="49">
        <f t="shared" si="4"/>
        <v>3616395</v>
      </c>
      <c r="Q135" s="21">
        <f t="shared" si="5"/>
        <v>1686.7513992537313</v>
      </c>
    </row>
    <row r="136" spans="1:17" ht="12.75" customHeight="1">
      <c r="A136" s="8">
        <v>132</v>
      </c>
      <c r="B136" s="3"/>
      <c r="C136" s="11" t="s">
        <v>150</v>
      </c>
      <c r="D136" s="19" t="s">
        <v>395</v>
      </c>
      <c r="E136" s="40">
        <v>2222</v>
      </c>
      <c r="F136" s="44">
        <v>1947555</v>
      </c>
      <c r="G136" s="29">
        <v>0</v>
      </c>
      <c r="H136" s="29">
        <v>0</v>
      </c>
      <c r="I136" s="29">
        <v>0</v>
      </c>
      <c r="J136" s="54">
        <v>0</v>
      </c>
      <c r="K136" s="49">
        <v>1796993</v>
      </c>
      <c r="L136" s="58">
        <v>0</v>
      </c>
      <c r="M136" s="62">
        <v>0</v>
      </c>
      <c r="N136" s="58">
        <v>0</v>
      </c>
      <c r="O136" s="67">
        <v>0</v>
      </c>
      <c r="P136" s="49">
        <f t="shared" si="4"/>
        <v>3744548</v>
      </c>
      <c r="Q136" s="21">
        <f t="shared" si="5"/>
        <v>1685.2151215121512</v>
      </c>
    </row>
    <row r="137" spans="1:17" ht="12.75" customHeight="1">
      <c r="A137" s="8">
        <v>133</v>
      </c>
      <c r="B137" s="3"/>
      <c r="C137" s="11" t="s">
        <v>219</v>
      </c>
      <c r="D137" s="20" t="s">
        <v>367</v>
      </c>
      <c r="E137" s="40">
        <v>2230</v>
      </c>
      <c r="F137" s="44">
        <v>3204894</v>
      </c>
      <c r="G137" s="29">
        <v>250466</v>
      </c>
      <c r="H137" s="29">
        <v>0</v>
      </c>
      <c r="I137" s="29">
        <v>0</v>
      </c>
      <c r="J137" s="54">
        <v>0</v>
      </c>
      <c r="K137" s="49">
        <v>1158886</v>
      </c>
      <c r="L137" s="58">
        <v>0</v>
      </c>
      <c r="M137" s="62">
        <v>195196</v>
      </c>
      <c r="N137" s="58">
        <v>0</v>
      </c>
      <c r="O137" s="67">
        <v>0</v>
      </c>
      <c r="P137" s="49">
        <f t="shared" si="4"/>
        <v>4809442</v>
      </c>
      <c r="Q137" s="21">
        <f t="shared" si="5"/>
        <v>2156.7004484304935</v>
      </c>
    </row>
    <row r="138" spans="1:17" ht="12.75" customHeight="1">
      <c r="A138" s="8">
        <v>134</v>
      </c>
      <c r="B138" s="3"/>
      <c r="C138" s="11" t="s">
        <v>109</v>
      </c>
      <c r="D138" s="19" t="s">
        <v>416</v>
      </c>
      <c r="E138" s="40">
        <v>2258</v>
      </c>
      <c r="F138" s="44">
        <v>3738390</v>
      </c>
      <c r="G138" s="29">
        <v>142862</v>
      </c>
      <c r="H138" s="29">
        <v>0</v>
      </c>
      <c r="I138" s="29">
        <v>0</v>
      </c>
      <c r="J138" s="54">
        <v>0</v>
      </c>
      <c r="K138" s="49">
        <v>1820585</v>
      </c>
      <c r="L138" s="58">
        <v>0</v>
      </c>
      <c r="M138" s="62">
        <v>0</v>
      </c>
      <c r="N138" s="58">
        <v>0</v>
      </c>
      <c r="O138" s="67">
        <v>0</v>
      </c>
      <c r="P138" s="49">
        <f t="shared" si="4"/>
        <v>5701837</v>
      </c>
      <c r="Q138" s="21">
        <f t="shared" si="5"/>
        <v>2525.1713906111604</v>
      </c>
    </row>
    <row r="139" spans="1:17" ht="12.75" customHeight="1">
      <c r="A139" s="8">
        <v>135</v>
      </c>
      <c r="B139" s="3"/>
      <c r="C139" s="11" t="s">
        <v>179</v>
      </c>
      <c r="D139" s="19" t="s">
        <v>400</v>
      </c>
      <c r="E139" s="40">
        <v>2260</v>
      </c>
      <c r="F139" s="44">
        <v>1989031</v>
      </c>
      <c r="G139" s="29">
        <v>457545</v>
      </c>
      <c r="H139" s="29">
        <v>0</v>
      </c>
      <c r="I139" s="29">
        <v>0</v>
      </c>
      <c r="J139" s="54">
        <v>0</v>
      </c>
      <c r="K139" s="49">
        <v>1666473</v>
      </c>
      <c r="L139" s="58">
        <v>0</v>
      </c>
      <c r="M139" s="62">
        <v>0</v>
      </c>
      <c r="N139" s="58">
        <v>0</v>
      </c>
      <c r="O139" s="67">
        <v>0</v>
      </c>
      <c r="P139" s="49">
        <f t="shared" si="4"/>
        <v>4113049</v>
      </c>
      <c r="Q139" s="21">
        <f t="shared" si="5"/>
        <v>1819.9331858407079</v>
      </c>
    </row>
    <row r="140" spans="1:17" ht="12.75" customHeight="1">
      <c r="A140" s="8">
        <v>136</v>
      </c>
      <c r="B140" s="3"/>
      <c r="C140" s="11" t="s">
        <v>354</v>
      </c>
      <c r="D140" s="20" t="s">
        <v>398</v>
      </c>
      <c r="E140" s="40">
        <v>2278</v>
      </c>
      <c r="F140" s="44">
        <v>2530698</v>
      </c>
      <c r="G140" s="29">
        <v>0</v>
      </c>
      <c r="H140" s="29">
        <v>0</v>
      </c>
      <c r="I140" s="29">
        <v>0</v>
      </c>
      <c r="J140" s="54">
        <v>0</v>
      </c>
      <c r="K140" s="49">
        <v>2579636</v>
      </c>
      <c r="L140" s="58">
        <v>0</v>
      </c>
      <c r="M140" s="62">
        <v>0</v>
      </c>
      <c r="N140" s="58">
        <v>0</v>
      </c>
      <c r="O140" s="67">
        <v>0</v>
      </c>
      <c r="P140" s="49">
        <f t="shared" si="4"/>
        <v>5110334</v>
      </c>
      <c r="Q140" s="21">
        <f t="shared" si="5"/>
        <v>2243.3424056189642</v>
      </c>
    </row>
    <row r="141" spans="1:17" ht="12.75" customHeight="1">
      <c r="A141" s="8">
        <v>137</v>
      </c>
      <c r="B141" s="3"/>
      <c r="C141" s="11" t="s">
        <v>295</v>
      </c>
      <c r="D141" s="19" t="s">
        <v>369</v>
      </c>
      <c r="E141" s="40">
        <v>2306</v>
      </c>
      <c r="F141" s="44">
        <v>1384525</v>
      </c>
      <c r="G141" s="29">
        <v>42920</v>
      </c>
      <c r="H141" s="29">
        <v>0</v>
      </c>
      <c r="I141" s="29">
        <v>0</v>
      </c>
      <c r="J141" s="54">
        <v>0</v>
      </c>
      <c r="K141" s="49">
        <v>1038998</v>
      </c>
      <c r="L141" s="58">
        <v>0</v>
      </c>
      <c r="M141" s="62">
        <v>0</v>
      </c>
      <c r="N141" s="58">
        <v>0</v>
      </c>
      <c r="O141" s="67">
        <v>0</v>
      </c>
      <c r="P141" s="49">
        <f t="shared" si="4"/>
        <v>2466443</v>
      </c>
      <c r="Q141" s="21">
        <f t="shared" si="5"/>
        <v>1069.5763226366003</v>
      </c>
    </row>
    <row r="142" spans="1:17" ht="12.75" customHeight="1">
      <c r="A142" s="8">
        <v>138</v>
      </c>
      <c r="B142" s="3"/>
      <c r="C142" s="11" t="s">
        <v>131</v>
      </c>
      <c r="D142" s="19" t="s">
        <v>390</v>
      </c>
      <c r="E142" s="40">
        <v>2316</v>
      </c>
      <c r="F142" s="44">
        <v>1647706</v>
      </c>
      <c r="G142" s="29">
        <v>223601</v>
      </c>
      <c r="H142" s="29">
        <v>0</v>
      </c>
      <c r="I142" s="29">
        <v>0</v>
      </c>
      <c r="J142" s="54">
        <v>0</v>
      </c>
      <c r="K142" s="49">
        <v>2538065</v>
      </c>
      <c r="L142" s="58">
        <v>0</v>
      </c>
      <c r="M142" s="62">
        <v>0</v>
      </c>
      <c r="N142" s="58">
        <v>0</v>
      </c>
      <c r="O142" s="67">
        <v>0</v>
      </c>
      <c r="P142" s="49">
        <f t="shared" si="4"/>
        <v>4409372</v>
      </c>
      <c r="Q142" s="21">
        <f t="shared" si="5"/>
        <v>1903.873920552677</v>
      </c>
    </row>
    <row r="143" spans="1:17" ht="12.75" customHeight="1">
      <c r="A143" s="8">
        <v>139</v>
      </c>
      <c r="B143" s="3"/>
      <c r="C143" s="11" t="s">
        <v>154</v>
      </c>
      <c r="D143" s="19" t="s">
        <v>395</v>
      </c>
      <c r="E143" s="40">
        <v>2318</v>
      </c>
      <c r="F143" s="44">
        <v>390238</v>
      </c>
      <c r="G143" s="29">
        <v>40089</v>
      </c>
      <c r="H143" s="29">
        <v>0</v>
      </c>
      <c r="I143" s="29">
        <v>0</v>
      </c>
      <c r="J143" s="54">
        <v>0</v>
      </c>
      <c r="K143" s="49">
        <v>731616</v>
      </c>
      <c r="L143" s="58">
        <v>0</v>
      </c>
      <c r="M143" s="62">
        <v>0</v>
      </c>
      <c r="N143" s="58">
        <v>0</v>
      </c>
      <c r="O143" s="67">
        <v>0</v>
      </c>
      <c r="P143" s="49">
        <f t="shared" si="4"/>
        <v>1161943</v>
      </c>
      <c r="Q143" s="21">
        <f t="shared" si="5"/>
        <v>501.26962899050903</v>
      </c>
    </row>
    <row r="144" spans="1:17" ht="12.75" customHeight="1">
      <c r="A144" s="8">
        <v>140</v>
      </c>
      <c r="B144" s="3"/>
      <c r="C144" s="11" t="s">
        <v>77</v>
      </c>
      <c r="D144" s="19" t="s">
        <v>422</v>
      </c>
      <c r="E144" s="40">
        <v>2343</v>
      </c>
      <c r="F144" s="44">
        <v>1882315</v>
      </c>
      <c r="G144" s="29">
        <v>167960</v>
      </c>
      <c r="H144" s="29">
        <v>0</v>
      </c>
      <c r="I144" s="29">
        <v>86462</v>
      </c>
      <c r="J144" s="54">
        <v>0</v>
      </c>
      <c r="K144" s="49">
        <v>0</v>
      </c>
      <c r="L144" s="58">
        <v>0</v>
      </c>
      <c r="M144" s="62">
        <v>0</v>
      </c>
      <c r="N144" s="58">
        <v>0</v>
      </c>
      <c r="O144" s="67">
        <v>0</v>
      </c>
      <c r="P144" s="49">
        <f t="shared" si="4"/>
        <v>2136737</v>
      </c>
      <c r="Q144" s="21">
        <f t="shared" si="5"/>
        <v>911.9662825437473</v>
      </c>
    </row>
    <row r="145" spans="1:17" ht="12.75" customHeight="1">
      <c r="A145" s="8">
        <v>141</v>
      </c>
      <c r="B145" s="3"/>
      <c r="C145" s="12" t="s">
        <v>95</v>
      </c>
      <c r="D145" s="20" t="s">
        <v>422</v>
      </c>
      <c r="E145" s="40">
        <v>2413</v>
      </c>
      <c r="F145" s="44">
        <v>2358416</v>
      </c>
      <c r="G145" s="29">
        <v>156317</v>
      </c>
      <c r="H145" s="29">
        <v>0</v>
      </c>
      <c r="I145" s="29">
        <v>0</v>
      </c>
      <c r="J145" s="54">
        <v>0</v>
      </c>
      <c r="K145" s="49">
        <v>381006</v>
      </c>
      <c r="L145" s="58">
        <v>0</v>
      </c>
      <c r="M145" s="62">
        <v>0</v>
      </c>
      <c r="N145" s="58">
        <v>0</v>
      </c>
      <c r="O145" s="67">
        <v>0</v>
      </c>
      <c r="P145" s="49">
        <f t="shared" si="4"/>
        <v>2895739</v>
      </c>
      <c r="Q145" s="21">
        <f t="shared" si="5"/>
        <v>1200.0576046415251</v>
      </c>
    </row>
    <row r="146" spans="1:17" ht="12.75" customHeight="1">
      <c r="A146" s="8">
        <v>142</v>
      </c>
      <c r="B146" s="3"/>
      <c r="C146" s="11" t="s">
        <v>328</v>
      </c>
      <c r="D146" s="20" t="s">
        <v>396</v>
      </c>
      <c r="E146" s="40">
        <v>2462</v>
      </c>
      <c r="F146" s="44">
        <v>3071111</v>
      </c>
      <c r="G146" s="29">
        <v>15219</v>
      </c>
      <c r="H146" s="29">
        <v>0</v>
      </c>
      <c r="I146" s="29">
        <v>0</v>
      </c>
      <c r="J146" s="54">
        <v>0</v>
      </c>
      <c r="K146" s="49">
        <v>5246638</v>
      </c>
      <c r="L146" s="58">
        <v>0</v>
      </c>
      <c r="M146" s="62">
        <v>349349</v>
      </c>
      <c r="N146" s="58">
        <v>0</v>
      </c>
      <c r="O146" s="67">
        <v>0</v>
      </c>
      <c r="P146" s="49">
        <f t="shared" si="4"/>
        <v>8682317</v>
      </c>
      <c r="Q146" s="21">
        <f t="shared" si="5"/>
        <v>3526.5300568643379</v>
      </c>
    </row>
    <row r="147" spans="1:17" ht="12.75" customHeight="1">
      <c r="A147" s="8">
        <v>143</v>
      </c>
      <c r="B147" s="3"/>
      <c r="C147" s="11" t="s">
        <v>157</v>
      </c>
      <c r="D147" s="19" t="s">
        <v>410</v>
      </c>
      <c r="E147" s="40">
        <v>2468</v>
      </c>
      <c r="F147" s="44">
        <v>2029456</v>
      </c>
      <c r="G147" s="29">
        <v>0</v>
      </c>
      <c r="H147" s="29">
        <v>0</v>
      </c>
      <c r="I147" s="29">
        <v>0</v>
      </c>
      <c r="J147" s="54">
        <v>0</v>
      </c>
      <c r="K147" s="49">
        <v>1516523</v>
      </c>
      <c r="L147" s="58">
        <v>0</v>
      </c>
      <c r="M147" s="62">
        <v>416571</v>
      </c>
      <c r="N147" s="58">
        <v>0</v>
      </c>
      <c r="O147" s="67">
        <v>0</v>
      </c>
      <c r="P147" s="49">
        <f t="shared" si="4"/>
        <v>3962550</v>
      </c>
      <c r="Q147" s="21">
        <f t="shared" si="5"/>
        <v>1605.5713128038899</v>
      </c>
    </row>
    <row r="148" spans="1:17" ht="12.75" customHeight="1">
      <c r="A148" s="8">
        <v>144</v>
      </c>
      <c r="B148" s="3"/>
      <c r="C148" s="11" t="s">
        <v>61</v>
      </c>
      <c r="D148" s="19" t="s">
        <v>412</v>
      </c>
      <c r="E148" s="40">
        <v>2503</v>
      </c>
      <c r="F148" s="44">
        <v>2798724</v>
      </c>
      <c r="G148" s="29">
        <v>0</v>
      </c>
      <c r="H148" s="29">
        <v>0</v>
      </c>
      <c r="I148" s="29">
        <v>0</v>
      </c>
      <c r="J148" s="54">
        <v>0</v>
      </c>
      <c r="K148" s="49">
        <v>7410447</v>
      </c>
      <c r="L148" s="58">
        <v>0</v>
      </c>
      <c r="M148" s="62">
        <v>0</v>
      </c>
      <c r="N148" s="58">
        <v>0</v>
      </c>
      <c r="O148" s="67">
        <v>0</v>
      </c>
      <c r="P148" s="49">
        <f t="shared" si="4"/>
        <v>10209171</v>
      </c>
      <c r="Q148" s="21">
        <f t="shared" si="5"/>
        <v>4078.7738713543749</v>
      </c>
    </row>
    <row r="149" spans="1:17" ht="12.75" customHeight="1">
      <c r="A149" s="8">
        <v>145</v>
      </c>
      <c r="B149" s="3"/>
      <c r="C149" s="11" t="s">
        <v>223</v>
      </c>
      <c r="D149" s="19" t="s">
        <v>367</v>
      </c>
      <c r="E149" s="40">
        <v>2570</v>
      </c>
      <c r="F149" s="44">
        <v>3892636</v>
      </c>
      <c r="G149" s="29">
        <v>3830210</v>
      </c>
      <c r="H149" s="29">
        <v>7295064</v>
      </c>
      <c r="I149" s="29">
        <v>0</v>
      </c>
      <c r="J149" s="54">
        <v>0</v>
      </c>
      <c r="K149" s="49">
        <v>485852</v>
      </c>
      <c r="L149" s="58">
        <v>0</v>
      </c>
      <c r="M149" s="62">
        <v>0</v>
      </c>
      <c r="N149" s="58">
        <v>0</v>
      </c>
      <c r="O149" s="67">
        <v>0</v>
      </c>
      <c r="P149" s="49">
        <f t="shared" si="4"/>
        <v>15503762</v>
      </c>
      <c r="Q149" s="21">
        <f t="shared" si="5"/>
        <v>6032.592217898833</v>
      </c>
    </row>
    <row r="150" spans="1:17" ht="12.75" customHeight="1">
      <c r="A150" s="8">
        <v>146</v>
      </c>
      <c r="B150" s="3"/>
      <c r="C150" s="11" t="s">
        <v>220</v>
      </c>
      <c r="D150" s="19" t="s">
        <v>367</v>
      </c>
      <c r="E150" s="40">
        <v>2621</v>
      </c>
      <c r="F150" s="44">
        <v>3232653</v>
      </c>
      <c r="G150" s="29">
        <v>130349</v>
      </c>
      <c r="H150" s="29">
        <v>0</v>
      </c>
      <c r="I150" s="29">
        <v>0</v>
      </c>
      <c r="J150" s="54">
        <v>0</v>
      </c>
      <c r="K150" s="49">
        <v>0</v>
      </c>
      <c r="L150" s="58">
        <v>0</v>
      </c>
      <c r="M150" s="62">
        <v>0</v>
      </c>
      <c r="N150" s="58">
        <v>0</v>
      </c>
      <c r="O150" s="67">
        <v>0</v>
      </c>
      <c r="P150" s="49">
        <f t="shared" si="4"/>
        <v>3363002</v>
      </c>
      <c r="Q150" s="21">
        <f t="shared" si="5"/>
        <v>1283.0988172453262</v>
      </c>
    </row>
    <row r="151" spans="1:17" ht="12.75" customHeight="1">
      <c r="A151" s="8">
        <v>147</v>
      </c>
      <c r="B151" s="3"/>
      <c r="C151" s="11" t="s">
        <v>344</v>
      </c>
      <c r="D151" s="19" t="s">
        <v>371</v>
      </c>
      <c r="E151" s="40">
        <v>2630</v>
      </c>
      <c r="F151" s="44">
        <v>1761124</v>
      </c>
      <c r="G151" s="29">
        <v>46478</v>
      </c>
      <c r="H151" s="29">
        <v>0</v>
      </c>
      <c r="I151" s="29">
        <v>0</v>
      </c>
      <c r="J151" s="54">
        <v>772</v>
      </c>
      <c r="K151" s="49">
        <v>463808</v>
      </c>
      <c r="L151" s="58">
        <v>0</v>
      </c>
      <c r="M151" s="62">
        <v>138173</v>
      </c>
      <c r="N151" s="58">
        <v>0</v>
      </c>
      <c r="O151" s="67">
        <v>0</v>
      </c>
      <c r="P151" s="49">
        <f t="shared" si="4"/>
        <v>2410355</v>
      </c>
      <c r="Q151" s="21">
        <f t="shared" si="5"/>
        <v>916.48479087452472</v>
      </c>
    </row>
    <row r="152" spans="1:17" ht="12.75" customHeight="1">
      <c r="A152" s="8">
        <v>148</v>
      </c>
      <c r="B152" s="3"/>
      <c r="C152" s="11" t="s">
        <v>242</v>
      </c>
      <c r="D152" s="19" t="s">
        <v>254</v>
      </c>
      <c r="E152" s="40">
        <v>2655</v>
      </c>
      <c r="F152" s="44">
        <v>1648053</v>
      </c>
      <c r="G152" s="29">
        <v>0</v>
      </c>
      <c r="H152" s="29">
        <v>87065</v>
      </c>
      <c r="I152" s="29">
        <v>134</v>
      </c>
      <c r="J152" s="54">
        <v>0</v>
      </c>
      <c r="K152" s="49">
        <v>0</v>
      </c>
      <c r="L152" s="58">
        <v>0</v>
      </c>
      <c r="M152" s="62">
        <v>0</v>
      </c>
      <c r="N152" s="58">
        <v>0</v>
      </c>
      <c r="O152" s="67">
        <v>0</v>
      </c>
      <c r="P152" s="49">
        <f t="shared" si="4"/>
        <v>1735252</v>
      </c>
      <c r="Q152" s="21">
        <f t="shared" si="5"/>
        <v>653.57890772128064</v>
      </c>
    </row>
    <row r="153" spans="1:17" ht="12.75" customHeight="1">
      <c r="A153" s="8">
        <v>149</v>
      </c>
      <c r="B153" s="3"/>
      <c r="C153" s="11" t="s">
        <v>266</v>
      </c>
      <c r="D153" s="19" t="s">
        <v>372</v>
      </c>
      <c r="E153" s="40">
        <v>2661</v>
      </c>
      <c r="F153" s="44">
        <v>4712263</v>
      </c>
      <c r="G153" s="29">
        <v>699517</v>
      </c>
      <c r="H153" s="29">
        <v>0</v>
      </c>
      <c r="I153" s="29">
        <v>295688</v>
      </c>
      <c r="J153" s="54">
        <v>0</v>
      </c>
      <c r="K153" s="49">
        <v>3137349</v>
      </c>
      <c r="L153" s="58">
        <v>0</v>
      </c>
      <c r="M153" s="62">
        <v>0</v>
      </c>
      <c r="N153" s="58">
        <v>0</v>
      </c>
      <c r="O153" s="67">
        <v>0</v>
      </c>
      <c r="P153" s="49">
        <f t="shared" si="4"/>
        <v>8844817</v>
      </c>
      <c r="Q153" s="21">
        <f t="shared" si="5"/>
        <v>3323.8695978955279</v>
      </c>
    </row>
    <row r="154" spans="1:17" ht="12.75" customHeight="1">
      <c r="A154" s="8">
        <v>150</v>
      </c>
      <c r="B154" s="3"/>
      <c r="C154" s="11" t="s">
        <v>107</v>
      </c>
      <c r="D154" s="19" t="s">
        <v>397</v>
      </c>
      <c r="E154" s="40">
        <v>2686</v>
      </c>
      <c r="F154" s="44">
        <v>2288539</v>
      </c>
      <c r="G154" s="29">
        <v>15629</v>
      </c>
      <c r="H154" s="29">
        <v>0</v>
      </c>
      <c r="I154" s="29">
        <v>89938</v>
      </c>
      <c r="J154" s="54">
        <v>0</v>
      </c>
      <c r="K154" s="49">
        <v>2685738</v>
      </c>
      <c r="L154" s="58">
        <v>0</v>
      </c>
      <c r="M154" s="62">
        <v>85109</v>
      </c>
      <c r="N154" s="58">
        <v>0</v>
      </c>
      <c r="O154" s="67">
        <v>0</v>
      </c>
      <c r="P154" s="49">
        <f t="shared" si="4"/>
        <v>5164953</v>
      </c>
      <c r="Q154" s="21">
        <f t="shared" si="5"/>
        <v>1922.9162323157111</v>
      </c>
    </row>
    <row r="155" spans="1:17" ht="12.75" customHeight="1">
      <c r="A155" s="8">
        <v>151</v>
      </c>
      <c r="B155" s="3"/>
      <c r="C155" s="11" t="s">
        <v>136</v>
      </c>
      <c r="D155" s="19" t="s">
        <v>408</v>
      </c>
      <c r="E155" s="40">
        <v>2695</v>
      </c>
      <c r="F155" s="44">
        <v>1124649</v>
      </c>
      <c r="G155" s="29">
        <v>63178</v>
      </c>
      <c r="H155" s="29">
        <v>0</v>
      </c>
      <c r="I155" s="29">
        <v>0</v>
      </c>
      <c r="J155" s="54">
        <v>0</v>
      </c>
      <c r="K155" s="49">
        <v>6485624</v>
      </c>
      <c r="L155" s="58">
        <v>0</v>
      </c>
      <c r="M155" s="62">
        <v>0</v>
      </c>
      <c r="N155" s="58">
        <v>0</v>
      </c>
      <c r="O155" s="67">
        <v>0</v>
      </c>
      <c r="P155" s="49">
        <f t="shared" si="4"/>
        <v>7673451</v>
      </c>
      <c r="Q155" s="21">
        <f t="shared" si="5"/>
        <v>2847.2916512059369</v>
      </c>
    </row>
    <row r="156" spans="1:17" ht="12.75" customHeight="1">
      <c r="A156" s="8">
        <v>152</v>
      </c>
      <c r="B156" s="3"/>
      <c r="C156" s="11" t="s">
        <v>25</v>
      </c>
      <c r="D156" s="19" t="s">
        <v>370</v>
      </c>
      <c r="E156" s="40">
        <v>2766</v>
      </c>
      <c r="F156" s="44">
        <v>1324100</v>
      </c>
      <c r="G156" s="29">
        <v>66353</v>
      </c>
      <c r="H156" s="29">
        <v>0</v>
      </c>
      <c r="I156" s="29">
        <v>0</v>
      </c>
      <c r="J156" s="54">
        <v>0</v>
      </c>
      <c r="K156" s="49">
        <v>0</v>
      </c>
      <c r="L156" s="58">
        <v>0</v>
      </c>
      <c r="M156" s="62">
        <v>0</v>
      </c>
      <c r="N156" s="58">
        <v>0</v>
      </c>
      <c r="O156" s="67">
        <v>0</v>
      </c>
      <c r="P156" s="49">
        <f t="shared" si="4"/>
        <v>1390453</v>
      </c>
      <c r="Q156" s="21">
        <f t="shared" si="5"/>
        <v>502.69450469992768</v>
      </c>
    </row>
    <row r="157" spans="1:17" ht="12.75" customHeight="1">
      <c r="A157" s="8">
        <v>153</v>
      </c>
      <c r="B157" s="3"/>
      <c r="C157" s="11" t="s">
        <v>23</v>
      </c>
      <c r="D157" s="19" t="s">
        <v>370</v>
      </c>
      <c r="E157" s="40">
        <v>2780</v>
      </c>
      <c r="F157" s="44">
        <v>3122740</v>
      </c>
      <c r="G157" s="29">
        <v>404</v>
      </c>
      <c r="H157" s="29">
        <v>0</v>
      </c>
      <c r="I157" s="29">
        <v>0</v>
      </c>
      <c r="J157" s="54">
        <v>0</v>
      </c>
      <c r="K157" s="49">
        <v>311839</v>
      </c>
      <c r="L157" s="58">
        <v>0</v>
      </c>
      <c r="M157" s="62">
        <v>1234414</v>
      </c>
      <c r="N157" s="58">
        <v>0</v>
      </c>
      <c r="O157" s="67">
        <v>0</v>
      </c>
      <c r="P157" s="49">
        <f t="shared" si="4"/>
        <v>4669397</v>
      </c>
      <c r="Q157" s="21">
        <f t="shared" si="5"/>
        <v>1679.6392086330936</v>
      </c>
    </row>
    <row r="158" spans="1:17" ht="12.75" customHeight="1">
      <c r="A158" s="8">
        <v>154</v>
      </c>
      <c r="B158" s="3"/>
      <c r="C158" s="11" t="s">
        <v>182</v>
      </c>
      <c r="D158" s="19" t="s">
        <v>400</v>
      </c>
      <c r="E158" s="40">
        <v>2793</v>
      </c>
      <c r="F158" s="44">
        <v>2383185</v>
      </c>
      <c r="G158" s="29">
        <v>4649230</v>
      </c>
      <c r="H158" s="29">
        <v>0</v>
      </c>
      <c r="I158" s="29">
        <v>0</v>
      </c>
      <c r="J158" s="54">
        <v>0</v>
      </c>
      <c r="K158" s="49">
        <v>6005189</v>
      </c>
      <c r="L158" s="58">
        <v>0</v>
      </c>
      <c r="M158" s="62">
        <v>1040662</v>
      </c>
      <c r="N158" s="58">
        <v>0</v>
      </c>
      <c r="O158" s="67">
        <v>0</v>
      </c>
      <c r="P158" s="49">
        <f t="shared" si="4"/>
        <v>14078266</v>
      </c>
      <c r="Q158" s="21">
        <f t="shared" si="5"/>
        <v>5040.553526673827</v>
      </c>
    </row>
    <row r="159" spans="1:17" ht="12.75" customHeight="1">
      <c r="A159" s="8">
        <v>155</v>
      </c>
      <c r="B159" s="3"/>
      <c r="C159" s="11" t="s">
        <v>110</v>
      </c>
      <c r="D159" s="19" t="s">
        <v>416</v>
      </c>
      <c r="E159" s="40">
        <v>2803</v>
      </c>
      <c r="F159" s="44">
        <v>1434350</v>
      </c>
      <c r="G159" s="29">
        <v>170629</v>
      </c>
      <c r="H159" s="29">
        <v>0</v>
      </c>
      <c r="I159" s="29">
        <v>162</v>
      </c>
      <c r="J159" s="54">
        <v>0</v>
      </c>
      <c r="K159" s="49">
        <v>7738742</v>
      </c>
      <c r="L159" s="58">
        <v>0</v>
      </c>
      <c r="M159" s="62">
        <v>0</v>
      </c>
      <c r="N159" s="58">
        <v>0</v>
      </c>
      <c r="O159" s="67">
        <v>0</v>
      </c>
      <c r="P159" s="49">
        <f t="shared" si="4"/>
        <v>9343883</v>
      </c>
      <c r="Q159" s="21">
        <f t="shared" si="5"/>
        <v>3333.5294327506244</v>
      </c>
    </row>
    <row r="160" spans="1:17" ht="12.75" customHeight="1">
      <c r="A160" s="8">
        <v>156</v>
      </c>
      <c r="B160" s="3"/>
      <c r="C160" s="11" t="s">
        <v>226</v>
      </c>
      <c r="D160" s="19" t="s">
        <v>367</v>
      </c>
      <c r="E160" s="40">
        <v>2845</v>
      </c>
      <c r="F160" s="44">
        <v>4061242</v>
      </c>
      <c r="G160" s="29">
        <v>228244</v>
      </c>
      <c r="H160" s="29">
        <v>0</v>
      </c>
      <c r="I160" s="29">
        <v>0</v>
      </c>
      <c r="J160" s="54">
        <v>0</v>
      </c>
      <c r="K160" s="49">
        <v>0</v>
      </c>
      <c r="L160" s="58">
        <v>0</v>
      </c>
      <c r="M160" s="62">
        <v>0</v>
      </c>
      <c r="N160" s="58">
        <v>0</v>
      </c>
      <c r="O160" s="67">
        <v>0</v>
      </c>
      <c r="P160" s="49">
        <f t="shared" si="4"/>
        <v>4289486</v>
      </c>
      <c r="Q160" s="21">
        <f t="shared" si="5"/>
        <v>1507.7279437609841</v>
      </c>
    </row>
    <row r="161" spans="1:17" ht="12.75" customHeight="1">
      <c r="A161" s="8">
        <v>157</v>
      </c>
      <c r="B161" s="3"/>
      <c r="C161" s="11" t="s">
        <v>124</v>
      </c>
      <c r="D161" s="19" t="s">
        <v>403</v>
      </c>
      <c r="E161" s="40">
        <v>2907</v>
      </c>
      <c r="F161" s="44">
        <v>971606</v>
      </c>
      <c r="G161" s="29">
        <v>0</v>
      </c>
      <c r="H161" s="29">
        <v>0</v>
      </c>
      <c r="I161" s="29">
        <v>0</v>
      </c>
      <c r="J161" s="54">
        <v>0</v>
      </c>
      <c r="K161" s="49">
        <v>1325361</v>
      </c>
      <c r="L161" s="58">
        <v>0</v>
      </c>
      <c r="M161" s="62">
        <v>0</v>
      </c>
      <c r="N161" s="58">
        <v>0</v>
      </c>
      <c r="O161" s="67">
        <v>0</v>
      </c>
      <c r="P161" s="49">
        <f t="shared" si="4"/>
        <v>2296967</v>
      </c>
      <c r="Q161" s="21">
        <f t="shared" si="5"/>
        <v>790.15032679738567</v>
      </c>
    </row>
    <row r="162" spans="1:17" ht="12.75" customHeight="1">
      <c r="A162" s="8">
        <v>158</v>
      </c>
      <c r="B162" s="3"/>
      <c r="C162" s="11" t="s">
        <v>73</v>
      </c>
      <c r="D162" s="19" t="s">
        <v>422</v>
      </c>
      <c r="E162" s="40">
        <v>2915</v>
      </c>
      <c r="F162" s="44">
        <v>11633192</v>
      </c>
      <c r="G162" s="29">
        <v>4228791</v>
      </c>
      <c r="H162" s="29">
        <v>0</v>
      </c>
      <c r="I162" s="29">
        <v>0</v>
      </c>
      <c r="J162" s="54">
        <v>0</v>
      </c>
      <c r="K162" s="49">
        <v>3631114</v>
      </c>
      <c r="L162" s="58">
        <v>0</v>
      </c>
      <c r="M162" s="62">
        <v>4293094</v>
      </c>
      <c r="N162" s="58">
        <v>0</v>
      </c>
      <c r="O162" s="67">
        <v>0</v>
      </c>
      <c r="P162" s="49">
        <f t="shared" si="4"/>
        <v>23786191</v>
      </c>
      <c r="Q162" s="21">
        <f t="shared" si="5"/>
        <v>8159.9283018867927</v>
      </c>
    </row>
    <row r="163" spans="1:17" ht="12.75" customHeight="1">
      <c r="A163" s="8">
        <v>159</v>
      </c>
      <c r="B163" s="3"/>
      <c r="C163" s="11" t="s">
        <v>297</v>
      </c>
      <c r="D163" s="19" t="s">
        <v>369</v>
      </c>
      <c r="E163" s="40">
        <v>2961</v>
      </c>
      <c r="F163" s="44">
        <v>2576299</v>
      </c>
      <c r="G163" s="29">
        <v>8418</v>
      </c>
      <c r="H163" s="29">
        <v>0</v>
      </c>
      <c r="I163" s="29">
        <v>0</v>
      </c>
      <c r="J163" s="54">
        <v>0</v>
      </c>
      <c r="K163" s="49">
        <v>4620068</v>
      </c>
      <c r="L163" s="58">
        <v>0</v>
      </c>
      <c r="M163" s="62">
        <v>804475</v>
      </c>
      <c r="N163" s="58">
        <v>0</v>
      </c>
      <c r="O163" s="67">
        <v>0</v>
      </c>
      <c r="P163" s="49">
        <f t="shared" si="4"/>
        <v>8009260</v>
      </c>
      <c r="Q163" s="21">
        <f t="shared" si="5"/>
        <v>2704.9172576832152</v>
      </c>
    </row>
    <row r="164" spans="1:17" ht="12.75" customHeight="1">
      <c r="A164" s="8">
        <v>160</v>
      </c>
      <c r="B164" s="3"/>
      <c r="C164" s="11" t="s">
        <v>121</v>
      </c>
      <c r="D164" s="19" t="s">
        <v>411</v>
      </c>
      <c r="E164" s="40">
        <v>2978</v>
      </c>
      <c r="F164" s="44">
        <v>1492996</v>
      </c>
      <c r="G164" s="29">
        <v>0</v>
      </c>
      <c r="H164" s="29">
        <v>0</v>
      </c>
      <c r="I164" s="29">
        <v>0</v>
      </c>
      <c r="J164" s="54">
        <v>0</v>
      </c>
      <c r="K164" s="49">
        <v>3389752</v>
      </c>
      <c r="L164" s="58">
        <v>0</v>
      </c>
      <c r="M164" s="62">
        <v>0</v>
      </c>
      <c r="N164" s="58">
        <v>0</v>
      </c>
      <c r="O164" s="67">
        <v>0</v>
      </c>
      <c r="P164" s="49">
        <f t="shared" si="4"/>
        <v>4882748</v>
      </c>
      <c r="Q164" s="21">
        <f t="shared" si="5"/>
        <v>1639.6064472800538</v>
      </c>
    </row>
    <row r="165" spans="1:17" ht="12.75" customHeight="1">
      <c r="A165" s="8">
        <v>161</v>
      </c>
      <c r="B165" s="3"/>
      <c r="C165" s="11" t="s">
        <v>293</v>
      </c>
      <c r="D165" s="19" t="s">
        <v>369</v>
      </c>
      <c r="E165" s="40">
        <v>3027</v>
      </c>
      <c r="F165" s="44">
        <v>3288125</v>
      </c>
      <c r="G165" s="29">
        <v>0</v>
      </c>
      <c r="H165" s="29">
        <v>0</v>
      </c>
      <c r="I165" s="29">
        <v>0</v>
      </c>
      <c r="J165" s="54">
        <v>0</v>
      </c>
      <c r="K165" s="49">
        <v>973386</v>
      </c>
      <c r="L165" s="58">
        <v>0</v>
      </c>
      <c r="M165" s="62">
        <v>0</v>
      </c>
      <c r="N165" s="58">
        <v>0</v>
      </c>
      <c r="O165" s="67">
        <v>0</v>
      </c>
      <c r="P165" s="49">
        <f t="shared" si="4"/>
        <v>4261511</v>
      </c>
      <c r="Q165" s="21">
        <f t="shared" si="5"/>
        <v>1407.833168153287</v>
      </c>
    </row>
    <row r="166" spans="1:17" ht="12.75" customHeight="1">
      <c r="A166" s="8">
        <v>162</v>
      </c>
      <c r="B166" s="3"/>
      <c r="C166" s="11" t="s">
        <v>349</v>
      </c>
      <c r="D166" s="19" t="s">
        <v>371</v>
      </c>
      <c r="E166" s="40">
        <v>3041</v>
      </c>
      <c r="F166" s="44">
        <v>4806291</v>
      </c>
      <c r="G166" s="29">
        <v>375299</v>
      </c>
      <c r="H166" s="29">
        <v>487666</v>
      </c>
      <c r="I166" s="29">
        <v>0</v>
      </c>
      <c r="J166" s="54">
        <v>0</v>
      </c>
      <c r="K166" s="49">
        <v>2309806</v>
      </c>
      <c r="L166" s="58">
        <v>0</v>
      </c>
      <c r="M166" s="62">
        <v>0</v>
      </c>
      <c r="N166" s="58">
        <v>0</v>
      </c>
      <c r="O166" s="67">
        <v>1657084</v>
      </c>
      <c r="P166" s="49">
        <f t="shared" si="4"/>
        <v>9636146</v>
      </c>
      <c r="Q166" s="21">
        <f t="shared" si="5"/>
        <v>3168.7425189082537</v>
      </c>
    </row>
    <row r="167" spans="1:17" ht="12.75" customHeight="1">
      <c r="A167" s="8">
        <v>163</v>
      </c>
      <c r="B167" s="3"/>
      <c r="C167" s="11" t="s">
        <v>63</v>
      </c>
      <c r="D167" s="19" t="s">
        <v>386</v>
      </c>
      <c r="E167" s="40">
        <v>3056</v>
      </c>
      <c r="F167" s="44">
        <v>3824726</v>
      </c>
      <c r="G167" s="29">
        <v>1847676</v>
      </c>
      <c r="H167" s="29">
        <v>0</v>
      </c>
      <c r="I167" s="29">
        <v>0</v>
      </c>
      <c r="J167" s="54">
        <v>0</v>
      </c>
      <c r="K167" s="49">
        <v>6995785</v>
      </c>
      <c r="L167" s="58">
        <v>0</v>
      </c>
      <c r="M167" s="62">
        <v>0</v>
      </c>
      <c r="N167" s="58">
        <v>0</v>
      </c>
      <c r="O167" s="67">
        <v>420838</v>
      </c>
      <c r="P167" s="49">
        <f t="shared" si="4"/>
        <v>13089025</v>
      </c>
      <c r="Q167" s="21">
        <f t="shared" si="5"/>
        <v>4283.0579188481679</v>
      </c>
    </row>
    <row r="168" spans="1:17" ht="12.75" customHeight="1">
      <c r="A168" s="8">
        <v>164</v>
      </c>
      <c r="B168" s="3"/>
      <c r="C168" s="11" t="s">
        <v>205</v>
      </c>
      <c r="D168" s="19" t="s">
        <v>393</v>
      </c>
      <c r="E168" s="40">
        <v>3082</v>
      </c>
      <c r="F168" s="44">
        <v>1280244</v>
      </c>
      <c r="G168" s="29">
        <v>438068</v>
      </c>
      <c r="H168" s="29">
        <v>0</v>
      </c>
      <c r="I168" s="29">
        <v>0</v>
      </c>
      <c r="J168" s="54">
        <v>0</v>
      </c>
      <c r="K168" s="49">
        <v>1305849</v>
      </c>
      <c r="L168" s="58">
        <v>0</v>
      </c>
      <c r="M168" s="62">
        <v>0</v>
      </c>
      <c r="N168" s="58">
        <v>0</v>
      </c>
      <c r="O168" s="67">
        <v>0</v>
      </c>
      <c r="P168" s="49">
        <f t="shared" si="4"/>
        <v>3024161</v>
      </c>
      <c r="Q168" s="21">
        <f t="shared" si="5"/>
        <v>981.23329007138227</v>
      </c>
    </row>
    <row r="169" spans="1:17" ht="12.75" customHeight="1">
      <c r="A169" s="8">
        <v>165</v>
      </c>
      <c r="B169" s="3"/>
      <c r="C169" s="11" t="s">
        <v>111</v>
      </c>
      <c r="D169" s="19" t="s">
        <v>394</v>
      </c>
      <c r="E169" s="40">
        <v>3092</v>
      </c>
      <c r="F169" s="44">
        <v>2751712</v>
      </c>
      <c r="G169" s="29">
        <v>0</v>
      </c>
      <c r="H169" s="29">
        <v>0</v>
      </c>
      <c r="I169" s="29">
        <v>54500</v>
      </c>
      <c r="J169" s="54">
        <v>0</v>
      </c>
      <c r="K169" s="49">
        <v>5354893</v>
      </c>
      <c r="L169" s="58">
        <v>0</v>
      </c>
      <c r="M169" s="62">
        <v>24011</v>
      </c>
      <c r="N169" s="58">
        <v>0</v>
      </c>
      <c r="O169" s="67">
        <v>0</v>
      </c>
      <c r="P169" s="49">
        <f t="shared" si="4"/>
        <v>8185116</v>
      </c>
      <c r="Q169" s="21">
        <f t="shared" si="5"/>
        <v>2647.1914618369988</v>
      </c>
    </row>
    <row r="170" spans="1:17" ht="12.75" customHeight="1">
      <c r="A170" s="8">
        <v>166</v>
      </c>
      <c r="B170" s="17"/>
      <c r="C170" s="105" t="s">
        <v>187</v>
      </c>
      <c r="D170" s="106" t="s">
        <v>187</v>
      </c>
      <c r="E170" s="107">
        <v>3115</v>
      </c>
      <c r="F170" s="44">
        <v>3816245</v>
      </c>
      <c r="G170" s="29">
        <v>204325</v>
      </c>
      <c r="H170" s="29">
        <v>0</v>
      </c>
      <c r="I170" s="29">
        <v>0</v>
      </c>
      <c r="J170" s="54">
        <v>0</v>
      </c>
      <c r="K170" s="49">
        <v>3336615</v>
      </c>
      <c r="L170" s="58">
        <v>320295</v>
      </c>
      <c r="M170" s="62">
        <v>767835</v>
      </c>
      <c r="N170" s="58">
        <v>0</v>
      </c>
      <c r="O170" s="67">
        <v>0</v>
      </c>
      <c r="P170" s="49">
        <f t="shared" si="4"/>
        <v>8445315</v>
      </c>
      <c r="Q170" s="21">
        <f t="shared" si="5"/>
        <v>2711.1765650080256</v>
      </c>
    </row>
    <row r="171" spans="1:17" ht="12.75" customHeight="1">
      <c r="A171" s="8">
        <v>167</v>
      </c>
      <c r="B171" s="3"/>
      <c r="C171" s="11" t="s">
        <v>27</v>
      </c>
      <c r="D171" s="19" t="s">
        <v>370</v>
      </c>
      <c r="E171" s="40">
        <v>3115</v>
      </c>
      <c r="F171" s="44">
        <v>2475138</v>
      </c>
      <c r="G171" s="29">
        <v>60026</v>
      </c>
      <c r="H171" s="29">
        <v>455613</v>
      </c>
      <c r="I171" s="29">
        <v>530985</v>
      </c>
      <c r="J171" s="54">
        <v>0</v>
      </c>
      <c r="K171" s="49">
        <v>0</v>
      </c>
      <c r="L171" s="58">
        <v>0</v>
      </c>
      <c r="M171" s="62">
        <v>516551</v>
      </c>
      <c r="N171" s="58">
        <v>0</v>
      </c>
      <c r="O171" s="67">
        <v>0</v>
      </c>
      <c r="P171" s="49">
        <f t="shared" si="4"/>
        <v>4038313</v>
      </c>
      <c r="Q171" s="21">
        <f t="shared" si="5"/>
        <v>1296.4086677367577</v>
      </c>
    </row>
    <row r="172" spans="1:17" ht="12.75" customHeight="1">
      <c r="A172" s="8">
        <v>168</v>
      </c>
      <c r="B172" s="3"/>
      <c r="C172" s="11" t="s">
        <v>75</v>
      </c>
      <c r="D172" s="19" t="s">
        <v>422</v>
      </c>
      <c r="E172" s="40">
        <v>3133</v>
      </c>
      <c r="F172" s="44">
        <v>2401403</v>
      </c>
      <c r="G172" s="29">
        <v>144919</v>
      </c>
      <c r="H172" s="29">
        <v>0</v>
      </c>
      <c r="I172" s="29">
        <v>152267</v>
      </c>
      <c r="J172" s="54">
        <v>0</v>
      </c>
      <c r="K172" s="49">
        <v>721196</v>
      </c>
      <c r="L172" s="58">
        <v>0</v>
      </c>
      <c r="M172" s="62">
        <v>0</v>
      </c>
      <c r="N172" s="58">
        <v>0</v>
      </c>
      <c r="O172" s="67">
        <v>0</v>
      </c>
      <c r="P172" s="49">
        <f t="shared" si="4"/>
        <v>3419785</v>
      </c>
      <c r="Q172" s="21">
        <f t="shared" si="5"/>
        <v>1091.5368656240025</v>
      </c>
    </row>
    <row r="173" spans="1:17" ht="12.75" customHeight="1">
      <c r="A173" s="8">
        <v>169</v>
      </c>
      <c r="B173" s="3"/>
      <c r="C173" s="11" t="s">
        <v>456</v>
      </c>
      <c r="D173" s="20" t="s">
        <v>254</v>
      </c>
      <c r="E173" s="40">
        <v>3185</v>
      </c>
      <c r="F173" s="44">
        <v>1099665</v>
      </c>
      <c r="G173" s="29">
        <v>501915</v>
      </c>
      <c r="H173" s="29">
        <v>0</v>
      </c>
      <c r="I173" s="29">
        <v>400000</v>
      </c>
      <c r="J173" s="54">
        <v>0</v>
      </c>
      <c r="K173" s="49">
        <v>484866</v>
      </c>
      <c r="L173" s="58">
        <v>0</v>
      </c>
      <c r="M173" s="62">
        <v>0</v>
      </c>
      <c r="N173" s="58">
        <v>0</v>
      </c>
      <c r="O173" s="67">
        <v>0</v>
      </c>
      <c r="P173" s="49">
        <f t="shared" si="4"/>
        <v>2486446</v>
      </c>
      <c r="Q173" s="21">
        <f t="shared" si="5"/>
        <v>780.67378335949763</v>
      </c>
    </row>
    <row r="174" spans="1:17" ht="12.75" customHeight="1">
      <c r="A174" s="8">
        <v>170</v>
      </c>
      <c r="B174" s="3"/>
      <c r="C174" s="11" t="s">
        <v>243</v>
      </c>
      <c r="D174" s="20" t="s">
        <v>254</v>
      </c>
      <c r="E174" s="40">
        <v>3191</v>
      </c>
      <c r="F174" s="44">
        <v>5551164</v>
      </c>
      <c r="G174" s="29">
        <v>0</v>
      </c>
      <c r="H174" s="29">
        <v>0</v>
      </c>
      <c r="I174" s="29">
        <v>0</v>
      </c>
      <c r="J174" s="54">
        <v>0</v>
      </c>
      <c r="K174" s="49">
        <v>0</v>
      </c>
      <c r="L174" s="58">
        <v>0</v>
      </c>
      <c r="M174" s="62">
        <v>70202</v>
      </c>
      <c r="N174" s="58">
        <v>0</v>
      </c>
      <c r="O174" s="67">
        <v>0</v>
      </c>
      <c r="P174" s="49">
        <f t="shared" si="4"/>
        <v>5621366</v>
      </c>
      <c r="Q174" s="21">
        <f t="shared" si="5"/>
        <v>1761.6314634910686</v>
      </c>
    </row>
    <row r="175" spans="1:17" ht="12.75" customHeight="1">
      <c r="A175" s="8">
        <v>171</v>
      </c>
      <c r="B175" s="3"/>
      <c r="C175" s="11" t="s">
        <v>115</v>
      </c>
      <c r="D175" s="19" t="s">
        <v>394</v>
      </c>
      <c r="E175" s="40">
        <v>3301</v>
      </c>
      <c r="F175" s="44">
        <v>1286914</v>
      </c>
      <c r="G175" s="29">
        <v>0</v>
      </c>
      <c r="H175" s="29">
        <v>0</v>
      </c>
      <c r="I175" s="29">
        <v>0</v>
      </c>
      <c r="J175" s="54">
        <v>0</v>
      </c>
      <c r="K175" s="49">
        <v>0</v>
      </c>
      <c r="L175" s="58">
        <v>0</v>
      </c>
      <c r="M175" s="62">
        <v>0</v>
      </c>
      <c r="N175" s="58">
        <v>0</v>
      </c>
      <c r="O175" s="67">
        <v>0</v>
      </c>
      <c r="P175" s="49">
        <f t="shared" si="4"/>
        <v>1286914</v>
      </c>
      <c r="Q175" s="21">
        <f t="shared" si="5"/>
        <v>389.85580127234169</v>
      </c>
    </row>
    <row r="176" spans="1:17" ht="12.75" customHeight="1">
      <c r="A176" s="8">
        <v>172</v>
      </c>
      <c r="B176" s="3"/>
      <c r="C176" s="11" t="s">
        <v>246</v>
      </c>
      <c r="D176" s="19" t="s">
        <v>254</v>
      </c>
      <c r="E176" s="40">
        <v>3368</v>
      </c>
      <c r="F176" s="44">
        <v>2409381</v>
      </c>
      <c r="G176" s="29">
        <v>27278</v>
      </c>
      <c r="H176" s="29">
        <v>0</v>
      </c>
      <c r="I176" s="29">
        <v>0</v>
      </c>
      <c r="J176" s="54">
        <v>0</v>
      </c>
      <c r="K176" s="49">
        <v>2850794</v>
      </c>
      <c r="L176" s="58">
        <v>0</v>
      </c>
      <c r="M176" s="62">
        <v>0</v>
      </c>
      <c r="N176" s="58">
        <v>0</v>
      </c>
      <c r="O176" s="67">
        <v>0</v>
      </c>
      <c r="P176" s="49">
        <f t="shared" si="4"/>
        <v>5287453</v>
      </c>
      <c r="Q176" s="21">
        <f t="shared" si="5"/>
        <v>1569.9088479809977</v>
      </c>
    </row>
    <row r="177" spans="1:17" ht="12.75" customHeight="1">
      <c r="A177" s="8">
        <v>173</v>
      </c>
      <c r="B177" s="3"/>
      <c r="C177" s="11" t="s">
        <v>468</v>
      </c>
      <c r="D177" s="19" t="s">
        <v>409</v>
      </c>
      <c r="E177" s="40">
        <v>3489</v>
      </c>
      <c r="F177" s="44">
        <v>3120742</v>
      </c>
      <c r="G177" s="29">
        <v>0</v>
      </c>
      <c r="H177" s="29">
        <v>0</v>
      </c>
      <c r="I177" s="29">
        <v>0</v>
      </c>
      <c r="J177" s="54">
        <v>0</v>
      </c>
      <c r="K177" s="49">
        <v>6009680</v>
      </c>
      <c r="L177" s="58">
        <v>0</v>
      </c>
      <c r="M177" s="62">
        <v>0</v>
      </c>
      <c r="N177" s="58">
        <v>0</v>
      </c>
      <c r="O177" s="67">
        <v>209910</v>
      </c>
      <c r="P177" s="49">
        <f t="shared" si="4"/>
        <v>9340332</v>
      </c>
      <c r="Q177" s="21">
        <f t="shared" si="5"/>
        <v>2677.0799656061909</v>
      </c>
    </row>
    <row r="178" spans="1:17" ht="12.75" customHeight="1">
      <c r="A178" s="8">
        <v>174</v>
      </c>
      <c r="B178" s="3"/>
      <c r="C178" s="11" t="s">
        <v>357</v>
      </c>
      <c r="D178" s="19" t="s">
        <v>404</v>
      </c>
      <c r="E178" s="40">
        <v>3534</v>
      </c>
      <c r="F178" s="44">
        <v>2820962</v>
      </c>
      <c r="G178" s="29">
        <v>146907</v>
      </c>
      <c r="H178" s="29">
        <v>148062</v>
      </c>
      <c r="I178" s="29">
        <v>0</v>
      </c>
      <c r="J178" s="54">
        <v>0</v>
      </c>
      <c r="K178" s="49">
        <v>3540274</v>
      </c>
      <c r="L178" s="58">
        <v>0</v>
      </c>
      <c r="M178" s="62">
        <v>0</v>
      </c>
      <c r="N178" s="58">
        <v>0</v>
      </c>
      <c r="O178" s="67">
        <v>0</v>
      </c>
      <c r="P178" s="49">
        <f t="shared" si="4"/>
        <v>6656205</v>
      </c>
      <c r="Q178" s="21">
        <f t="shared" si="5"/>
        <v>1883.4762308998302</v>
      </c>
    </row>
    <row r="179" spans="1:17" ht="12.75" customHeight="1">
      <c r="A179" s="8">
        <v>175</v>
      </c>
      <c r="B179" s="3"/>
      <c r="C179" s="11" t="s">
        <v>172</v>
      </c>
      <c r="D179" s="19" t="s">
        <v>378</v>
      </c>
      <c r="E179" s="40">
        <v>3546</v>
      </c>
      <c r="F179" s="44">
        <v>2759505</v>
      </c>
      <c r="G179" s="29">
        <v>719525</v>
      </c>
      <c r="H179" s="29">
        <v>0</v>
      </c>
      <c r="I179" s="29">
        <v>0</v>
      </c>
      <c r="J179" s="54">
        <v>0</v>
      </c>
      <c r="K179" s="49">
        <v>1984271</v>
      </c>
      <c r="L179" s="58">
        <v>0</v>
      </c>
      <c r="M179" s="62">
        <v>219223</v>
      </c>
      <c r="N179" s="58">
        <v>0</v>
      </c>
      <c r="O179" s="67">
        <v>115067</v>
      </c>
      <c r="P179" s="49">
        <f t="shared" si="4"/>
        <v>5797591</v>
      </c>
      <c r="Q179" s="21">
        <f t="shared" si="5"/>
        <v>1634.9664410603498</v>
      </c>
    </row>
    <row r="180" spans="1:17" ht="12.75" customHeight="1">
      <c r="A180" s="8">
        <v>176</v>
      </c>
      <c r="B180" s="3"/>
      <c r="C180" s="11" t="s">
        <v>241</v>
      </c>
      <c r="D180" s="19" t="s">
        <v>254</v>
      </c>
      <c r="E180" s="40">
        <v>3572</v>
      </c>
      <c r="F180" s="44">
        <v>10929965</v>
      </c>
      <c r="G180" s="29">
        <v>1676</v>
      </c>
      <c r="H180" s="29">
        <v>0</v>
      </c>
      <c r="I180" s="29">
        <v>0</v>
      </c>
      <c r="J180" s="54">
        <v>0</v>
      </c>
      <c r="K180" s="49">
        <v>4431487</v>
      </c>
      <c r="L180" s="58">
        <v>0</v>
      </c>
      <c r="M180" s="62">
        <v>0</v>
      </c>
      <c r="N180" s="58">
        <v>0</v>
      </c>
      <c r="O180" s="67">
        <v>0</v>
      </c>
      <c r="P180" s="49">
        <f t="shared" si="4"/>
        <v>15363128</v>
      </c>
      <c r="Q180" s="21">
        <f t="shared" si="5"/>
        <v>4300.9876819708843</v>
      </c>
    </row>
    <row r="181" spans="1:17" ht="12.75" customHeight="1">
      <c r="A181" s="8">
        <v>177</v>
      </c>
      <c r="B181" s="3"/>
      <c r="C181" s="11" t="s">
        <v>305</v>
      </c>
      <c r="D181" s="19" t="s">
        <v>369</v>
      </c>
      <c r="E181" s="40">
        <v>3775</v>
      </c>
      <c r="F181" s="44">
        <v>3588350</v>
      </c>
      <c r="G181" s="29">
        <v>0</v>
      </c>
      <c r="H181" s="29">
        <v>0</v>
      </c>
      <c r="I181" s="29">
        <v>0</v>
      </c>
      <c r="J181" s="54">
        <v>0</v>
      </c>
      <c r="K181" s="49">
        <v>3968075</v>
      </c>
      <c r="L181" s="58">
        <v>0</v>
      </c>
      <c r="M181" s="62">
        <v>0</v>
      </c>
      <c r="N181" s="58">
        <v>0</v>
      </c>
      <c r="O181" s="67">
        <v>0</v>
      </c>
      <c r="P181" s="49">
        <f t="shared" si="4"/>
        <v>7556425</v>
      </c>
      <c r="Q181" s="21">
        <f t="shared" si="5"/>
        <v>2001.7019867549668</v>
      </c>
    </row>
    <row r="182" spans="1:17" ht="12.75" customHeight="1">
      <c r="A182" s="8">
        <v>178</v>
      </c>
      <c r="B182" s="3"/>
      <c r="C182" s="11" t="s">
        <v>294</v>
      </c>
      <c r="D182" s="19" t="s">
        <v>369</v>
      </c>
      <c r="E182" s="40">
        <v>3808</v>
      </c>
      <c r="F182" s="44">
        <v>2274767</v>
      </c>
      <c r="G182" s="29">
        <v>0</v>
      </c>
      <c r="H182" s="29">
        <v>0</v>
      </c>
      <c r="I182" s="29">
        <v>0</v>
      </c>
      <c r="J182" s="54">
        <v>0</v>
      </c>
      <c r="K182" s="49">
        <v>1753168</v>
      </c>
      <c r="L182" s="58">
        <v>0</v>
      </c>
      <c r="M182" s="62">
        <v>0</v>
      </c>
      <c r="N182" s="58">
        <v>0</v>
      </c>
      <c r="O182" s="67">
        <v>0</v>
      </c>
      <c r="P182" s="49">
        <f t="shared" si="4"/>
        <v>4027935</v>
      </c>
      <c r="Q182" s="21">
        <f t="shared" si="5"/>
        <v>1057.7560399159663</v>
      </c>
    </row>
    <row r="183" spans="1:17" ht="12.75" customHeight="1">
      <c r="A183" s="8">
        <v>179</v>
      </c>
      <c r="B183" s="3"/>
      <c r="C183" s="11" t="s">
        <v>191</v>
      </c>
      <c r="D183" s="19" t="s">
        <v>374</v>
      </c>
      <c r="E183" s="40">
        <v>3852</v>
      </c>
      <c r="F183" s="44">
        <v>4553313</v>
      </c>
      <c r="G183" s="29">
        <v>0</v>
      </c>
      <c r="H183" s="29">
        <v>0</v>
      </c>
      <c r="I183" s="29">
        <v>0</v>
      </c>
      <c r="J183" s="54">
        <v>0</v>
      </c>
      <c r="K183" s="49">
        <v>0</v>
      </c>
      <c r="L183" s="58">
        <v>0</v>
      </c>
      <c r="M183" s="62">
        <v>1024486</v>
      </c>
      <c r="N183" s="58">
        <v>0</v>
      </c>
      <c r="O183" s="67">
        <v>0</v>
      </c>
      <c r="P183" s="111">
        <f t="shared" si="4"/>
        <v>5577799</v>
      </c>
      <c r="Q183" s="115">
        <f t="shared" si="5"/>
        <v>1448.0267393561785</v>
      </c>
    </row>
    <row r="184" spans="1:17" ht="12.75" customHeight="1">
      <c r="A184" s="8">
        <v>180</v>
      </c>
      <c r="B184" s="3"/>
      <c r="C184" s="11" t="s">
        <v>211</v>
      </c>
      <c r="D184" s="19" t="s">
        <v>379</v>
      </c>
      <c r="E184" s="40">
        <v>3860</v>
      </c>
      <c r="F184" s="44">
        <v>2336593</v>
      </c>
      <c r="G184" s="29">
        <v>0</v>
      </c>
      <c r="H184" s="29">
        <v>0</v>
      </c>
      <c r="I184" s="29">
        <v>0</v>
      </c>
      <c r="J184" s="54">
        <v>0</v>
      </c>
      <c r="K184" s="49">
        <v>2285051</v>
      </c>
      <c r="L184" s="58">
        <v>0</v>
      </c>
      <c r="M184" s="62">
        <v>180612</v>
      </c>
      <c r="N184" s="58">
        <v>0</v>
      </c>
      <c r="O184" s="67">
        <v>0</v>
      </c>
      <c r="P184" s="49">
        <f t="shared" si="4"/>
        <v>4802256</v>
      </c>
      <c r="Q184" s="21">
        <f t="shared" si="5"/>
        <v>1244.1077720207254</v>
      </c>
    </row>
    <row r="185" spans="1:17" ht="12.75" customHeight="1">
      <c r="A185" s="8">
        <v>181</v>
      </c>
      <c r="B185" s="17"/>
      <c r="C185" s="11" t="s">
        <v>455</v>
      </c>
      <c r="D185" s="19" t="s">
        <v>370</v>
      </c>
      <c r="E185" s="40">
        <v>3899</v>
      </c>
      <c r="F185" s="44">
        <v>1515368</v>
      </c>
      <c r="G185" s="29">
        <v>86625</v>
      </c>
      <c r="H185" s="29">
        <v>0</v>
      </c>
      <c r="I185" s="29">
        <v>0</v>
      </c>
      <c r="J185" s="54">
        <v>0</v>
      </c>
      <c r="K185" s="49">
        <v>377998</v>
      </c>
      <c r="L185" s="58">
        <v>0</v>
      </c>
      <c r="M185" s="62">
        <v>0</v>
      </c>
      <c r="N185" s="58">
        <v>0</v>
      </c>
      <c r="O185" s="67">
        <v>0</v>
      </c>
      <c r="P185" s="49">
        <f t="shared" si="4"/>
        <v>1979991</v>
      </c>
      <c r="Q185" s="21">
        <f t="shared" si="5"/>
        <v>507.82021031033599</v>
      </c>
    </row>
    <row r="186" spans="1:17" ht="12.75" customHeight="1">
      <c r="A186" s="8">
        <v>182</v>
      </c>
      <c r="B186" s="3"/>
      <c r="C186" s="11" t="s">
        <v>269</v>
      </c>
      <c r="D186" s="20" t="s">
        <v>366</v>
      </c>
      <c r="E186" s="40">
        <v>3900</v>
      </c>
      <c r="F186" s="44">
        <v>5728199</v>
      </c>
      <c r="G186" s="29">
        <v>2125502</v>
      </c>
      <c r="H186" s="29">
        <v>0</v>
      </c>
      <c r="I186" s="29">
        <v>9761526</v>
      </c>
      <c r="J186" s="54">
        <v>0</v>
      </c>
      <c r="K186" s="49">
        <v>3908921</v>
      </c>
      <c r="L186" s="58">
        <v>0</v>
      </c>
      <c r="M186" s="62">
        <v>499853</v>
      </c>
      <c r="N186" s="58">
        <v>0</v>
      </c>
      <c r="O186" s="67">
        <v>0</v>
      </c>
      <c r="P186" s="49">
        <f t="shared" si="4"/>
        <v>22024001</v>
      </c>
      <c r="Q186" s="21">
        <f t="shared" si="5"/>
        <v>5647.1797435897433</v>
      </c>
    </row>
    <row r="187" spans="1:17" ht="12.75" customHeight="1">
      <c r="A187" s="8">
        <v>183</v>
      </c>
      <c r="B187" s="3"/>
      <c r="C187" s="11" t="s">
        <v>142</v>
      </c>
      <c r="D187" s="19" t="s">
        <v>388</v>
      </c>
      <c r="E187" s="40">
        <v>3940</v>
      </c>
      <c r="F187" s="44">
        <v>4543001</v>
      </c>
      <c r="G187" s="29">
        <v>484936</v>
      </c>
      <c r="H187" s="29">
        <v>0</v>
      </c>
      <c r="I187" s="29">
        <v>0</v>
      </c>
      <c r="J187" s="54">
        <v>0</v>
      </c>
      <c r="K187" s="49">
        <v>0</v>
      </c>
      <c r="L187" s="58">
        <v>0</v>
      </c>
      <c r="M187" s="62">
        <v>2262930</v>
      </c>
      <c r="N187" s="58">
        <v>0</v>
      </c>
      <c r="O187" s="67">
        <v>0</v>
      </c>
      <c r="P187" s="49">
        <f t="shared" si="4"/>
        <v>7290867</v>
      </c>
      <c r="Q187" s="21">
        <f t="shared" si="5"/>
        <v>1850.4738578680203</v>
      </c>
    </row>
    <row r="188" spans="1:17" ht="12.75" customHeight="1">
      <c r="A188" s="8">
        <v>184</v>
      </c>
      <c r="B188" s="3"/>
      <c r="C188" s="11" t="s">
        <v>276</v>
      </c>
      <c r="D188" s="19" t="s">
        <v>366</v>
      </c>
      <c r="E188" s="40">
        <v>4172</v>
      </c>
      <c r="F188" s="44">
        <v>2851914</v>
      </c>
      <c r="G188" s="29">
        <v>621829</v>
      </c>
      <c r="H188" s="29">
        <v>0</v>
      </c>
      <c r="I188" s="29">
        <v>0</v>
      </c>
      <c r="J188" s="54">
        <v>0</v>
      </c>
      <c r="K188" s="49">
        <v>3299907</v>
      </c>
      <c r="L188" s="58">
        <v>0</v>
      </c>
      <c r="M188" s="62">
        <v>0</v>
      </c>
      <c r="N188" s="58">
        <v>0</v>
      </c>
      <c r="O188" s="67">
        <v>0</v>
      </c>
      <c r="P188" s="49">
        <f t="shared" si="4"/>
        <v>6773650</v>
      </c>
      <c r="Q188" s="21">
        <f t="shared" si="5"/>
        <v>1623.5977948226271</v>
      </c>
    </row>
    <row r="189" spans="1:17" ht="12.75" customHeight="1">
      <c r="A189" s="8">
        <v>185</v>
      </c>
      <c r="B189" s="3"/>
      <c r="C189" s="11" t="s">
        <v>162</v>
      </c>
      <c r="D189" s="19" t="s">
        <v>378</v>
      </c>
      <c r="E189" s="40">
        <v>4182</v>
      </c>
      <c r="F189" s="44">
        <v>3238307</v>
      </c>
      <c r="G189" s="29">
        <v>203311</v>
      </c>
      <c r="H189" s="29">
        <v>0</v>
      </c>
      <c r="I189" s="29">
        <v>329722</v>
      </c>
      <c r="J189" s="54">
        <v>0</v>
      </c>
      <c r="K189" s="49">
        <v>1018597</v>
      </c>
      <c r="L189" s="58">
        <v>0</v>
      </c>
      <c r="M189" s="62">
        <v>70998</v>
      </c>
      <c r="N189" s="58">
        <v>0</v>
      </c>
      <c r="O189" s="67">
        <v>0</v>
      </c>
      <c r="P189" s="49">
        <f t="shared" si="4"/>
        <v>4860935</v>
      </c>
      <c r="Q189" s="21">
        <f t="shared" si="5"/>
        <v>1162.346963175514</v>
      </c>
    </row>
    <row r="190" spans="1:17" ht="12.75" customHeight="1">
      <c r="A190" s="8">
        <v>186</v>
      </c>
      <c r="B190" s="3"/>
      <c r="C190" s="11" t="s">
        <v>340</v>
      </c>
      <c r="D190" s="19" t="s">
        <v>371</v>
      </c>
      <c r="E190" s="40">
        <v>4292</v>
      </c>
      <c r="F190" s="44">
        <v>13761000</v>
      </c>
      <c r="G190" s="29">
        <v>0</v>
      </c>
      <c r="H190" s="29">
        <v>0</v>
      </c>
      <c r="I190" s="29">
        <v>0</v>
      </c>
      <c r="J190" s="54">
        <v>26000</v>
      </c>
      <c r="K190" s="49">
        <v>2984000</v>
      </c>
      <c r="L190" s="58">
        <v>0</v>
      </c>
      <c r="M190" s="62">
        <v>296000</v>
      </c>
      <c r="N190" s="58">
        <v>0</v>
      </c>
      <c r="O190" s="67">
        <v>0</v>
      </c>
      <c r="P190" s="49">
        <f t="shared" si="4"/>
        <v>17067000</v>
      </c>
      <c r="Q190" s="21">
        <f t="shared" si="5"/>
        <v>3976.4678471575025</v>
      </c>
    </row>
    <row r="191" spans="1:17" ht="12.75" customHeight="1">
      <c r="A191" s="8">
        <v>187</v>
      </c>
      <c r="B191" s="3"/>
      <c r="C191" s="11" t="s">
        <v>280</v>
      </c>
      <c r="D191" s="19" t="s">
        <v>366</v>
      </c>
      <c r="E191" s="40">
        <v>4313</v>
      </c>
      <c r="F191" s="44">
        <v>5122651</v>
      </c>
      <c r="G191" s="29">
        <v>360857</v>
      </c>
      <c r="H191" s="29">
        <v>0</v>
      </c>
      <c r="I191" s="29">
        <v>0</v>
      </c>
      <c r="J191" s="54">
        <v>0</v>
      </c>
      <c r="K191" s="49">
        <v>4538871</v>
      </c>
      <c r="L191" s="58">
        <v>0</v>
      </c>
      <c r="M191" s="62">
        <v>0</v>
      </c>
      <c r="N191" s="58">
        <v>0</v>
      </c>
      <c r="O191" s="67">
        <v>0</v>
      </c>
      <c r="P191" s="49">
        <f t="shared" si="4"/>
        <v>10022379</v>
      </c>
      <c r="Q191" s="21">
        <f t="shared" si="5"/>
        <v>2323.7604915372131</v>
      </c>
    </row>
    <row r="192" spans="1:17" ht="12.75" customHeight="1">
      <c r="A192" s="8">
        <v>188</v>
      </c>
      <c r="B192" s="3"/>
      <c r="C192" s="11" t="s">
        <v>14</v>
      </c>
      <c r="D192" s="19" t="s">
        <v>381</v>
      </c>
      <c r="E192" s="40">
        <v>4325</v>
      </c>
      <c r="F192" s="44">
        <v>2293002</v>
      </c>
      <c r="G192" s="29">
        <v>0</v>
      </c>
      <c r="H192" s="29">
        <v>0</v>
      </c>
      <c r="I192" s="29">
        <v>0</v>
      </c>
      <c r="J192" s="54">
        <v>0</v>
      </c>
      <c r="K192" s="49">
        <v>2538029</v>
      </c>
      <c r="L192" s="58">
        <v>0</v>
      </c>
      <c r="M192" s="62">
        <v>0</v>
      </c>
      <c r="N192" s="58">
        <v>0</v>
      </c>
      <c r="O192" s="67">
        <v>15</v>
      </c>
      <c r="P192" s="49">
        <f t="shared" si="4"/>
        <v>4831046</v>
      </c>
      <c r="Q192" s="21">
        <f t="shared" si="5"/>
        <v>1117.0048554913294</v>
      </c>
    </row>
    <row r="193" spans="1:17" ht="12.75" customHeight="1">
      <c r="A193" s="8">
        <v>189</v>
      </c>
      <c r="B193" s="3"/>
      <c r="C193" s="11" t="s">
        <v>108</v>
      </c>
      <c r="D193" s="19" t="s">
        <v>437</v>
      </c>
      <c r="E193" s="40">
        <v>4510</v>
      </c>
      <c r="F193" s="44">
        <v>5159936</v>
      </c>
      <c r="G193" s="29">
        <v>1255298</v>
      </c>
      <c r="H193" s="29">
        <v>0</v>
      </c>
      <c r="I193" s="29">
        <v>0</v>
      </c>
      <c r="J193" s="54">
        <v>0</v>
      </c>
      <c r="K193" s="49">
        <v>4149145</v>
      </c>
      <c r="L193" s="58">
        <v>0</v>
      </c>
      <c r="M193" s="62">
        <v>603253</v>
      </c>
      <c r="N193" s="58">
        <v>0</v>
      </c>
      <c r="O193" s="67">
        <v>0</v>
      </c>
      <c r="P193" s="49">
        <f t="shared" si="4"/>
        <v>11167632</v>
      </c>
      <c r="Q193" s="21">
        <f t="shared" si="5"/>
        <v>2476.1933481152992</v>
      </c>
    </row>
    <row r="194" spans="1:17" ht="12.75" customHeight="1">
      <c r="A194" s="8">
        <v>190</v>
      </c>
      <c r="B194" s="3"/>
      <c r="C194" s="11" t="s">
        <v>193</v>
      </c>
      <c r="D194" s="19" t="s">
        <v>375</v>
      </c>
      <c r="E194" s="40">
        <v>4562</v>
      </c>
      <c r="F194" s="44">
        <v>3491658</v>
      </c>
      <c r="G194" s="29">
        <v>0</v>
      </c>
      <c r="H194" s="29">
        <v>0</v>
      </c>
      <c r="I194" s="29">
        <v>0</v>
      </c>
      <c r="J194" s="54">
        <v>0</v>
      </c>
      <c r="K194" s="49">
        <v>2310832</v>
      </c>
      <c r="L194" s="58">
        <v>0</v>
      </c>
      <c r="M194" s="62">
        <v>628288</v>
      </c>
      <c r="N194" s="58">
        <v>0</v>
      </c>
      <c r="O194" s="67">
        <v>50000</v>
      </c>
      <c r="P194" s="49">
        <f t="shared" si="4"/>
        <v>6480778</v>
      </c>
      <c r="Q194" s="21">
        <f t="shared" si="5"/>
        <v>1420.6001753616836</v>
      </c>
    </row>
    <row r="195" spans="1:17" ht="12.75" customHeight="1">
      <c r="A195" s="8">
        <v>191</v>
      </c>
      <c r="B195" s="3"/>
      <c r="C195" s="11" t="s">
        <v>457</v>
      </c>
      <c r="D195" s="19" t="s">
        <v>401</v>
      </c>
      <c r="E195" s="40">
        <v>4669</v>
      </c>
      <c r="F195" s="44">
        <v>4332591</v>
      </c>
      <c r="G195" s="29">
        <v>0</v>
      </c>
      <c r="H195" s="29">
        <v>0</v>
      </c>
      <c r="I195" s="29">
        <v>0</v>
      </c>
      <c r="J195" s="54">
        <v>0</v>
      </c>
      <c r="K195" s="49">
        <v>5486337</v>
      </c>
      <c r="L195" s="58">
        <v>0</v>
      </c>
      <c r="M195" s="62">
        <v>156567</v>
      </c>
      <c r="N195" s="58">
        <v>0</v>
      </c>
      <c r="O195" s="67">
        <v>0</v>
      </c>
      <c r="P195" s="49">
        <f t="shared" si="4"/>
        <v>9975495</v>
      </c>
      <c r="Q195" s="21">
        <f t="shared" si="5"/>
        <v>2136.5378025273076</v>
      </c>
    </row>
    <row r="196" spans="1:17" ht="12.75" customHeight="1">
      <c r="A196" s="8">
        <v>192</v>
      </c>
      <c r="B196" s="3"/>
      <c r="C196" s="11" t="s">
        <v>260</v>
      </c>
      <c r="D196" s="19" t="s">
        <v>254</v>
      </c>
      <c r="E196" s="40">
        <v>4719</v>
      </c>
      <c r="F196" s="44">
        <v>1879447</v>
      </c>
      <c r="G196" s="29">
        <v>0</v>
      </c>
      <c r="H196" s="29">
        <v>0</v>
      </c>
      <c r="I196" s="29">
        <v>0</v>
      </c>
      <c r="J196" s="54">
        <v>0</v>
      </c>
      <c r="K196" s="49">
        <v>746746</v>
      </c>
      <c r="L196" s="58">
        <v>0</v>
      </c>
      <c r="M196" s="62">
        <v>0</v>
      </c>
      <c r="N196" s="58">
        <v>0</v>
      </c>
      <c r="O196" s="67">
        <v>0</v>
      </c>
      <c r="P196" s="49">
        <f t="shared" si="4"/>
        <v>2626193</v>
      </c>
      <c r="Q196" s="21">
        <f t="shared" si="5"/>
        <v>556.51472769654583</v>
      </c>
    </row>
    <row r="197" spans="1:17" ht="12.75" customHeight="1">
      <c r="A197" s="8">
        <v>193</v>
      </c>
      <c r="B197" s="3"/>
      <c r="C197" s="11" t="s">
        <v>278</v>
      </c>
      <c r="D197" s="19" t="s">
        <v>366</v>
      </c>
      <c r="E197" s="40">
        <v>4975</v>
      </c>
      <c r="F197" s="44">
        <v>4107090</v>
      </c>
      <c r="G197" s="29">
        <v>1412549</v>
      </c>
      <c r="H197" s="29">
        <v>0</v>
      </c>
      <c r="I197" s="29">
        <v>385783</v>
      </c>
      <c r="J197" s="54">
        <v>0</v>
      </c>
      <c r="K197" s="49">
        <v>0</v>
      </c>
      <c r="L197" s="58">
        <v>0</v>
      </c>
      <c r="M197" s="62">
        <v>0</v>
      </c>
      <c r="N197" s="58">
        <v>0</v>
      </c>
      <c r="O197" s="67">
        <v>0</v>
      </c>
      <c r="P197" s="111">
        <f t="shared" ref="P197:P260" si="6">SUM(F197:O197)</f>
        <v>5905422</v>
      </c>
      <c r="Q197" s="115">
        <f t="shared" ref="Q197:Q260" si="7">(P197/E197)</f>
        <v>1187.0194974874371</v>
      </c>
    </row>
    <row r="198" spans="1:17" ht="12.75" customHeight="1">
      <c r="A198" s="8">
        <v>194</v>
      </c>
      <c r="B198" s="3"/>
      <c r="C198" s="11" t="s">
        <v>125</v>
      </c>
      <c r="D198" s="19" t="s">
        <v>403</v>
      </c>
      <c r="E198" s="40">
        <v>5016</v>
      </c>
      <c r="F198" s="44">
        <v>3426225</v>
      </c>
      <c r="G198" s="29">
        <v>920208</v>
      </c>
      <c r="H198" s="29">
        <v>0</v>
      </c>
      <c r="I198" s="29">
        <v>0</v>
      </c>
      <c r="J198" s="54">
        <v>0</v>
      </c>
      <c r="K198" s="49">
        <v>10712625</v>
      </c>
      <c r="L198" s="58">
        <v>0</v>
      </c>
      <c r="M198" s="62">
        <v>2528260</v>
      </c>
      <c r="N198" s="58">
        <v>0</v>
      </c>
      <c r="O198" s="67">
        <v>0</v>
      </c>
      <c r="P198" s="49">
        <f t="shared" si="6"/>
        <v>17587318</v>
      </c>
      <c r="Q198" s="21">
        <f t="shared" si="7"/>
        <v>3506.2436204146729</v>
      </c>
    </row>
    <row r="199" spans="1:17" ht="12.75" customHeight="1">
      <c r="A199" s="8">
        <v>195</v>
      </c>
      <c r="B199" s="3"/>
      <c r="C199" s="11" t="s">
        <v>301</v>
      </c>
      <c r="D199" s="19" t="s">
        <v>369</v>
      </c>
      <c r="E199" s="40">
        <v>5068</v>
      </c>
      <c r="F199" s="44">
        <v>3866355</v>
      </c>
      <c r="G199" s="29">
        <v>0</v>
      </c>
      <c r="H199" s="29">
        <v>0</v>
      </c>
      <c r="I199" s="29">
        <v>0</v>
      </c>
      <c r="J199" s="54">
        <v>0</v>
      </c>
      <c r="K199" s="49">
        <v>2152000</v>
      </c>
      <c r="L199" s="58">
        <v>0</v>
      </c>
      <c r="M199" s="62">
        <v>1097520</v>
      </c>
      <c r="N199" s="58">
        <v>0</v>
      </c>
      <c r="O199" s="67">
        <v>0</v>
      </c>
      <c r="P199" s="49">
        <f t="shared" si="6"/>
        <v>7115875</v>
      </c>
      <c r="Q199" s="21">
        <f t="shared" si="7"/>
        <v>1404.0795185477507</v>
      </c>
    </row>
    <row r="200" spans="1:17" ht="12.75" customHeight="1">
      <c r="A200" s="8">
        <v>196</v>
      </c>
      <c r="B200" s="3"/>
      <c r="C200" s="11" t="s">
        <v>288</v>
      </c>
      <c r="D200" s="19" t="s">
        <v>366</v>
      </c>
      <c r="E200" s="40">
        <v>5081</v>
      </c>
      <c r="F200" s="44">
        <v>4233710</v>
      </c>
      <c r="G200" s="29">
        <v>0</v>
      </c>
      <c r="H200" s="29">
        <v>0</v>
      </c>
      <c r="I200" s="29">
        <v>486054</v>
      </c>
      <c r="J200" s="54">
        <v>0</v>
      </c>
      <c r="K200" s="49">
        <v>1053712</v>
      </c>
      <c r="L200" s="58">
        <v>0</v>
      </c>
      <c r="M200" s="62">
        <v>933234</v>
      </c>
      <c r="N200" s="58">
        <v>183740</v>
      </c>
      <c r="O200" s="67">
        <v>0</v>
      </c>
      <c r="P200" s="49">
        <f t="shared" si="6"/>
        <v>6890450</v>
      </c>
      <c r="Q200" s="21">
        <f t="shared" si="7"/>
        <v>1356.1208423538674</v>
      </c>
    </row>
    <row r="201" spans="1:17" ht="12.75" customHeight="1">
      <c r="A201" s="8">
        <v>197</v>
      </c>
      <c r="B201" s="3"/>
      <c r="C201" s="11" t="s">
        <v>6</v>
      </c>
      <c r="D201" s="19" t="s">
        <v>0</v>
      </c>
      <c r="E201" s="40">
        <v>5148</v>
      </c>
      <c r="F201" s="44">
        <v>4093401</v>
      </c>
      <c r="G201" s="29">
        <v>798881</v>
      </c>
      <c r="H201" s="29">
        <v>616720</v>
      </c>
      <c r="I201" s="29">
        <v>0</v>
      </c>
      <c r="J201" s="54">
        <v>0</v>
      </c>
      <c r="K201" s="49">
        <v>5775202</v>
      </c>
      <c r="L201" s="58">
        <v>0</v>
      </c>
      <c r="M201" s="62">
        <v>0</v>
      </c>
      <c r="N201" s="58">
        <v>0</v>
      </c>
      <c r="O201" s="67">
        <v>0</v>
      </c>
      <c r="P201" s="49">
        <f t="shared" si="6"/>
        <v>11284204</v>
      </c>
      <c r="Q201" s="21">
        <f t="shared" si="7"/>
        <v>2191.9588189588189</v>
      </c>
    </row>
    <row r="202" spans="1:17" ht="12.75" customHeight="1">
      <c r="A202" s="8">
        <v>198</v>
      </c>
      <c r="B202" s="3"/>
      <c r="C202" s="11" t="s">
        <v>167</v>
      </c>
      <c r="D202" s="19" t="s">
        <v>378</v>
      </c>
      <c r="E202" s="40">
        <v>5158</v>
      </c>
      <c r="F202" s="44">
        <v>2525554</v>
      </c>
      <c r="G202" s="29">
        <v>457628</v>
      </c>
      <c r="H202" s="29">
        <v>0</v>
      </c>
      <c r="I202" s="29">
        <v>0</v>
      </c>
      <c r="J202" s="54">
        <v>0</v>
      </c>
      <c r="K202" s="49">
        <v>2033787</v>
      </c>
      <c r="L202" s="58">
        <v>0</v>
      </c>
      <c r="M202" s="62">
        <v>0</v>
      </c>
      <c r="N202" s="58">
        <v>0</v>
      </c>
      <c r="O202" s="67">
        <v>318</v>
      </c>
      <c r="P202" s="49">
        <f t="shared" si="6"/>
        <v>5017287</v>
      </c>
      <c r="Q202" s="21">
        <f t="shared" si="7"/>
        <v>972.71946490887944</v>
      </c>
    </row>
    <row r="203" spans="1:17" ht="12.75" customHeight="1">
      <c r="A203" s="8">
        <v>199</v>
      </c>
      <c r="B203" s="3"/>
      <c r="C203" s="11" t="s">
        <v>141</v>
      </c>
      <c r="D203" s="19" t="s">
        <v>388</v>
      </c>
      <c r="E203" s="40">
        <v>5191</v>
      </c>
      <c r="F203" s="44">
        <v>2080339</v>
      </c>
      <c r="G203" s="29">
        <v>1182212</v>
      </c>
      <c r="H203" s="29">
        <v>0</v>
      </c>
      <c r="I203" s="29">
        <v>0</v>
      </c>
      <c r="J203" s="54">
        <v>0</v>
      </c>
      <c r="K203" s="49">
        <v>1327379</v>
      </c>
      <c r="L203" s="58">
        <v>0</v>
      </c>
      <c r="M203" s="62">
        <v>0</v>
      </c>
      <c r="N203" s="58">
        <v>0</v>
      </c>
      <c r="O203" s="67">
        <v>0</v>
      </c>
      <c r="P203" s="49">
        <f t="shared" si="6"/>
        <v>4589930</v>
      </c>
      <c r="Q203" s="21">
        <f t="shared" si="7"/>
        <v>884.20920824503946</v>
      </c>
    </row>
    <row r="204" spans="1:17" ht="12.75" customHeight="1">
      <c r="A204" s="8">
        <v>200</v>
      </c>
      <c r="B204" s="3"/>
      <c r="C204" s="11" t="s">
        <v>214</v>
      </c>
      <c r="D204" s="19" t="s">
        <v>379</v>
      </c>
      <c r="E204" s="40">
        <v>5244</v>
      </c>
      <c r="F204" s="44">
        <v>2767447</v>
      </c>
      <c r="G204" s="29">
        <v>349319</v>
      </c>
      <c r="H204" s="29">
        <v>0</v>
      </c>
      <c r="I204" s="29">
        <v>0</v>
      </c>
      <c r="J204" s="54">
        <v>0</v>
      </c>
      <c r="K204" s="49">
        <v>3986931</v>
      </c>
      <c r="L204" s="58">
        <v>0</v>
      </c>
      <c r="M204" s="62">
        <v>0</v>
      </c>
      <c r="N204" s="58">
        <v>0</v>
      </c>
      <c r="O204" s="67">
        <v>0</v>
      </c>
      <c r="P204" s="49">
        <f t="shared" si="6"/>
        <v>7103697</v>
      </c>
      <c r="Q204" s="21">
        <f t="shared" si="7"/>
        <v>1354.633295194508</v>
      </c>
    </row>
    <row r="205" spans="1:17" ht="12.75" customHeight="1">
      <c r="A205" s="8">
        <v>201</v>
      </c>
      <c r="B205" s="3"/>
      <c r="C205" s="11" t="s">
        <v>353</v>
      </c>
      <c r="D205" s="19" t="s">
        <v>398</v>
      </c>
      <c r="E205" s="40">
        <v>5341</v>
      </c>
      <c r="F205" s="44">
        <v>8824511</v>
      </c>
      <c r="G205" s="29">
        <v>1006102</v>
      </c>
      <c r="H205" s="29">
        <v>0</v>
      </c>
      <c r="I205" s="29">
        <v>0</v>
      </c>
      <c r="J205" s="54">
        <v>0</v>
      </c>
      <c r="K205" s="49">
        <v>7827686</v>
      </c>
      <c r="L205" s="58">
        <v>0</v>
      </c>
      <c r="M205" s="62">
        <v>0</v>
      </c>
      <c r="N205" s="58">
        <v>0</v>
      </c>
      <c r="O205" s="67">
        <v>0</v>
      </c>
      <c r="P205" s="49">
        <f t="shared" si="6"/>
        <v>17658299</v>
      </c>
      <c r="Q205" s="21">
        <f t="shared" si="7"/>
        <v>3306.1784310054295</v>
      </c>
    </row>
    <row r="206" spans="1:17" ht="12.75" customHeight="1">
      <c r="A206" s="8">
        <v>202</v>
      </c>
      <c r="B206" s="3"/>
      <c r="C206" s="11" t="s">
        <v>4</v>
      </c>
      <c r="D206" s="19" t="s">
        <v>0</v>
      </c>
      <c r="E206" s="40">
        <v>5440</v>
      </c>
      <c r="F206" s="44">
        <v>3358537</v>
      </c>
      <c r="G206" s="29">
        <v>1239611</v>
      </c>
      <c r="H206" s="29">
        <v>0</v>
      </c>
      <c r="I206" s="29">
        <v>0</v>
      </c>
      <c r="J206" s="54">
        <v>0</v>
      </c>
      <c r="K206" s="49">
        <v>2744936</v>
      </c>
      <c r="L206" s="58">
        <v>0</v>
      </c>
      <c r="M206" s="62">
        <v>0</v>
      </c>
      <c r="N206" s="58">
        <v>0</v>
      </c>
      <c r="O206" s="67">
        <v>0</v>
      </c>
      <c r="P206" s="49">
        <f t="shared" si="6"/>
        <v>7343084</v>
      </c>
      <c r="Q206" s="21">
        <f t="shared" si="7"/>
        <v>1349.8316176470589</v>
      </c>
    </row>
    <row r="207" spans="1:17" ht="12.75" customHeight="1">
      <c r="A207" s="8">
        <v>203</v>
      </c>
      <c r="B207" s="3"/>
      <c r="C207" s="11" t="s">
        <v>19</v>
      </c>
      <c r="D207" s="19" t="s">
        <v>402</v>
      </c>
      <c r="E207" s="40">
        <v>5542</v>
      </c>
      <c r="F207" s="44">
        <v>4126119</v>
      </c>
      <c r="G207" s="29">
        <v>602449</v>
      </c>
      <c r="H207" s="29">
        <v>0</v>
      </c>
      <c r="I207" s="29">
        <v>0</v>
      </c>
      <c r="J207" s="54">
        <v>0</v>
      </c>
      <c r="K207" s="49">
        <v>12416489</v>
      </c>
      <c r="L207" s="58">
        <v>0</v>
      </c>
      <c r="M207" s="62">
        <v>2467363</v>
      </c>
      <c r="N207" s="58">
        <v>0</v>
      </c>
      <c r="O207" s="67">
        <v>1</v>
      </c>
      <c r="P207" s="49">
        <f t="shared" si="6"/>
        <v>19612421</v>
      </c>
      <c r="Q207" s="21">
        <f t="shared" si="7"/>
        <v>3538.8706243233491</v>
      </c>
    </row>
    <row r="208" spans="1:17" ht="12.75" customHeight="1">
      <c r="A208" s="8">
        <v>204</v>
      </c>
      <c r="B208" s="3"/>
      <c r="C208" s="11" t="s">
        <v>215</v>
      </c>
      <c r="D208" s="19" t="s">
        <v>215</v>
      </c>
      <c r="E208" s="40">
        <v>5550</v>
      </c>
      <c r="F208" s="44">
        <v>5829370</v>
      </c>
      <c r="G208" s="29">
        <v>1965</v>
      </c>
      <c r="H208" s="29">
        <v>0</v>
      </c>
      <c r="I208" s="29">
        <v>576831</v>
      </c>
      <c r="J208" s="54">
        <v>0</v>
      </c>
      <c r="K208" s="49">
        <v>0</v>
      </c>
      <c r="L208" s="58">
        <v>0</v>
      </c>
      <c r="M208" s="62">
        <v>2461318</v>
      </c>
      <c r="N208" s="58">
        <v>0</v>
      </c>
      <c r="O208" s="67">
        <v>0</v>
      </c>
      <c r="P208" s="49">
        <f t="shared" si="6"/>
        <v>8869484</v>
      </c>
      <c r="Q208" s="21">
        <f t="shared" si="7"/>
        <v>1598.1052252252252</v>
      </c>
    </row>
    <row r="209" spans="1:17" ht="12.75" customHeight="1">
      <c r="A209" s="8">
        <v>205</v>
      </c>
      <c r="B209" s="3"/>
      <c r="C209" s="11" t="s">
        <v>262</v>
      </c>
      <c r="D209" s="19" t="s">
        <v>254</v>
      </c>
      <c r="E209" s="40">
        <v>5649</v>
      </c>
      <c r="F209" s="44">
        <v>9242483</v>
      </c>
      <c r="G209" s="29">
        <v>24258</v>
      </c>
      <c r="H209" s="29">
        <v>0</v>
      </c>
      <c r="I209" s="29">
        <v>0</v>
      </c>
      <c r="J209" s="54">
        <v>0</v>
      </c>
      <c r="K209" s="49">
        <v>4882433</v>
      </c>
      <c r="L209" s="58">
        <v>0</v>
      </c>
      <c r="M209" s="62">
        <v>2251019</v>
      </c>
      <c r="N209" s="58">
        <v>0</v>
      </c>
      <c r="O209" s="67">
        <v>0</v>
      </c>
      <c r="P209" s="49">
        <f t="shared" si="6"/>
        <v>16400193</v>
      </c>
      <c r="Q209" s="21">
        <f t="shared" si="7"/>
        <v>2903.2028677642061</v>
      </c>
    </row>
    <row r="210" spans="1:17" ht="12.75" customHeight="1">
      <c r="A210" s="8">
        <v>206</v>
      </c>
      <c r="B210" s="3"/>
      <c r="C210" s="11" t="s">
        <v>296</v>
      </c>
      <c r="D210" s="19" t="s">
        <v>369</v>
      </c>
      <c r="E210" s="40">
        <v>5737</v>
      </c>
      <c r="F210" s="44">
        <v>3377998</v>
      </c>
      <c r="G210" s="29">
        <v>0</v>
      </c>
      <c r="H210" s="29">
        <v>0</v>
      </c>
      <c r="I210" s="29">
        <v>0</v>
      </c>
      <c r="J210" s="54">
        <v>0</v>
      </c>
      <c r="K210" s="49">
        <v>7946447</v>
      </c>
      <c r="L210" s="58">
        <v>0</v>
      </c>
      <c r="M210" s="62">
        <v>964813</v>
      </c>
      <c r="N210" s="58">
        <v>0</v>
      </c>
      <c r="O210" s="67">
        <v>0</v>
      </c>
      <c r="P210" s="49">
        <f t="shared" si="6"/>
        <v>12289258</v>
      </c>
      <c r="Q210" s="21">
        <f t="shared" si="7"/>
        <v>2142.1052815060134</v>
      </c>
    </row>
    <row r="211" spans="1:17" ht="12.75" customHeight="1">
      <c r="A211" s="8">
        <v>207</v>
      </c>
      <c r="B211" s="3"/>
      <c r="C211" s="11" t="s">
        <v>93</v>
      </c>
      <c r="D211" s="19" t="s">
        <v>422</v>
      </c>
      <c r="E211" s="40">
        <v>5794</v>
      </c>
      <c r="F211" s="44">
        <v>10308212</v>
      </c>
      <c r="G211" s="29">
        <v>466700</v>
      </c>
      <c r="H211" s="29">
        <v>0</v>
      </c>
      <c r="I211" s="29">
        <v>415735</v>
      </c>
      <c r="J211" s="54">
        <v>0</v>
      </c>
      <c r="K211" s="49">
        <v>6516029</v>
      </c>
      <c r="L211" s="58">
        <v>0</v>
      </c>
      <c r="M211" s="62">
        <v>2689416</v>
      </c>
      <c r="N211" s="58">
        <v>0</v>
      </c>
      <c r="O211" s="67">
        <v>0</v>
      </c>
      <c r="P211" s="49">
        <f t="shared" si="6"/>
        <v>20396092</v>
      </c>
      <c r="Q211" s="21">
        <f t="shared" si="7"/>
        <v>3520.2091819123229</v>
      </c>
    </row>
    <row r="212" spans="1:17" ht="12.75" customHeight="1">
      <c r="A212" s="8">
        <v>208</v>
      </c>
      <c r="B212" s="3"/>
      <c r="C212" s="11" t="s">
        <v>315</v>
      </c>
      <c r="D212" s="19" t="s">
        <v>387</v>
      </c>
      <c r="E212" s="40">
        <v>5805</v>
      </c>
      <c r="F212" s="44">
        <v>9293825</v>
      </c>
      <c r="G212" s="29">
        <v>1566760</v>
      </c>
      <c r="H212" s="29">
        <v>0</v>
      </c>
      <c r="I212" s="29">
        <v>0</v>
      </c>
      <c r="J212" s="54">
        <v>0</v>
      </c>
      <c r="K212" s="49">
        <v>12479436</v>
      </c>
      <c r="L212" s="58">
        <v>0</v>
      </c>
      <c r="M212" s="62">
        <v>657289</v>
      </c>
      <c r="N212" s="58">
        <v>0</v>
      </c>
      <c r="O212" s="67">
        <v>75839</v>
      </c>
      <c r="P212" s="49">
        <f t="shared" si="6"/>
        <v>24073149</v>
      </c>
      <c r="Q212" s="21">
        <f t="shared" si="7"/>
        <v>4146.9679586563307</v>
      </c>
    </row>
    <row r="213" spans="1:17" ht="12.75" customHeight="1">
      <c r="A213" s="8">
        <v>209</v>
      </c>
      <c r="B213" s="3"/>
      <c r="C213" s="11" t="s">
        <v>74</v>
      </c>
      <c r="D213" s="19" t="s">
        <v>422</v>
      </c>
      <c r="E213" s="40">
        <v>5808</v>
      </c>
      <c r="F213" s="44">
        <v>12514785</v>
      </c>
      <c r="G213" s="29">
        <v>0</v>
      </c>
      <c r="H213" s="29">
        <v>0</v>
      </c>
      <c r="I213" s="29">
        <v>0</v>
      </c>
      <c r="J213" s="54">
        <v>0</v>
      </c>
      <c r="K213" s="49">
        <v>10342890</v>
      </c>
      <c r="L213" s="58">
        <v>0</v>
      </c>
      <c r="M213" s="62">
        <v>2909676</v>
      </c>
      <c r="N213" s="58">
        <v>0</v>
      </c>
      <c r="O213" s="67">
        <v>0</v>
      </c>
      <c r="P213" s="49">
        <f t="shared" si="6"/>
        <v>25767351</v>
      </c>
      <c r="Q213" s="21">
        <f t="shared" si="7"/>
        <v>4436.5273760330574</v>
      </c>
    </row>
    <row r="214" spans="1:17" ht="12.75" customHeight="1">
      <c r="A214" s="8">
        <v>210</v>
      </c>
      <c r="B214" s="3"/>
      <c r="C214" s="11" t="s">
        <v>253</v>
      </c>
      <c r="D214" s="19" t="s">
        <v>254</v>
      </c>
      <c r="E214" s="40">
        <v>5828</v>
      </c>
      <c r="F214" s="44">
        <v>3233549</v>
      </c>
      <c r="G214" s="29">
        <v>0</v>
      </c>
      <c r="H214" s="29">
        <v>0</v>
      </c>
      <c r="I214" s="29">
        <v>0</v>
      </c>
      <c r="J214" s="54">
        <v>1320</v>
      </c>
      <c r="K214" s="49">
        <v>890354</v>
      </c>
      <c r="L214" s="58">
        <v>0</v>
      </c>
      <c r="M214" s="62">
        <v>0</v>
      </c>
      <c r="N214" s="58">
        <v>0</v>
      </c>
      <c r="O214" s="67">
        <v>0</v>
      </c>
      <c r="P214" s="49">
        <f t="shared" si="6"/>
        <v>4125223</v>
      </c>
      <c r="Q214" s="21">
        <f t="shared" si="7"/>
        <v>707.82824296499655</v>
      </c>
    </row>
    <row r="215" spans="1:17" ht="12.75" customHeight="1">
      <c r="A215" s="8">
        <v>211</v>
      </c>
      <c r="B215" s="3"/>
      <c r="C215" s="11" t="s">
        <v>96</v>
      </c>
      <c r="D215" s="20" t="s">
        <v>422</v>
      </c>
      <c r="E215" s="40">
        <v>6030</v>
      </c>
      <c r="F215" s="44">
        <v>4607395</v>
      </c>
      <c r="G215" s="29">
        <v>1308110</v>
      </c>
      <c r="H215" s="29">
        <v>0</v>
      </c>
      <c r="I215" s="29">
        <v>0</v>
      </c>
      <c r="J215" s="54">
        <v>0</v>
      </c>
      <c r="K215" s="49">
        <v>2152414</v>
      </c>
      <c r="L215" s="58">
        <v>0</v>
      </c>
      <c r="M215" s="62">
        <v>0</v>
      </c>
      <c r="N215" s="58">
        <v>0</v>
      </c>
      <c r="O215" s="67">
        <v>0</v>
      </c>
      <c r="P215" s="49">
        <f t="shared" si="6"/>
        <v>8067919</v>
      </c>
      <c r="Q215" s="21">
        <f t="shared" si="7"/>
        <v>1337.9633499170814</v>
      </c>
    </row>
    <row r="216" spans="1:17" ht="12.75" customHeight="1">
      <c r="A216" s="8">
        <v>212</v>
      </c>
      <c r="B216" s="3"/>
      <c r="C216" s="11" t="s">
        <v>459</v>
      </c>
      <c r="D216" s="19" t="s">
        <v>364</v>
      </c>
      <c r="E216" s="40">
        <v>6135</v>
      </c>
      <c r="F216" s="44">
        <v>10866736</v>
      </c>
      <c r="G216" s="29">
        <v>1084505</v>
      </c>
      <c r="H216" s="29">
        <v>0</v>
      </c>
      <c r="I216" s="29">
        <v>3023245</v>
      </c>
      <c r="J216" s="54">
        <v>0</v>
      </c>
      <c r="K216" s="49">
        <v>2719770</v>
      </c>
      <c r="L216" s="58">
        <v>0</v>
      </c>
      <c r="M216" s="62">
        <v>230938</v>
      </c>
      <c r="N216" s="58">
        <v>0</v>
      </c>
      <c r="O216" s="67">
        <v>0</v>
      </c>
      <c r="P216" s="49">
        <f t="shared" si="6"/>
        <v>17925194</v>
      </c>
      <c r="Q216" s="21">
        <f t="shared" si="7"/>
        <v>2921.7920130399348</v>
      </c>
    </row>
    <row r="217" spans="1:17" ht="12.75" customHeight="1">
      <c r="A217" s="8">
        <v>213</v>
      </c>
      <c r="B217" s="3"/>
      <c r="C217" s="11" t="s">
        <v>433</v>
      </c>
      <c r="D217" s="19" t="s">
        <v>389</v>
      </c>
      <c r="E217" s="40">
        <v>6193</v>
      </c>
      <c r="F217" s="44">
        <v>9855026</v>
      </c>
      <c r="G217" s="29">
        <v>2176561</v>
      </c>
      <c r="H217" s="29">
        <v>3233659</v>
      </c>
      <c r="I217" s="29">
        <v>1982791</v>
      </c>
      <c r="J217" s="54">
        <v>0</v>
      </c>
      <c r="K217" s="49">
        <v>30844641</v>
      </c>
      <c r="L217" s="58">
        <v>0</v>
      </c>
      <c r="M217" s="62">
        <v>0</v>
      </c>
      <c r="N217" s="58">
        <v>0</v>
      </c>
      <c r="O217" s="67">
        <v>0</v>
      </c>
      <c r="P217" s="49">
        <f t="shared" si="6"/>
        <v>48092678</v>
      </c>
      <c r="Q217" s="21">
        <f t="shared" si="7"/>
        <v>7765.6512191183592</v>
      </c>
    </row>
    <row r="218" spans="1:17" ht="12.75" customHeight="1">
      <c r="A218" s="8">
        <v>214</v>
      </c>
      <c r="B218" s="3"/>
      <c r="C218" s="11" t="s">
        <v>52</v>
      </c>
      <c r="D218" s="19" t="s">
        <v>364</v>
      </c>
      <c r="E218" s="40">
        <v>6201</v>
      </c>
      <c r="F218" s="44">
        <v>9574111</v>
      </c>
      <c r="G218" s="29">
        <v>0</v>
      </c>
      <c r="H218" s="29">
        <v>0</v>
      </c>
      <c r="I218" s="29">
        <v>0</v>
      </c>
      <c r="J218" s="54">
        <v>0</v>
      </c>
      <c r="K218" s="49">
        <v>3656131</v>
      </c>
      <c r="L218" s="58">
        <v>0</v>
      </c>
      <c r="M218" s="62">
        <v>246638</v>
      </c>
      <c r="N218" s="58">
        <v>0</v>
      </c>
      <c r="O218" s="67">
        <v>0</v>
      </c>
      <c r="P218" s="49">
        <f t="shared" si="6"/>
        <v>13476880</v>
      </c>
      <c r="Q218" s="21">
        <f t="shared" si="7"/>
        <v>2173.3397839058216</v>
      </c>
    </row>
    <row r="219" spans="1:17" ht="12.75" customHeight="1">
      <c r="A219" s="8">
        <v>215</v>
      </c>
      <c r="B219" s="3"/>
      <c r="C219" s="11" t="s">
        <v>436</v>
      </c>
      <c r="D219" s="19" t="s">
        <v>186</v>
      </c>
      <c r="E219" s="40">
        <v>6323</v>
      </c>
      <c r="F219" s="44">
        <v>6023031</v>
      </c>
      <c r="G219" s="29">
        <v>823017</v>
      </c>
      <c r="H219" s="29">
        <v>0</v>
      </c>
      <c r="I219" s="29">
        <v>415064</v>
      </c>
      <c r="J219" s="54">
        <v>0</v>
      </c>
      <c r="K219" s="49">
        <v>4090716</v>
      </c>
      <c r="L219" s="58">
        <v>0</v>
      </c>
      <c r="M219" s="62">
        <v>0</v>
      </c>
      <c r="N219" s="58">
        <v>0</v>
      </c>
      <c r="O219" s="67">
        <v>0</v>
      </c>
      <c r="P219" s="49">
        <f t="shared" si="6"/>
        <v>11351828</v>
      </c>
      <c r="Q219" s="21">
        <f t="shared" si="7"/>
        <v>1795.3231061205124</v>
      </c>
    </row>
    <row r="220" spans="1:17" ht="12.75" customHeight="1">
      <c r="A220" s="8">
        <v>216</v>
      </c>
      <c r="B220" s="3"/>
      <c r="C220" s="11" t="s">
        <v>461</v>
      </c>
      <c r="D220" s="19" t="s">
        <v>471</v>
      </c>
      <c r="E220" s="40">
        <v>6351</v>
      </c>
      <c r="F220" s="44">
        <v>4304483</v>
      </c>
      <c r="G220" s="29">
        <v>1053211</v>
      </c>
      <c r="H220" s="29">
        <v>366593</v>
      </c>
      <c r="I220" s="29">
        <v>114337</v>
      </c>
      <c r="J220" s="54">
        <v>0</v>
      </c>
      <c r="K220" s="49">
        <v>0</v>
      </c>
      <c r="L220" s="58">
        <v>0</v>
      </c>
      <c r="M220" s="62">
        <v>0</v>
      </c>
      <c r="N220" s="58">
        <v>0</v>
      </c>
      <c r="O220" s="67">
        <v>0</v>
      </c>
      <c r="P220" s="49">
        <f t="shared" si="6"/>
        <v>5838624</v>
      </c>
      <c r="Q220" s="21">
        <f t="shared" si="7"/>
        <v>919.32357109116674</v>
      </c>
    </row>
    <row r="221" spans="1:17" ht="12.75" customHeight="1">
      <c r="A221" s="8">
        <v>217</v>
      </c>
      <c r="B221" s="3"/>
      <c r="C221" s="11" t="s">
        <v>8</v>
      </c>
      <c r="D221" s="19" t="s">
        <v>405</v>
      </c>
      <c r="E221" s="40">
        <v>6363</v>
      </c>
      <c r="F221" s="44">
        <v>3989541</v>
      </c>
      <c r="G221" s="29">
        <v>752222</v>
      </c>
      <c r="H221" s="29">
        <v>0</v>
      </c>
      <c r="I221" s="29">
        <v>0</v>
      </c>
      <c r="J221" s="54">
        <v>0</v>
      </c>
      <c r="K221" s="49">
        <v>2315528</v>
      </c>
      <c r="L221" s="58">
        <v>0</v>
      </c>
      <c r="M221" s="62">
        <v>176211</v>
      </c>
      <c r="N221" s="58">
        <v>20197</v>
      </c>
      <c r="O221" s="67">
        <v>0</v>
      </c>
      <c r="P221" s="49">
        <f t="shared" si="6"/>
        <v>7253699</v>
      </c>
      <c r="Q221" s="21">
        <f t="shared" si="7"/>
        <v>1139.9809838126671</v>
      </c>
    </row>
    <row r="222" spans="1:17" ht="12.75" customHeight="1">
      <c r="A222" s="8">
        <v>218</v>
      </c>
      <c r="B222" s="3"/>
      <c r="C222" s="11" t="s">
        <v>218</v>
      </c>
      <c r="D222" s="19" t="s">
        <v>367</v>
      </c>
      <c r="E222" s="40">
        <v>6404</v>
      </c>
      <c r="F222" s="44">
        <v>4834909</v>
      </c>
      <c r="G222" s="29">
        <v>7721726</v>
      </c>
      <c r="H222" s="29">
        <v>10323346</v>
      </c>
      <c r="I222" s="29">
        <v>0</v>
      </c>
      <c r="J222" s="54">
        <v>0</v>
      </c>
      <c r="K222" s="49">
        <v>0</v>
      </c>
      <c r="L222" s="58">
        <v>0</v>
      </c>
      <c r="M222" s="62">
        <v>0</v>
      </c>
      <c r="N222" s="58">
        <v>0</v>
      </c>
      <c r="O222" s="67">
        <v>0</v>
      </c>
      <c r="P222" s="49">
        <f t="shared" si="6"/>
        <v>22879981</v>
      </c>
      <c r="Q222" s="21">
        <f t="shared" si="7"/>
        <v>3572.764053716427</v>
      </c>
    </row>
    <row r="223" spans="1:17" ht="12.75" customHeight="1">
      <c r="A223" s="8">
        <v>219</v>
      </c>
      <c r="B223" s="3"/>
      <c r="C223" s="11" t="s">
        <v>264</v>
      </c>
      <c r="D223" s="20" t="s">
        <v>372</v>
      </c>
      <c r="E223" s="40">
        <v>6455</v>
      </c>
      <c r="F223" s="44">
        <v>4899330</v>
      </c>
      <c r="G223" s="29">
        <v>1036614</v>
      </c>
      <c r="H223" s="29">
        <v>0</v>
      </c>
      <c r="I223" s="29">
        <v>0</v>
      </c>
      <c r="J223" s="54">
        <v>0</v>
      </c>
      <c r="K223" s="49">
        <v>6472782</v>
      </c>
      <c r="L223" s="58">
        <v>0</v>
      </c>
      <c r="M223" s="62">
        <v>1446676</v>
      </c>
      <c r="N223" s="58">
        <v>0</v>
      </c>
      <c r="O223" s="67">
        <v>188348</v>
      </c>
      <c r="P223" s="49">
        <f t="shared" si="6"/>
        <v>14043750</v>
      </c>
      <c r="Q223" s="21">
        <f t="shared" si="7"/>
        <v>2175.6390395042604</v>
      </c>
    </row>
    <row r="224" spans="1:17" ht="12.75" customHeight="1">
      <c r="A224" s="8">
        <v>220</v>
      </c>
      <c r="B224" s="3"/>
      <c r="C224" s="11" t="s">
        <v>175</v>
      </c>
      <c r="D224" s="19" t="s">
        <v>186</v>
      </c>
      <c r="E224" s="40">
        <v>6497</v>
      </c>
      <c r="F224" s="44">
        <v>13084990</v>
      </c>
      <c r="G224" s="29">
        <v>5475281</v>
      </c>
      <c r="H224" s="29">
        <v>1150873</v>
      </c>
      <c r="I224" s="29">
        <v>1196070</v>
      </c>
      <c r="J224" s="54">
        <v>0</v>
      </c>
      <c r="K224" s="49">
        <v>10547913</v>
      </c>
      <c r="L224" s="58">
        <v>0</v>
      </c>
      <c r="M224" s="62">
        <v>7992907</v>
      </c>
      <c r="N224" s="58">
        <v>0</v>
      </c>
      <c r="O224" s="67">
        <v>980349</v>
      </c>
      <c r="P224" s="49">
        <f t="shared" si="6"/>
        <v>40428383</v>
      </c>
      <c r="Q224" s="21">
        <f t="shared" si="7"/>
        <v>6222.623210712637</v>
      </c>
    </row>
    <row r="225" spans="1:17" ht="12.75" customHeight="1">
      <c r="A225" s="8">
        <v>221</v>
      </c>
      <c r="B225" s="3"/>
      <c r="C225" s="11" t="s">
        <v>290</v>
      </c>
      <c r="D225" s="19" t="s">
        <v>366</v>
      </c>
      <c r="E225" s="40">
        <v>6787</v>
      </c>
      <c r="F225" s="44">
        <v>9124038</v>
      </c>
      <c r="G225" s="29">
        <v>961428</v>
      </c>
      <c r="H225" s="29">
        <v>0</v>
      </c>
      <c r="I225" s="29">
        <v>239388</v>
      </c>
      <c r="J225" s="54">
        <v>0</v>
      </c>
      <c r="K225" s="49">
        <v>6128538</v>
      </c>
      <c r="L225" s="58">
        <v>0</v>
      </c>
      <c r="M225" s="62">
        <v>0</v>
      </c>
      <c r="N225" s="58">
        <v>0</v>
      </c>
      <c r="O225" s="67">
        <v>0</v>
      </c>
      <c r="P225" s="49">
        <f t="shared" si="6"/>
        <v>16453392</v>
      </c>
      <c r="Q225" s="21">
        <f t="shared" si="7"/>
        <v>2424.2510682186535</v>
      </c>
    </row>
    <row r="226" spans="1:17" ht="12.75" customHeight="1">
      <c r="A226" s="8">
        <v>222</v>
      </c>
      <c r="B226" s="3"/>
      <c r="C226" s="11" t="s">
        <v>334</v>
      </c>
      <c r="D226" s="19" t="s">
        <v>399</v>
      </c>
      <c r="E226" s="40">
        <v>6800</v>
      </c>
      <c r="F226" s="44">
        <v>7516904</v>
      </c>
      <c r="G226" s="29">
        <v>464454</v>
      </c>
      <c r="H226" s="29">
        <v>0</v>
      </c>
      <c r="I226" s="29">
        <v>924966</v>
      </c>
      <c r="J226" s="54">
        <v>0</v>
      </c>
      <c r="K226" s="49">
        <v>7589971</v>
      </c>
      <c r="L226" s="58">
        <v>0</v>
      </c>
      <c r="M226" s="62">
        <v>451660</v>
      </c>
      <c r="N226" s="58">
        <v>0</v>
      </c>
      <c r="O226" s="67">
        <v>0</v>
      </c>
      <c r="P226" s="49">
        <f t="shared" si="6"/>
        <v>16947955</v>
      </c>
      <c r="Q226" s="21">
        <f t="shared" si="7"/>
        <v>2492.3463235294116</v>
      </c>
    </row>
    <row r="227" spans="1:17" ht="12.75" customHeight="1">
      <c r="A227" s="8">
        <v>223</v>
      </c>
      <c r="B227" s="3"/>
      <c r="C227" s="11" t="s">
        <v>434</v>
      </c>
      <c r="D227" s="19" t="s">
        <v>435</v>
      </c>
      <c r="E227" s="40">
        <v>6884</v>
      </c>
      <c r="F227" s="44">
        <v>14723880</v>
      </c>
      <c r="G227" s="29">
        <v>1530688</v>
      </c>
      <c r="H227" s="29">
        <v>249765</v>
      </c>
      <c r="I227" s="29">
        <v>862084</v>
      </c>
      <c r="J227" s="54">
        <v>0</v>
      </c>
      <c r="K227" s="49">
        <v>8230324</v>
      </c>
      <c r="L227" s="58">
        <v>0</v>
      </c>
      <c r="M227" s="62">
        <v>7480126</v>
      </c>
      <c r="N227" s="58">
        <v>0</v>
      </c>
      <c r="O227" s="67">
        <v>0</v>
      </c>
      <c r="P227" s="49">
        <f t="shared" si="6"/>
        <v>33076867</v>
      </c>
      <c r="Q227" s="21">
        <f t="shared" si="7"/>
        <v>4804.8906159209764</v>
      </c>
    </row>
    <row r="228" spans="1:17" ht="12.75" customHeight="1">
      <c r="A228" s="8">
        <v>224</v>
      </c>
      <c r="B228" s="3"/>
      <c r="C228" s="11" t="s">
        <v>65</v>
      </c>
      <c r="D228" s="19" t="s">
        <v>382</v>
      </c>
      <c r="E228" s="40">
        <v>6960</v>
      </c>
      <c r="F228" s="44">
        <v>5553152</v>
      </c>
      <c r="G228" s="29">
        <v>744947</v>
      </c>
      <c r="H228" s="29">
        <v>0</v>
      </c>
      <c r="I228" s="29">
        <v>2415000</v>
      </c>
      <c r="J228" s="54">
        <v>0</v>
      </c>
      <c r="K228" s="49">
        <v>17278999</v>
      </c>
      <c r="L228" s="58">
        <v>350636</v>
      </c>
      <c r="M228" s="62">
        <v>508799</v>
      </c>
      <c r="N228" s="58">
        <v>0</v>
      </c>
      <c r="O228" s="67">
        <v>41295</v>
      </c>
      <c r="P228" s="49">
        <f t="shared" si="6"/>
        <v>26892828</v>
      </c>
      <c r="Q228" s="21">
        <f t="shared" si="7"/>
        <v>3863.9120689655174</v>
      </c>
    </row>
    <row r="229" spans="1:17" ht="12.75" customHeight="1">
      <c r="A229" s="8">
        <v>225</v>
      </c>
      <c r="B229" s="3"/>
      <c r="C229" s="11" t="s">
        <v>335</v>
      </c>
      <c r="D229" s="19" t="s">
        <v>407</v>
      </c>
      <c r="E229" s="40">
        <v>7031</v>
      </c>
      <c r="F229" s="44">
        <v>4554897</v>
      </c>
      <c r="G229" s="29">
        <v>1016640</v>
      </c>
      <c r="H229" s="29">
        <v>0</v>
      </c>
      <c r="I229" s="29">
        <v>0</v>
      </c>
      <c r="J229" s="54">
        <v>0</v>
      </c>
      <c r="K229" s="49">
        <v>8251568</v>
      </c>
      <c r="L229" s="58">
        <v>0</v>
      </c>
      <c r="M229" s="62">
        <v>1743095</v>
      </c>
      <c r="N229" s="58">
        <v>0</v>
      </c>
      <c r="O229" s="67">
        <v>42568</v>
      </c>
      <c r="P229" s="49">
        <f t="shared" si="6"/>
        <v>15608768</v>
      </c>
      <c r="Q229" s="21">
        <f t="shared" si="7"/>
        <v>2219.992604181482</v>
      </c>
    </row>
    <row r="230" spans="1:17" ht="12.75" customHeight="1">
      <c r="A230" s="8">
        <v>226</v>
      </c>
      <c r="B230" s="3"/>
      <c r="C230" s="11" t="s">
        <v>103</v>
      </c>
      <c r="D230" s="19" t="s">
        <v>368</v>
      </c>
      <c r="E230" s="40">
        <v>7109</v>
      </c>
      <c r="F230" s="44">
        <v>4658717</v>
      </c>
      <c r="G230" s="29">
        <v>1049071</v>
      </c>
      <c r="H230" s="29">
        <v>261505</v>
      </c>
      <c r="I230" s="29">
        <v>0</v>
      </c>
      <c r="J230" s="54">
        <v>0</v>
      </c>
      <c r="K230" s="49">
        <v>5709131</v>
      </c>
      <c r="L230" s="58">
        <v>0</v>
      </c>
      <c r="M230" s="62">
        <v>1097055</v>
      </c>
      <c r="N230" s="58">
        <v>0</v>
      </c>
      <c r="O230" s="67">
        <v>0</v>
      </c>
      <c r="P230" s="49">
        <f t="shared" si="6"/>
        <v>12775479</v>
      </c>
      <c r="Q230" s="21">
        <f t="shared" si="7"/>
        <v>1797.0852440568294</v>
      </c>
    </row>
    <row r="231" spans="1:17" ht="12.75" customHeight="1">
      <c r="A231" s="8">
        <v>227</v>
      </c>
      <c r="B231" s="3"/>
      <c r="C231" s="11" t="s">
        <v>332</v>
      </c>
      <c r="D231" s="19" t="s">
        <v>396</v>
      </c>
      <c r="E231" s="40">
        <v>7116</v>
      </c>
      <c r="F231" s="44">
        <v>6173147</v>
      </c>
      <c r="G231" s="29">
        <v>19888</v>
      </c>
      <c r="H231" s="29">
        <v>0</v>
      </c>
      <c r="I231" s="29">
        <v>0</v>
      </c>
      <c r="J231" s="54">
        <v>0</v>
      </c>
      <c r="K231" s="49">
        <v>5193280</v>
      </c>
      <c r="L231" s="58">
        <v>0</v>
      </c>
      <c r="M231" s="62">
        <v>0</v>
      </c>
      <c r="N231" s="58">
        <v>0</v>
      </c>
      <c r="O231" s="67">
        <v>0</v>
      </c>
      <c r="P231" s="49">
        <f t="shared" si="6"/>
        <v>11386315</v>
      </c>
      <c r="Q231" s="21">
        <f t="shared" si="7"/>
        <v>1600.100477796515</v>
      </c>
    </row>
    <row r="232" spans="1:17" ht="12.75" customHeight="1">
      <c r="A232" s="8">
        <v>228</v>
      </c>
      <c r="B232" s="3"/>
      <c r="C232" s="11" t="s">
        <v>64</v>
      </c>
      <c r="D232" s="20" t="s">
        <v>386</v>
      </c>
      <c r="E232" s="40">
        <v>7186</v>
      </c>
      <c r="F232" s="44">
        <v>9905215</v>
      </c>
      <c r="G232" s="29">
        <v>630288</v>
      </c>
      <c r="H232" s="29">
        <v>0</v>
      </c>
      <c r="I232" s="29">
        <v>3218699</v>
      </c>
      <c r="J232" s="54">
        <v>0</v>
      </c>
      <c r="K232" s="49">
        <v>3632575</v>
      </c>
      <c r="L232" s="58">
        <v>0</v>
      </c>
      <c r="M232" s="62">
        <v>0</v>
      </c>
      <c r="N232" s="58">
        <v>0</v>
      </c>
      <c r="O232" s="67">
        <v>124437</v>
      </c>
      <c r="P232" s="49">
        <f t="shared" si="6"/>
        <v>17511214</v>
      </c>
      <c r="Q232" s="21">
        <f t="shared" si="7"/>
        <v>2436.85137767882</v>
      </c>
    </row>
    <row r="233" spans="1:17" ht="12.75" customHeight="1">
      <c r="A233" s="8">
        <v>229</v>
      </c>
      <c r="B233" s="3"/>
      <c r="C233" s="11" t="s">
        <v>127</v>
      </c>
      <c r="D233" s="19" t="s">
        <v>401</v>
      </c>
      <c r="E233" s="40">
        <v>7251</v>
      </c>
      <c r="F233" s="44">
        <v>7559394</v>
      </c>
      <c r="G233" s="29">
        <v>125802</v>
      </c>
      <c r="H233" s="29">
        <v>0</v>
      </c>
      <c r="I233" s="29">
        <v>0</v>
      </c>
      <c r="J233" s="54">
        <v>0</v>
      </c>
      <c r="K233" s="49">
        <v>15868066</v>
      </c>
      <c r="L233" s="58">
        <v>0</v>
      </c>
      <c r="M233" s="62">
        <v>1484929</v>
      </c>
      <c r="N233" s="58">
        <v>0</v>
      </c>
      <c r="O233" s="67">
        <v>208</v>
      </c>
      <c r="P233" s="111">
        <f t="shared" si="6"/>
        <v>25038399</v>
      </c>
      <c r="Q233" s="115">
        <f t="shared" si="7"/>
        <v>3453.095986760447</v>
      </c>
    </row>
    <row r="234" spans="1:17" ht="12.75" customHeight="1">
      <c r="A234" s="8">
        <v>230</v>
      </c>
      <c r="B234" s="3"/>
      <c r="C234" s="11" t="s">
        <v>445</v>
      </c>
      <c r="D234" s="19" t="s">
        <v>364</v>
      </c>
      <c r="E234" s="40">
        <v>7396</v>
      </c>
      <c r="F234" s="44">
        <v>9775925</v>
      </c>
      <c r="G234" s="29">
        <v>288796</v>
      </c>
      <c r="H234" s="29">
        <v>3075038</v>
      </c>
      <c r="I234" s="29">
        <v>840673</v>
      </c>
      <c r="J234" s="54">
        <v>0</v>
      </c>
      <c r="K234" s="49">
        <v>1233175</v>
      </c>
      <c r="L234" s="58">
        <v>0</v>
      </c>
      <c r="M234" s="62">
        <v>0</v>
      </c>
      <c r="N234" s="58">
        <v>0</v>
      </c>
      <c r="O234" s="67">
        <v>268618</v>
      </c>
      <c r="P234" s="49">
        <f t="shared" si="6"/>
        <v>15482225</v>
      </c>
      <c r="Q234" s="21">
        <f t="shared" si="7"/>
        <v>2093.3240941049216</v>
      </c>
    </row>
    <row r="235" spans="1:17" ht="12.75" customHeight="1">
      <c r="A235" s="8">
        <v>231</v>
      </c>
      <c r="B235" s="3"/>
      <c r="C235" s="11" t="s">
        <v>97</v>
      </c>
      <c r="D235" s="19" t="s">
        <v>516</v>
      </c>
      <c r="E235" s="40">
        <v>7540</v>
      </c>
      <c r="F235" s="44">
        <v>5255557</v>
      </c>
      <c r="G235" s="29">
        <v>968786</v>
      </c>
      <c r="H235" s="29">
        <v>0</v>
      </c>
      <c r="I235" s="29">
        <v>1160</v>
      </c>
      <c r="J235" s="54">
        <v>0</v>
      </c>
      <c r="K235" s="49">
        <v>5758289</v>
      </c>
      <c r="L235" s="58">
        <v>0</v>
      </c>
      <c r="M235" s="62">
        <v>1666180</v>
      </c>
      <c r="N235" s="58">
        <v>0</v>
      </c>
      <c r="O235" s="67">
        <v>0</v>
      </c>
      <c r="P235" s="49">
        <f t="shared" si="6"/>
        <v>13649972</v>
      </c>
      <c r="Q235" s="21">
        <f t="shared" si="7"/>
        <v>1810.3411140583555</v>
      </c>
    </row>
    <row r="236" spans="1:17" ht="12.75" customHeight="1">
      <c r="A236" s="8">
        <v>232</v>
      </c>
      <c r="B236" s="3"/>
      <c r="C236" s="11" t="s">
        <v>128</v>
      </c>
      <c r="D236" s="19" t="s">
        <v>384</v>
      </c>
      <c r="E236" s="40">
        <v>7643</v>
      </c>
      <c r="F236" s="44">
        <v>6597241</v>
      </c>
      <c r="G236" s="29">
        <v>4716762</v>
      </c>
      <c r="H236" s="29">
        <v>316244</v>
      </c>
      <c r="I236" s="29">
        <v>438746</v>
      </c>
      <c r="J236" s="54">
        <v>11280</v>
      </c>
      <c r="K236" s="49">
        <v>5014928</v>
      </c>
      <c r="L236" s="58">
        <v>281934</v>
      </c>
      <c r="M236" s="62">
        <v>1560801</v>
      </c>
      <c r="N236" s="58">
        <v>56395</v>
      </c>
      <c r="O236" s="67">
        <v>78140</v>
      </c>
      <c r="P236" s="49">
        <f t="shared" si="6"/>
        <v>19072471</v>
      </c>
      <c r="Q236" s="21">
        <f t="shared" si="7"/>
        <v>2495.4168520214575</v>
      </c>
    </row>
    <row r="237" spans="1:17" ht="12.75" customHeight="1">
      <c r="A237" s="8">
        <v>233</v>
      </c>
      <c r="B237" s="3"/>
      <c r="C237" s="12" t="s">
        <v>517</v>
      </c>
      <c r="D237" s="19" t="s">
        <v>422</v>
      </c>
      <c r="E237" s="40">
        <v>7667</v>
      </c>
      <c r="F237" s="44">
        <v>6160910</v>
      </c>
      <c r="G237" s="29">
        <v>713073</v>
      </c>
      <c r="H237" s="29">
        <v>746657</v>
      </c>
      <c r="I237" s="29">
        <v>468478</v>
      </c>
      <c r="J237" s="54">
        <v>0</v>
      </c>
      <c r="K237" s="49">
        <v>4829633</v>
      </c>
      <c r="L237" s="58">
        <v>0</v>
      </c>
      <c r="M237" s="62">
        <v>0</v>
      </c>
      <c r="N237" s="58">
        <v>0</v>
      </c>
      <c r="O237" s="67">
        <v>0</v>
      </c>
      <c r="P237" s="49">
        <f t="shared" si="6"/>
        <v>12918751</v>
      </c>
      <c r="Q237" s="21">
        <f t="shared" si="7"/>
        <v>1684.981218207904</v>
      </c>
    </row>
    <row r="238" spans="1:17" ht="12.75" customHeight="1">
      <c r="A238" s="8">
        <v>234</v>
      </c>
      <c r="B238" s="3"/>
      <c r="C238" s="11" t="s">
        <v>116</v>
      </c>
      <c r="D238" s="19" t="s">
        <v>394</v>
      </c>
      <c r="E238" s="40">
        <v>7920</v>
      </c>
      <c r="F238" s="44">
        <v>14609360</v>
      </c>
      <c r="G238" s="29">
        <v>510459</v>
      </c>
      <c r="H238" s="29">
        <v>4933443</v>
      </c>
      <c r="I238" s="29">
        <v>553840</v>
      </c>
      <c r="J238" s="54">
        <v>0</v>
      </c>
      <c r="K238" s="49">
        <v>24949940</v>
      </c>
      <c r="L238" s="58">
        <v>291410</v>
      </c>
      <c r="M238" s="62">
        <v>2309812</v>
      </c>
      <c r="N238" s="58">
        <v>0</v>
      </c>
      <c r="O238" s="67">
        <v>0</v>
      </c>
      <c r="P238" s="49">
        <f t="shared" si="6"/>
        <v>48158264</v>
      </c>
      <c r="Q238" s="21">
        <f t="shared" si="7"/>
        <v>6080.5888888888885</v>
      </c>
    </row>
    <row r="239" spans="1:17" ht="12.75" customHeight="1">
      <c r="A239" s="8">
        <v>235</v>
      </c>
      <c r="B239" s="3"/>
      <c r="C239" s="11" t="s">
        <v>155</v>
      </c>
      <c r="D239" s="19" t="s">
        <v>395</v>
      </c>
      <c r="E239" s="40">
        <v>7979</v>
      </c>
      <c r="F239" s="44">
        <v>9017689</v>
      </c>
      <c r="G239" s="29">
        <v>0</v>
      </c>
      <c r="H239" s="29">
        <v>2645418</v>
      </c>
      <c r="I239" s="29">
        <v>0</v>
      </c>
      <c r="J239" s="54">
        <v>0</v>
      </c>
      <c r="K239" s="49">
        <v>22505115</v>
      </c>
      <c r="L239" s="58">
        <v>0</v>
      </c>
      <c r="M239" s="62">
        <v>886438</v>
      </c>
      <c r="N239" s="58">
        <v>0</v>
      </c>
      <c r="O239" s="67">
        <v>137224</v>
      </c>
      <c r="P239" s="49">
        <f t="shared" si="6"/>
        <v>35191884</v>
      </c>
      <c r="Q239" s="21">
        <f t="shared" si="7"/>
        <v>4410.5632284747462</v>
      </c>
    </row>
    <row r="240" spans="1:17" ht="12.75" customHeight="1">
      <c r="A240" s="8">
        <v>236</v>
      </c>
      <c r="B240" s="3"/>
      <c r="C240" s="11" t="s">
        <v>254</v>
      </c>
      <c r="D240" s="19" t="s">
        <v>254</v>
      </c>
      <c r="E240" s="40">
        <v>8168</v>
      </c>
      <c r="F240" s="44">
        <v>60118373</v>
      </c>
      <c r="G240" s="29">
        <v>523868</v>
      </c>
      <c r="H240" s="29">
        <v>4413581</v>
      </c>
      <c r="I240" s="29">
        <v>7185062</v>
      </c>
      <c r="J240" s="54">
        <v>0</v>
      </c>
      <c r="K240" s="49">
        <v>6393490</v>
      </c>
      <c r="L240" s="58">
        <v>10002976</v>
      </c>
      <c r="M240" s="62">
        <v>29191292</v>
      </c>
      <c r="N240" s="58">
        <v>6231931</v>
      </c>
      <c r="O240" s="67">
        <v>0</v>
      </c>
      <c r="P240" s="49">
        <f t="shared" si="6"/>
        <v>124060573</v>
      </c>
      <c r="Q240" s="21">
        <f t="shared" si="7"/>
        <v>15188.610798237023</v>
      </c>
    </row>
    <row r="241" spans="1:17" ht="12.75" customHeight="1">
      <c r="A241" s="8">
        <v>237</v>
      </c>
      <c r="B241" s="3"/>
      <c r="C241" s="11" t="s">
        <v>247</v>
      </c>
      <c r="D241" s="19" t="s">
        <v>254</v>
      </c>
      <c r="E241" s="40">
        <v>8403</v>
      </c>
      <c r="F241" s="44">
        <v>7996121</v>
      </c>
      <c r="G241" s="29">
        <v>718412</v>
      </c>
      <c r="H241" s="29">
        <v>751347</v>
      </c>
      <c r="I241" s="29">
        <v>52200</v>
      </c>
      <c r="J241" s="54">
        <v>0</v>
      </c>
      <c r="K241" s="49">
        <v>6556225</v>
      </c>
      <c r="L241" s="58">
        <v>309757</v>
      </c>
      <c r="M241" s="62">
        <v>227746</v>
      </c>
      <c r="N241" s="58">
        <v>0</v>
      </c>
      <c r="O241" s="67">
        <v>0</v>
      </c>
      <c r="P241" s="49">
        <f t="shared" si="6"/>
        <v>16611808</v>
      </c>
      <c r="Q241" s="21">
        <f t="shared" si="7"/>
        <v>1976.890158276806</v>
      </c>
    </row>
    <row r="242" spans="1:17" ht="12.75" customHeight="1">
      <c r="A242" s="8">
        <v>238</v>
      </c>
      <c r="B242" s="3"/>
      <c r="C242" s="11" t="s">
        <v>24</v>
      </c>
      <c r="D242" s="19" t="s">
        <v>370</v>
      </c>
      <c r="E242" s="40">
        <v>8406</v>
      </c>
      <c r="F242" s="44">
        <v>6513732</v>
      </c>
      <c r="G242" s="29">
        <v>228087</v>
      </c>
      <c r="H242" s="29">
        <v>0</v>
      </c>
      <c r="I242" s="29">
        <v>0</v>
      </c>
      <c r="J242" s="54">
        <v>0</v>
      </c>
      <c r="K242" s="49">
        <v>0</v>
      </c>
      <c r="L242" s="58">
        <v>0</v>
      </c>
      <c r="M242" s="62">
        <v>0</v>
      </c>
      <c r="N242" s="58">
        <v>0</v>
      </c>
      <c r="O242" s="67">
        <v>0</v>
      </c>
      <c r="P242" s="49">
        <f t="shared" si="6"/>
        <v>6741819</v>
      </c>
      <c r="Q242" s="21">
        <f t="shared" si="7"/>
        <v>802.0246252676659</v>
      </c>
    </row>
    <row r="243" spans="1:17" ht="12.75" customHeight="1">
      <c r="A243" s="8">
        <v>239</v>
      </c>
      <c r="B243" s="3"/>
      <c r="C243" s="11" t="s">
        <v>444</v>
      </c>
      <c r="D243" s="19" t="s">
        <v>389</v>
      </c>
      <c r="E243" s="40">
        <v>8419</v>
      </c>
      <c r="F243" s="44">
        <v>9241606</v>
      </c>
      <c r="G243" s="29">
        <v>935876</v>
      </c>
      <c r="H243" s="29">
        <v>943369</v>
      </c>
      <c r="I243" s="29">
        <v>2599312</v>
      </c>
      <c r="J243" s="54">
        <v>0</v>
      </c>
      <c r="K243" s="49">
        <v>12844358</v>
      </c>
      <c r="L243" s="58">
        <v>0</v>
      </c>
      <c r="M243" s="62">
        <v>878372</v>
      </c>
      <c r="N243" s="58">
        <v>0</v>
      </c>
      <c r="O243" s="67">
        <v>0</v>
      </c>
      <c r="P243" s="49">
        <f t="shared" si="6"/>
        <v>27442893</v>
      </c>
      <c r="Q243" s="21">
        <f t="shared" si="7"/>
        <v>3259.6380805321296</v>
      </c>
    </row>
    <row r="244" spans="1:17" ht="12.75" customHeight="1">
      <c r="A244" s="8">
        <v>240</v>
      </c>
      <c r="B244" s="3"/>
      <c r="C244" s="11" t="s">
        <v>67</v>
      </c>
      <c r="D244" s="19" t="s">
        <v>382</v>
      </c>
      <c r="E244" s="40">
        <v>8419</v>
      </c>
      <c r="F244" s="44">
        <v>7071992</v>
      </c>
      <c r="G244" s="29">
        <v>286329</v>
      </c>
      <c r="H244" s="29">
        <v>0</v>
      </c>
      <c r="I244" s="29">
        <v>1292175</v>
      </c>
      <c r="J244" s="54">
        <v>0</v>
      </c>
      <c r="K244" s="49">
        <v>5006783</v>
      </c>
      <c r="L244" s="58">
        <v>0</v>
      </c>
      <c r="M244" s="62">
        <v>3977623</v>
      </c>
      <c r="N244" s="58">
        <v>0</v>
      </c>
      <c r="O244" s="67">
        <v>0</v>
      </c>
      <c r="P244" s="49">
        <f t="shared" si="6"/>
        <v>17634902</v>
      </c>
      <c r="Q244" s="21">
        <f t="shared" si="7"/>
        <v>2094.6551847012711</v>
      </c>
    </row>
    <row r="245" spans="1:17" ht="12.75" customHeight="1">
      <c r="A245" s="8">
        <v>241</v>
      </c>
      <c r="B245" s="3"/>
      <c r="C245" s="11" t="s">
        <v>15</v>
      </c>
      <c r="D245" s="19" t="s">
        <v>381</v>
      </c>
      <c r="E245" s="40">
        <v>8857</v>
      </c>
      <c r="F245" s="44">
        <v>4157254</v>
      </c>
      <c r="G245" s="29">
        <v>0</v>
      </c>
      <c r="H245" s="29">
        <v>105903</v>
      </c>
      <c r="I245" s="29">
        <v>0</v>
      </c>
      <c r="J245" s="54">
        <v>0</v>
      </c>
      <c r="K245" s="49">
        <v>4804768</v>
      </c>
      <c r="L245" s="58">
        <v>0</v>
      </c>
      <c r="M245" s="62">
        <v>0</v>
      </c>
      <c r="N245" s="58">
        <v>0</v>
      </c>
      <c r="O245" s="67">
        <v>754</v>
      </c>
      <c r="P245" s="49">
        <f t="shared" si="6"/>
        <v>9068679</v>
      </c>
      <c r="Q245" s="21">
        <f t="shared" si="7"/>
        <v>1023.8996274133453</v>
      </c>
    </row>
    <row r="246" spans="1:17" ht="12.75" customHeight="1">
      <c r="A246" s="8">
        <v>242</v>
      </c>
      <c r="B246" s="3"/>
      <c r="C246" s="11" t="s">
        <v>317</v>
      </c>
      <c r="D246" s="19" t="s">
        <v>387</v>
      </c>
      <c r="E246" s="40">
        <v>9187</v>
      </c>
      <c r="F246" s="44">
        <v>8252268</v>
      </c>
      <c r="G246" s="29">
        <v>353291</v>
      </c>
      <c r="H246" s="29">
        <v>319692</v>
      </c>
      <c r="I246" s="29">
        <v>1903626</v>
      </c>
      <c r="J246" s="54">
        <v>0</v>
      </c>
      <c r="K246" s="49">
        <v>12210592</v>
      </c>
      <c r="L246" s="58">
        <v>0</v>
      </c>
      <c r="M246" s="62">
        <v>3679589</v>
      </c>
      <c r="N246" s="58">
        <v>352629</v>
      </c>
      <c r="O246" s="67">
        <v>0</v>
      </c>
      <c r="P246" s="49">
        <f t="shared" si="6"/>
        <v>27071687</v>
      </c>
      <c r="Q246" s="21">
        <f t="shared" si="7"/>
        <v>2946.7385435942092</v>
      </c>
    </row>
    <row r="247" spans="1:17" ht="12.75" customHeight="1">
      <c r="A247" s="8">
        <v>243</v>
      </c>
      <c r="B247" s="3"/>
      <c r="C247" s="11" t="s">
        <v>130</v>
      </c>
      <c r="D247" s="19" t="s">
        <v>390</v>
      </c>
      <c r="E247" s="40">
        <v>9189</v>
      </c>
      <c r="F247" s="44">
        <v>5530990</v>
      </c>
      <c r="G247" s="29">
        <v>1462654</v>
      </c>
      <c r="H247" s="29">
        <v>0</v>
      </c>
      <c r="I247" s="29">
        <v>0</v>
      </c>
      <c r="J247" s="54">
        <v>0</v>
      </c>
      <c r="K247" s="49">
        <v>7806361</v>
      </c>
      <c r="L247" s="58">
        <v>0</v>
      </c>
      <c r="M247" s="62">
        <v>0</v>
      </c>
      <c r="N247" s="58">
        <v>0</v>
      </c>
      <c r="O247" s="67">
        <v>0</v>
      </c>
      <c r="P247" s="49">
        <f t="shared" si="6"/>
        <v>14800005</v>
      </c>
      <c r="Q247" s="21">
        <f t="shared" si="7"/>
        <v>1610.6219392752205</v>
      </c>
    </row>
    <row r="248" spans="1:17" ht="12.75" customHeight="1">
      <c r="A248" s="8">
        <v>244</v>
      </c>
      <c r="B248" s="3"/>
      <c r="C248" s="11" t="s">
        <v>0</v>
      </c>
      <c r="D248" s="19" t="s">
        <v>0</v>
      </c>
      <c r="E248" s="40">
        <v>9300</v>
      </c>
      <c r="F248" s="44">
        <v>9246157</v>
      </c>
      <c r="G248" s="29">
        <v>1376876</v>
      </c>
      <c r="H248" s="29">
        <v>626355</v>
      </c>
      <c r="I248" s="29">
        <v>95163</v>
      </c>
      <c r="J248" s="54">
        <v>0</v>
      </c>
      <c r="K248" s="49">
        <v>18236973</v>
      </c>
      <c r="L248" s="58">
        <v>1151338</v>
      </c>
      <c r="M248" s="62">
        <v>0</v>
      </c>
      <c r="N248" s="58">
        <v>0</v>
      </c>
      <c r="O248" s="67">
        <v>0</v>
      </c>
      <c r="P248" s="49">
        <f t="shared" si="6"/>
        <v>30732862</v>
      </c>
      <c r="Q248" s="21">
        <f t="shared" si="7"/>
        <v>3304.608817204301</v>
      </c>
    </row>
    <row r="249" spans="1:17" ht="12.75" customHeight="1">
      <c r="A249" s="8">
        <v>245</v>
      </c>
      <c r="B249" s="3"/>
      <c r="C249" s="11" t="s">
        <v>467</v>
      </c>
      <c r="D249" s="19" t="s">
        <v>366</v>
      </c>
      <c r="E249" s="40">
        <v>9363</v>
      </c>
      <c r="F249" s="44">
        <v>15990538</v>
      </c>
      <c r="G249" s="29">
        <v>1035</v>
      </c>
      <c r="H249" s="29">
        <v>0</v>
      </c>
      <c r="I249" s="29">
        <v>2539015</v>
      </c>
      <c r="J249" s="54">
        <v>0</v>
      </c>
      <c r="K249" s="49">
        <v>6461648</v>
      </c>
      <c r="L249" s="58">
        <v>0</v>
      </c>
      <c r="M249" s="62">
        <v>6365337</v>
      </c>
      <c r="N249" s="58">
        <v>0</v>
      </c>
      <c r="O249" s="67">
        <v>0</v>
      </c>
      <c r="P249" s="49">
        <f t="shared" si="6"/>
        <v>31357573</v>
      </c>
      <c r="Q249" s="21">
        <f t="shared" si="7"/>
        <v>3349.0946277902381</v>
      </c>
    </row>
    <row r="250" spans="1:17" ht="12.75" customHeight="1">
      <c r="A250" s="8">
        <v>246</v>
      </c>
      <c r="B250" s="3"/>
      <c r="C250" s="105" t="s">
        <v>163</v>
      </c>
      <c r="D250" s="106" t="s">
        <v>378</v>
      </c>
      <c r="E250" s="107">
        <v>9529</v>
      </c>
      <c r="F250" s="44">
        <v>6504158</v>
      </c>
      <c r="G250" s="29">
        <v>326385</v>
      </c>
      <c r="H250" s="29">
        <v>0</v>
      </c>
      <c r="I250" s="29">
        <v>0</v>
      </c>
      <c r="J250" s="54">
        <v>0</v>
      </c>
      <c r="K250" s="49">
        <v>6271326</v>
      </c>
      <c r="L250" s="58">
        <v>0</v>
      </c>
      <c r="M250" s="62">
        <v>0</v>
      </c>
      <c r="N250" s="58">
        <v>0</v>
      </c>
      <c r="O250" s="67">
        <v>0</v>
      </c>
      <c r="P250" s="49">
        <f t="shared" si="6"/>
        <v>13101869</v>
      </c>
      <c r="Q250" s="21">
        <f t="shared" si="7"/>
        <v>1374.9468989400777</v>
      </c>
    </row>
    <row r="251" spans="1:17" ht="12.75" customHeight="1">
      <c r="A251" s="8">
        <v>247</v>
      </c>
      <c r="B251" s="3"/>
      <c r="C251" s="11" t="s">
        <v>168</v>
      </c>
      <c r="D251" s="20" t="s">
        <v>378</v>
      </c>
      <c r="E251" s="40">
        <v>9743</v>
      </c>
      <c r="F251" s="44">
        <v>4968936</v>
      </c>
      <c r="G251" s="29">
        <v>227768</v>
      </c>
      <c r="H251" s="29">
        <v>0</v>
      </c>
      <c r="I251" s="29">
        <v>0</v>
      </c>
      <c r="J251" s="54">
        <v>0</v>
      </c>
      <c r="K251" s="49">
        <v>3777595</v>
      </c>
      <c r="L251" s="58">
        <v>0</v>
      </c>
      <c r="M251" s="62">
        <v>0</v>
      </c>
      <c r="N251" s="58">
        <v>0</v>
      </c>
      <c r="O251" s="67">
        <v>0</v>
      </c>
      <c r="P251" s="49">
        <f t="shared" si="6"/>
        <v>8974299</v>
      </c>
      <c r="Q251" s="21">
        <f t="shared" si="7"/>
        <v>921.10222724006974</v>
      </c>
    </row>
    <row r="252" spans="1:17" ht="12.75" customHeight="1">
      <c r="A252" s="8">
        <v>248</v>
      </c>
      <c r="B252" s="3"/>
      <c r="C252" s="11" t="s">
        <v>20</v>
      </c>
      <c r="D252" s="19" t="s">
        <v>370</v>
      </c>
      <c r="E252" s="40">
        <v>9987</v>
      </c>
      <c r="F252" s="44">
        <v>8313312</v>
      </c>
      <c r="G252" s="29">
        <v>63855</v>
      </c>
      <c r="H252" s="29">
        <v>0</v>
      </c>
      <c r="I252" s="29">
        <v>248998</v>
      </c>
      <c r="J252" s="54">
        <v>0</v>
      </c>
      <c r="K252" s="49">
        <v>3971628</v>
      </c>
      <c r="L252" s="58">
        <v>0</v>
      </c>
      <c r="M252" s="62">
        <v>0</v>
      </c>
      <c r="N252" s="58">
        <v>0</v>
      </c>
      <c r="O252" s="67">
        <v>0</v>
      </c>
      <c r="P252" s="49">
        <f t="shared" si="6"/>
        <v>12597793</v>
      </c>
      <c r="Q252" s="21">
        <f t="shared" si="7"/>
        <v>1261.4191448883548</v>
      </c>
    </row>
    <row r="253" spans="1:17" ht="12.75" customHeight="1">
      <c r="A253" s="8">
        <v>249</v>
      </c>
      <c r="B253" s="3"/>
      <c r="C253" s="11" t="s">
        <v>310</v>
      </c>
      <c r="D253" s="19" t="s">
        <v>391</v>
      </c>
      <c r="E253" s="40">
        <v>10230</v>
      </c>
      <c r="F253" s="44">
        <v>11880734</v>
      </c>
      <c r="G253" s="29">
        <v>406602</v>
      </c>
      <c r="H253" s="29">
        <v>0</v>
      </c>
      <c r="I253" s="29">
        <v>0</v>
      </c>
      <c r="J253" s="54">
        <v>0</v>
      </c>
      <c r="K253" s="49">
        <v>9047951</v>
      </c>
      <c r="L253" s="58">
        <v>0</v>
      </c>
      <c r="M253" s="62">
        <v>5409944</v>
      </c>
      <c r="N253" s="58">
        <v>0</v>
      </c>
      <c r="O253" s="67">
        <v>0</v>
      </c>
      <c r="P253" s="49">
        <f t="shared" si="6"/>
        <v>26745231</v>
      </c>
      <c r="Q253" s="21">
        <f t="shared" si="7"/>
        <v>2614.392082111437</v>
      </c>
    </row>
    <row r="254" spans="1:17" ht="12.75" customHeight="1">
      <c r="A254" s="8">
        <v>250</v>
      </c>
      <c r="B254" s="3"/>
      <c r="C254" s="11" t="s">
        <v>32</v>
      </c>
      <c r="D254" s="19" t="s">
        <v>370</v>
      </c>
      <c r="E254" s="40">
        <v>10322</v>
      </c>
      <c r="F254" s="44">
        <v>9093271</v>
      </c>
      <c r="G254" s="29">
        <v>2122097</v>
      </c>
      <c r="H254" s="29">
        <v>0</v>
      </c>
      <c r="I254" s="29">
        <v>0</v>
      </c>
      <c r="J254" s="54">
        <v>0</v>
      </c>
      <c r="K254" s="49">
        <v>0</v>
      </c>
      <c r="L254" s="58">
        <v>0</v>
      </c>
      <c r="M254" s="62">
        <v>3464266</v>
      </c>
      <c r="N254" s="58">
        <v>0</v>
      </c>
      <c r="O254" s="67">
        <v>0</v>
      </c>
      <c r="P254" s="49">
        <f t="shared" si="6"/>
        <v>14679634</v>
      </c>
      <c r="Q254" s="21">
        <f t="shared" si="7"/>
        <v>1422.1695407866694</v>
      </c>
    </row>
    <row r="255" spans="1:17" ht="12.75" customHeight="1">
      <c r="A255" s="8">
        <v>251</v>
      </c>
      <c r="B255" s="3"/>
      <c r="C255" s="11" t="s">
        <v>46</v>
      </c>
      <c r="D255" s="19" t="s">
        <v>364</v>
      </c>
      <c r="E255" s="40">
        <v>10401</v>
      </c>
      <c r="F255" s="44">
        <v>12364201</v>
      </c>
      <c r="G255" s="29">
        <v>2883062</v>
      </c>
      <c r="H255" s="29">
        <v>462327</v>
      </c>
      <c r="I255" s="29">
        <v>0</v>
      </c>
      <c r="J255" s="54">
        <v>0</v>
      </c>
      <c r="K255" s="49">
        <v>0</v>
      </c>
      <c r="L255" s="58">
        <v>0</v>
      </c>
      <c r="M255" s="62">
        <v>4725487</v>
      </c>
      <c r="N255" s="58">
        <v>1054004</v>
      </c>
      <c r="O255" s="67">
        <v>0</v>
      </c>
      <c r="P255" s="49">
        <f t="shared" si="6"/>
        <v>21489081</v>
      </c>
      <c r="Q255" s="21">
        <f t="shared" si="7"/>
        <v>2066.0591289299105</v>
      </c>
    </row>
    <row r="256" spans="1:17" ht="12.75" customHeight="1">
      <c r="A256" s="8">
        <v>252</v>
      </c>
      <c r="B256" s="3"/>
      <c r="C256" s="11" t="s">
        <v>132</v>
      </c>
      <c r="D256" s="19" t="s">
        <v>390</v>
      </c>
      <c r="E256" s="40">
        <v>10561</v>
      </c>
      <c r="F256" s="44">
        <v>8499904</v>
      </c>
      <c r="G256" s="29">
        <v>892561</v>
      </c>
      <c r="H256" s="29">
        <v>0</v>
      </c>
      <c r="I256" s="29">
        <v>0</v>
      </c>
      <c r="J256" s="54">
        <v>0</v>
      </c>
      <c r="K256" s="49">
        <v>11218353</v>
      </c>
      <c r="L256" s="58">
        <v>0</v>
      </c>
      <c r="M256" s="62">
        <v>3057040</v>
      </c>
      <c r="N256" s="58">
        <v>0</v>
      </c>
      <c r="O256" s="67">
        <v>749115</v>
      </c>
      <c r="P256" s="49">
        <f t="shared" si="6"/>
        <v>24416973</v>
      </c>
      <c r="Q256" s="21">
        <f t="shared" si="7"/>
        <v>2311.9944134078214</v>
      </c>
    </row>
    <row r="257" spans="1:17" ht="12.75" customHeight="1">
      <c r="A257" s="8">
        <v>253</v>
      </c>
      <c r="B257" s="3"/>
      <c r="C257" s="11" t="s">
        <v>248</v>
      </c>
      <c r="D257" s="19" t="s">
        <v>254</v>
      </c>
      <c r="E257" s="40">
        <v>10583</v>
      </c>
      <c r="F257" s="44">
        <v>8505068</v>
      </c>
      <c r="G257" s="29">
        <v>1349539</v>
      </c>
      <c r="H257" s="29">
        <v>0</v>
      </c>
      <c r="I257" s="29">
        <v>0</v>
      </c>
      <c r="J257" s="54">
        <v>0</v>
      </c>
      <c r="K257" s="49">
        <v>6369037</v>
      </c>
      <c r="L257" s="58">
        <v>314511</v>
      </c>
      <c r="M257" s="62">
        <v>1560862</v>
      </c>
      <c r="N257" s="58">
        <v>0</v>
      </c>
      <c r="O257" s="67">
        <v>0</v>
      </c>
      <c r="P257" s="49">
        <f t="shared" si="6"/>
        <v>18099017</v>
      </c>
      <c r="Q257" s="21">
        <f t="shared" si="7"/>
        <v>1710.1972030615138</v>
      </c>
    </row>
    <row r="258" spans="1:17" ht="12.75" customHeight="1">
      <c r="A258" s="8">
        <v>254</v>
      </c>
      <c r="B258" s="3"/>
      <c r="C258" s="11" t="s">
        <v>87</v>
      </c>
      <c r="D258" s="19" t="s">
        <v>422</v>
      </c>
      <c r="E258" s="40">
        <v>10776</v>
      </c>
      <c r="F258" s="44">
        <v>12741393</v>
      </c>
      <c r="G258" s="29">
        <v>3205189</v>
      </c>
      <c r="H258" s="29">
        <v>4842645</v>
      </c>
      <c r="I258" s="29">
        <v>276446</v>
      </c>
      <c r="J258" s="54">
        <v>0</v>
      </c>
      <c r="K258" s="49">
        <v>2921969</v>
      </c>
      <c r="L258" s="58">
        <v>2068873</v>
      </c>
      <c r="M258" s="62">
        <v>5494626</v>
      </c>
      <c r="N258" s="58">
        <v>86797</v>
      </c>
      <c r="O258" s="67">
        <v>0</v>
      </c>
      <c r="P258" s="49">
        <f t="shared" si="6"/>
        <v>31637938</v>
      </c>
      <c r="Q258" s="21">
        <f t="shared" si="7"/>
        <v>2935.9630660727544</v>
      </c>
    </row>
    <row r="259" spans="1:17" ht="12.75" customHeight="1">
      <c r="A259" s="8">
        <v>255</v>
      </c>
      <c r="B259" s="3"/>
      <c r="C259" s="12" t="s">
        <v>22</v>
      </c>
      <c r="D259" s="19" t="s">
        <v>370</v>
      </c>
      <c r="E259" s="40">
        <v>11214</v>
      </c>
      <c r="F259" s="44">
        <v>16982363</v>
      </c>
      <c r="G259" s="29">
        <v>867093</v>
      </c>
      <c r="H259" s="29">
        <v>0</v>
      </c>
      <c r="I259" s="29">
        <v>0</v>
      </c>
      <c r="J259" s="54">
        <v>0</v>
      </c>
      <c r="K259" s="49">
        <v>12457443</v>
      </c>
      <c r="L259" s="58">
        <v>0</v>
      </c>
      <c r="M259" s="62">
        <v>7456379</v>
      </c>
      <c r="N259" s="58">
        <v>377300</v>
      </c>
      <c r="O259" s="67">
        <v>0</v>
      </c>
      <c r="P259" s="49">
        <f t="shared" si="6"/>
        <v>38140578</v>
      </c>
      <c r="Q259" s="21">
        <f t="shared" si="7"/>
        <v>3401.1573033707864</v>
      </c>
    </row>
    <row r="260" spans="1:17" ht="12.75" customHeight="1">
      <c r="A260" s="8">
        <v>256</v>
      </c>
      <c r="B260" s="3"/>
      <c r="C260" s="11" t="s">
        <v>347</v>
      </c>
      <c r="D260" s="19" t="s">
        <v>371</v>
      </c>
      <c r="E260" s="40">
        <v>11337</v>
      </c>
      <c r="F260" s="44">
        <v>9341181</v>
      </c>
      <c r="G260" s="29">
        <v>538271</v>
      </c>
      <c r="H260" s="29">
        <v>0</v>
      </c>
      <c r="I260" s="29">
        <v>0</v>
      </c>
      <c r="J260" s="54">
        <v>0</v>
      </c>
      <c r="K260" s="49">
        <v>3669877</v>
      </c>
      <c r="L260" s="58">
        <v>0</v>
      </c>
      <c r="M260" s="62">
        <v>0</v>
      </c>
      <c r="N260" s="58">
        <v>0</v>
      </c>
      <c r="O260" s="67">
        <v>0</v>
      </c>
      <c r="P260" s="49">
        <f t="shared" si="6"/>
        <v>13549329</v>
      </c>
      <c r="Q260" s="21">
        <f t="shared" si="7"/>
        <v>1195.142365705213</v>
      </c>
    </row>
    <row r="261" spans="1:17" ht="12.75" customHeight="1">
      <c r="A261" s="8">
        <v>257</v>
      </c>
      <c r="B261" s="3"/>
      <c r="C261" s="11" t="s">
        <v>343</v>
      </c>
      <c r="D261" s="19" t="s">
        <v>371</v>
      </c>
      <c r="E261" s="40">
        <v>11632</v>
      </c>
      <c r="F261" s="44">
        <v>7571970</v>
      </c>
      <c r="G261" s="29">
        <v>1785051</v>
      </c>
      <c r="H261" s="29">
        <v>609826</v>
      </c>
      <c r="I261" s="29">
        <v>5004438</v>
      </c>
      <c r="J261" s="54">
        <v>0</v>
      </c>
      <c r="K261" s="49">
        <v>8593315</v>
      </c>
      <c r="L261" s="58">
        <v>0</v>
      </c>
      <c r="M261" s="62">
        <v>2482534</v>
      </c>
      <c r="N261" s="58">
        <v>0</v>
      </c>
      <c r="O261" s="67">
        <v>0</v>
      </c>
      <c r="P261" s="49">
        <f t="shared" ref="P261:P324" si="8">SUM(F261:O261)</f>
        <v>26047134</v>
      </c>
      <c r="Q261" s="21">
        <f t="shared" ref="Q261:Q324" si="9">(P261/E261)</f>
        <v>2239.2653026134799</v>
      </c>
    </row>
    <row r="262" spans="1:17" ht="12.75" customHeight="1">
      <c r="A262" s="8">
        <v>258</v>
      </c>
      <c r="B262" s="3"/>
      <c r="C262" s="11" t="s">
        <v>204</v>
      </c>
      <c r="D262" s="19" t="s">
        <v>393</v>
      </c>
      <c r="E262" s="40">
        <v>11790</v>
      </c>
      <c r="F262" s="44">
        <v>18275248</v>
      </c>
      <c r="G262" s="29">
        <v>243312</v>
      </c>
      <c r="H262" s="29">
        <v>425484</v>
      </c>
      <c r="I262" s="29">
        <v>2448680</v>
      </c>
      <c r="J262" s="54">
        <v>0</v>
      </c>
      <c r="K262" s="49">
        <v>18074624</v>
      </c>
      <c r="L262" s="58">
        <v>1640995</v>
      </c>
      <c r="M262" s="62">
        <v>6951431</v>
      </c>
      <c r="N262" s="58">
        <v>0</v>
      </c>
      <c r="O262" s="67">
        <v>0</v>
      </c>
      <c r="P262" s="49">
        <f t="shared" si="8"/>
        <v>48059774</v>
      </c>
      <c r="Q262" s="21">
        <f t="shared" si="9"/>
        <v>4076.3167090754878</v>
      </c>
    </row>
    <row r="263" spans="1:17" ht="12.75" customHeight="1">
      <c r="A263" s="8">
        <v>259</v>
      </c>
      <c r="B263" s="3"/>
      <c r="C263" s="11" t="s">
        <v>72</v>
      </c>
      <c r="D263" s="19" t="s">
        <v>392</v>
      </c>
      <c r="E263" s="40">
        <v>11931</v>
      </c>
      <c r="F263" s="44">
        <v>12981185</v>
      </c>
      <c r="G263" s="29">
        <v>3774700</v>
      </c>
      <c r="H263" s="29">
        <v>287560</v>
      </c>
      <c r="I263" s="29">
        <v>5352846</v>
      </c>
      <c r="J263" s="54">
        <v>0</v>
      </c>
      <c r="K263" s="49">
        <v>15116780</v>
      </c>
      <c r="L263" s="58">
        <v>0</v>
      </c>
      <c r="M263" s="62">
        <v>6620066</v>
      </c>
      <c r="N263" s="58">
        <v>0</v>
      </c>
      <c r="O263" s="67">
        <v>0</v>
      </c>
      <c r="P263" s="49">
        <f t="shared" si="8"/>
        <v>44133137</v>
      </c>
      <c r="Q263" s="21">
        <f t="shared" si="9"/>
        <v>3699.0308440197805</v>
      </c>
    </row>
    <row r="264" spans="1:17" ht="12.75" customHeight="1">
      <c r="A264" s="8">
        <v>260</v>
      </c>
      <c r="B264" s="3"/>
      <c r="C264" s="11" t="s">
        <v>59</v>
      </c>
      <c r="D264" s="19" t="s">
        <v>364</v>
      </c>
      <c r="E264" s="40">
        <v>11989</v>
      </c>
      <c r="F264" s="44">
        <v>13993808</v>
      </c>
      <c r="G264" s="29">
        <v>3118018</v>
      </c>
      <c r="H264" s="29">
        <v>0</v>
      </c>
      <c r="I264" s="29">
        <v>0</v>
      </c>
      <c r="J264" s="54">
        <v>0</v>
      </c>
      <c r="K264" s="49">
        <v>10217800</v>
      </c>
      <c r="L264" s="58">
        <v>0</v>
      </c>
      <c r="M264" s="62">
        <v>4031507</v>
      </c>
      <c r="N264" s="58">
        <v>0</v>
      </c>
      <c r="O264" s="67">
        <v>0</v>
      </c>
      <c r="P264" s="49">
        <f t="shared" si="8"/>
        <v>31361133</v>
      </c>
      <c r="Q264" s="21">
        <f t="shared" si="9"/>
        <v>2615.8255901242806</v>
      </c>
    </row>
    <row r="265" spans="1:17" ht="12.75" customHeight="1">
      <c r="A265" s="8">
        <v>261</v>
      </c>
      <c r="B265" s="3"/>
      <c r="C265" s="11" t="s">
        <v>275</v>
      </c>
      <c r="D265" s="20" t="s">
        <v>366</v>
      </c>
      <c r="E265" s="40">
        <v>12071</v>
      </c>
      <c r="F265" s="44">
        <v>10242097</v>
      </c>
      <c r="G265" s="29">
        <v>355626</v>
      </c>
      <c r="H265" s="29">
        <v>0</v>
      </c>
      <c r="I265" s="29">
        <v>1022085</v>
      </c>
      <c r="J265" s="54">
        <v>0</v>
      </c>
      <c r="K265" s="49">
        <v>8150079</v>
      </c>
      <c r="L265" s="58">
        <v>0</v>
      </c>
      <c r="M265" s="62">
        <v>4018648</v>
      </c>
      <c r="N265" s="58">
        <v>0</v>
      </c>
      <c r="O265" s="67">
        <v>0</v>
      </c>
      <c r="P265" s="49">
        <f t="shared" si="8"/>
        <v>23788535</v>
      </c>
      <c r="Q265" s="21">
        <f t="shared" si="9"/>
        <v>1970.7178361361941</v>
      </c>
    </row>
    <row r="266" spans="1:17" ht="12.75" customHeight="1">
      <c r="A266" s="8">
        <v>262</v>
      </c>
      <c r="B266" s="3"/>
      <c r="C266" s="11" t="s">
        <v>13</v>
      </c>
      <c r="D266" s="19" t="s">
        <v>381</v>
      </c>
      <c r="E266" s="40">
        <v>12094</v>
      </c>
      <c r="F266" s="44">
        <v>20613159</v>
      </c>
      <c r="G266" s="29">
        <v>63271</v>
      </c>
      <c r="H266" s="29">
        <v>0</v>
      </c>
      <c r="I266" s="29">
        <v>0</v>
      </c>
      <c r="J266" s="54">
        <v>0</v>
      </c>
      <c r="K266" s="49">
        <v>39510696</v>
      </c>
      <c r="L266" s="58">
        <v>0</v>
      </c>
      <c r="M266" s="62">
        <v>9498527</v>
      </c>
      <c r="N266" s="58">
        <v>0</v>
      </c>
      <c r="O266" s="67">
        <v>7327353</v>
      </c>
      <c r="P266" s="49">
        <f t="shared" si="8"/>
        <v>77013006</v>
      </c>
      <c r="Q266" s="21">
        <f t="shared" si="9"/>
        <v>6367.8688605920288</v>
      </c>
    </row>
    <row r="267" spans="1:17" ht="12.75" customHeight="1">
      <c r="A267" s="8">
        <v>263</v>
      </c>
      <c r="B267" s="3"/>
      <c r="C267" s="11" t="s">
        <v>251</v>
      </c>
      <c r="D267" s="19" t="s">
        <v>254</v>
      </c>
      <c r="E267" s="40">
        <v>12184</v>
      </c>
      <c r="F267" s="44">
        <v>18198341</v>
      </c>
      <c r="G267" s="29">
        <v>541448</v>
      </c>
      <c r="H267" s="29">
        <v>0</v>
      </c>
      <c r="I267" s="29">
        <v>265000</v>
      </c>
      <c r="J267" s="54">
        <v>0</v>
      </c>
      <c r="K267" s="49">
        <v>3655906</v>
      </c>
      <c r="L267" s="58">
        <v>0</v>
      </c>
      <c r="M267" s="62">
        <v>4748907</v>
      </c>
      <c r="N267" s="58">
        <v>3028</v>
      </c>
      <c r="O267" s="67">
        <v>0</v>
      </c>
      <c r="P267" s="49">
        <f t="shared" si="8"/>
        <v>27412630</v>
      </c>
      <c r="Q267" s="21">
        <f t="shared" si="9"/>
        <v>2249.8875574523968</v>
      </c>
    </row>
    <row r="268" spans="1:17" ht="12.75" customHeight="1">
      <c r="A268" s="8">
        <v>264</v>
      </c>
      <c r="B268" s="3"/>
      <c r="C268" s="11" t="s">
        <v>78</v>
      </c>
      <c r="D268" s="19" t="s">
        <v>422</v>
      </c>
      <c r="E268" s="40">
        <v>12222</v>
      </c>
      <c r="F268" s="44">
        <v>10390382</v>
      </c>
      <c r="G268" s="29">
        <v>901978</v>
      </c>
      <c r="H268" s="29">
        <v>0</v>
      </c>
      <c r="I268" s="29">
        <v>0</v>
      </c>
      <c r="J268" s="54">
        <v>0</v>
      </c>
      <c r="K268" s="49">
        <v>3418208</v>
      </c>
      <c r="L268" s="58">
        <v>0</v>
      </c>
      <c r="M268" s="62">
        <v>761408</v>
      </c>
      <c r="N268" s="58">
        <v>0</v>
      </c>
      <c r="O268" s="67">
        <v>1792088</v>
      </c>
      <c r="P268" s="49">
        <f t="shared" si="8"/>
        <v>17264064</v>
      </c>
      <c r="Q268" s="21">
        <f t="shared" si="9"/>
        <v>1412.5400098183604</v>
      </c>
    </row>
    <row r="269" spans="1:17" ht="12.75" customHeight="1">
      <c r="A269" s="8">
        <v>265</v>
      </c>
      <c r="B269" s="3"/>
      <c r="C269" s="11" t="s">
        <v>351</v>
      </c>
      <c r="D269" s="19" t="s">
        <v>371</v>
      </c>
      <c r="E269" s="40">
        <v>12431</v>
      </c>
      <c r="F269" s="44">
        <v>11487961</v>
      </c>
      <c r="G269" s="29">
        <v>773734</v>
      </c>
      <c r="H269" s="29">
        <v>0</v>
      </c>
      <c r="I269" s="29">
        <v>84655</v>
      </c>
      <c r="J269" s="54">
        <v>0</v>
      </c>
      <c r="K269" s="49">
        <v>6408048</v>
      </c>
      <c r="L269" s="58">
        <v>162007</v>
      </c>
      <c r="M269" s="62">
        <v>0</v>
      </c>
      <c r="N269" s="58">
        <v>22240</v>
      </c>
      <c r="O269" s="67">
        <v>2497338</v>
      </c>
      <c r="P269" s="49">
        <f t="shared" si="8"/>
        <v>21435983</v>
      </c>
      <c r="Q269" s="21">
        <f t="shared" si="9"/>
        <v>1724.3973131686912</v>
      </c>
    </row>
    <row r="270" spans="1:17" ht="12.75" customHeight="1">
      <c r="A270" s="8">
        <v>266</v>
      </c>
      <c r="B270" s="3"/>
      <c r="C270" s="11" t="s">
        <v>208</v>
      </c>
      <c r="D270" s="19" t="s">
        <v>379</v>
      </c>
      <c r="E270" s="40">
        <v>12474</v>
      </c>
      <c r="F270" s="44">
        <v>18866499</v>
      </c>
      <c r="G270" s="29">
        <v>830496</v>
      </c>
      <c r="H270" s="29">
        <v>9818505</v>
      </c>
      <c r="I270" s="29">
        <v>4128</v>
      </c>
      <c r="J270" s="54">
        <v>0</v>
      </c>
      <c r="K270" s="49">
        <v>0</v>
      </c>
      <c r="L270" s="58">
        <v>0</v>
      </c>
      <c r="M270" s="62">
        <v>773315</v>
      </c>
      <c r="N270" s="58">
        <v>0</v>
      </c>
      <c r="O270" s="67">
        <v>0</v>
      </c>
      <c r="P270" s="49">
        <f t="shared" si="8"/>
        <v>30292943</v>
      </c>
      <c r="Q270" s="21">
        <f t="shared" si="9"/>
        <v>2428.4866923200257</v>
      </c>
    </row>
    <row r="271" spans="1:17" ht="12.75" customHeight="1">
      <c r="A271" s="8">
        <v>267</v>
      </c>
      <c r="B271" s="3"/>
      <c r="C271" s="11" t="s">
        <v>432</v>
      </c>
      <c r="D271" s="19" t="s">
        <v>422</v>
      </c>
      <c r="E271" s="40">
        <v>12523</v>
      </c>
      <c r="F271" s="44">
        <v>28914709</v>
      </c>
      <c r="G271" s="29">
        <v>1009998</v>
      </c>
      <c r="H271" s="29">
        <v>0</v>
      </c>
      <c r="I271" s="29">
        <v>7075710</v>
      </c>
      <c r="J271" s="54">
        <v>0</v>
      </c>
      <c r="K271" s="49">
        <v>1579387</v>
      </c>
      <c r="L271" s="58">
        <v>0</v>
      </c>
      <c r="M271" s="62">
        <v>4842752</v>
      </c>
      <c r="N271" s="58">
        <v>0</v>
      </c>
      <c r="O271" s="67">
        <v>0</v>
      </c>
      <c r="P271" s="49">
        <f t="shared" si="8"/>
        <v>43422556</v>
      </c>
      <c r="Q271" s="21">
        <f t="shared" si="9"/>
        <v>3467.4244190689133</v>
      </c>
    </row>
    <row r="272" spans="1:17" ht="12.75" customHeight="1">
      <c r="A272" s="8">
        <v>268</v>
      </c>
      <c r="B272" s="3"/>
      <c r="C272" s="11" t="s">
        <v>192</v>
      </c>
      <c r="D272" s="19" t="s">
        <v>374</v>
      </c>
      <c r="E272" s="40">
        <v>12775</v>
      </c>
      <c r="F272" s="44">
        <v>9599985</v>
      </c>
      <c r="G272" s="29">
        <v>3896012</v>
      </c>
      <c r="H272" s="29">
        <v>0</v>
      </c>
      <c r="I272" s="29">
        <v>578837</v>
      </c>
      <c r="J272" s="54">
        <v>0</v>
      </c>
      <c r="K272" s="49">
        <v>8761672</v>
      </c>
      <c r="L272" s="58">
        <v>0</v>
      </c>
      <c r="M272" s="62">
        <v>3759870</v>
      </c>
      <c r="N272" s="58">
        <v>0</v>
      </c>
      <c r="O272" s="67">
        <v>0</v>
      </c>
      <c r="P272" s="49">
        <f t="shared" si="8"/>
        <v>26596376</v>
      </c>
      <c r="Q272" s="21">
        <f t="shared" si="9"/>
        <v>2081.9081017612525</v>
      </c>
    </row>
    <row r="273" spans="1:17" ht="12.75" customHeight="1">
      <c r="A273" s="8">
        <v>269</v>
      </c>
      <c r="B273" s="3"/>
      <c r="C273" s="11" t="s">
        <v>100</v>
      </c>
      <c r="D273" s="19" t="s">
        <v>368</v>
      </c>
      <c r="E273" s="40">
        <v>12851</v>
      </c>
      <c r="F273" s="44">
        <v>11081004</v>
      </c>
      <c r="G273" s="29">
        <v>1486434</v>
      </c>
      <c r="H273" s="29">
        <v>69791</v>
      </c>
      <c r="I273" s="29">
        <v>-54636</v>
      </c>
      <c r="J273" s="54">
        <v>0</v>
      </c>
      <c r="K273" s="49">
        <v>11488422</v>
      </c>
      <c r="L273" s="58">
        <v>0</v>
      </c>
      <c r="M273" s="62">
        <v>3119771</v>
      </c>
      <c r="N273" s="58">
        <v>0</v>
      </c>
      <c r="O273" s="67">
        <v>0</v>
      </c>
      <c r="P273" s="49">
        <f t="shared" si="8"/>
        <v>27190786</v>
      </c>
      <c r="Q273" s="21">
        <f t="shared" si="9"/>
        <v>2115.8498171348533</v>
      </c>
    </row>
    <row r="274" spans="1:17" ht="12.75" customHeight="1">
      <c r="A274" s="8">
        <v>270</v>
      </c>
      <c r="B274" s="3"/>
      <c r="C274" s="12" t="s">
        <v>170</v>
      </c>
      <c r="D274" s="19" t="s">
        <v>378</v>
      </c>
      <c r="E274" s="40">
        <v>12870</v>
      </c>
      <c r="F274" s="44">
        <v>11311494</v>
      </c>
      <c r="G274" s="29">
        <v>3318835</v>
      </c>
      <c r="H274" s="29">
        <v>312800</v>
      </c>
      <c r="I274" s="29">
        <v>1059248</v>
      </c>
      <c r="J274" s="54">
        <v>0</v>
      </c>
      <c r="K274" s="49">
        <v>22435324</v>
      </c>
      <c r="L274" s="58">
        <v>2861321</v>
      </c>
      <c r="M274" s="62">
        <v>4479916</v>
      </c>
      <c r="N274" s="58">
        <v>0</v>
      </c>
      <c r="O274" s="67">
        <v>3602412</v>
      </c>
      <c r="P274" s="49">
        <f t="shared" si="8"/>
        <v>49381350</v>
      </c>
      <c r="Q274" s="21">
        <f t="shared" si="9"/>
        <v>3836.9347319347321</v>
      </c>
    </row>
    <row r="275" spans="1:17" ht="12.75" customHeight="1">
      <c r="A275" s="8">
        <v>271</v>
      </c>
      <c r="B275" s="3"/>
      <c r="C275" s="11" t="s">
        <v>460</v>
      </c>
      <c r="D275" s="19" t="s">
        <v>471</v>
      </c>
      <c r="E275" s="40">
        <v>13271</v>
      </c>
      <c r="F275" s="44">
        <v>25405647</v>
      </c>
      <c r="G275" s="29">
        <v>438131</v>
      </c>
      <c r="H275" s="29">
        <v>1779265</v>
      </c>
      <c r="I275" s="29">
        <v>3647221</v>
      </c>
      <c r="J275" s="54">
        <v>125</v>
      </c>
      <c r="K275" s="49">
        <v>41782547</v>
      </c>
      <c r="L275" s="58">
        <v>0</v>
      </c>
      <c r="M275" s="62">
        <v>9384411</v>
      </c>
      <c r="N275" s="58">
        <v>0</v>
      </c>
      <c r="O275" s="67">
        <v>0</v>
      </c>
      <c r="P275" s="49">
        <f t="shared" si="8"/>
        <v>82437347</v>
      </c>
      <c r="Q275" s="21">
        <f t="shared" si="9"/>
        <v>6211.8413834677112</v>
      </c>
    </row>
    <row r="276" spans="1:17" ht="12.75" customHeight="1">
      <c r="A276" s="8">
        <v>272</v>
      </c>
      <c r="B276" s="3"/>
      <c r="C276" s="11" t="s">
        <v>212</v>
      </c>
      <c r="D276" s="19" t="s">
        <v>379</v>
      </c>
      <c r="E276" s="40">
        <v>13374</v>
      </c>
      <c r="F276" s="44">
        <v>9730026</v>
      </c>
      <c r="G276" s="29">
        <v>0</v>
      </c>
      <c r="H276" s="29">
        <v>0</v>
      </c>
      <c r="I276" s="29">
        <v>0</v>
      </c>
      <c r="J276" s="54">
        <v>0</v>
      </c>
      <c r="K276" s="49">
        <v>11534480</v>
      </c>
      <c r="L276" s="58">
        <v>0</v>
      </c>
      <c r="M276" s="62">
        <v>0</v>
      </c>
      <c r="N276" s="58">
        <v>0</v>
      </c>
      <c r="O276" s="67">
        <v>5903285</v>
      </c>
      <c r="P276" s="49">
        <f t="shared" si="8"/>
        <v>27167791</v>
      </c>
      <c r="Q276" s="21">
        <f t="shared" si="9"/>
        <v>2031.3885898011067</v>
      </c>
    </row>
    <row r="277" spans="1:17" ht="12.75" customHeight="1">
      <c r="A277" s="8">
        <v>273</v>
      </c>
      <c r="B277" s="3"/>
      <c r="C277" s="11" t="s">
        <v>324</v>
      </c>
      <c r="D277" s="19" t="s">
        <v>287</v>
      </c>
      <c r="E277" s="40">
        <v>13662</v>
      </c>
      <c r="F277" s="44">
        <v>13409306</v>
      </c>
      <c r="G277" s="29">
        <v>1924200</v>
      </c>
      <c r="H277" s="29">
        <v>0</v>
      </c>
      <c r="I277" s="29">
        <v>1053322</v>
      </c>
      <c r="J277" s="54">
        <v>0</v>
      </c>
      <c r="K277" s="49">
        <v>3254629</v>
      </c>
      <c r="L277" s="58">
        <v>0</v>
      </c>
      <c r="M277" s="62">
        <v>1568366</v>
      </c>
      <c r="N277" s="58">
        <v>0</v>
      </c>
      <c r="O277" s="67">
        <v>0</v>
      </c>
      <c r="P277" s="49">
        <f t="shared" si="8"/>
        <v>21209823</v>
      </c>
      <c r="Q277" s="21">
        <f t="shared" si="9"/>
        <v>1552.4683794466403</v>
      </c>
    </row>
    <row r="278" spans="1:17" ht="12.75" customHeight="1">
      <c r="A278" s="8">
        <v>274</v>
      </c>
      <c r="B278" s="3"/>
      <c r="C278" s="11" t="s">
        <v>282</v>
      </c>
      <c r="D278" s="19" t="s">
        <v>366</v>
      </c>
      <c r="E278" s="40">
        <v>13725</v>
      </c>
      <c r="F278" s="44">
        <v>12789610</v>
      </c>
      <c r="G278" s="29">
        <v>1190511</v>
      </c>
      <c r="H278" s="29">
        <v>1713547</v>
      </c>
      <c r="I278" s="29">
        <v>318891</v>
      </c>
      <c r="J278" s="54">
        <v>0</v>
      </c>
      <c r="K278" s="49">
        <v>10898350</v>
      </c>
      <c r="L278" s="58">
        <v>0</v>
      </c>
      <c r="M278" s="62">
        <v>805059</v>
      </c>
      <c r="N278" s="58">
        <v>0</v>
      </c>
      <c r="O278" s="67">
        <v>0</v>
      </c>
      <c r="P278" s="49">
        <f t="shared" si="8"/>
        <v>27715968</v>
      </c>
      <c r="Q278" s="21">
        <f t="shared" si="9"/>
        <v>2019.3783606557377</v>
      </c>
    </row>
    <row r="279" spans="1:17" ht="12.75" customHeight="1">
      <c r="A279" s="8">
        <v>275</v>
      </c>
      <c r="B279" s="3"/>
      <c r="C279" s="11" t="s">
        <v>92</v>
      </c>
      <c r="D279" s="19" t="s">
        <v>422</v>
      </c>
      <c r="E279" s="40">
        <v>13778</v>
      </c>
      <c r="F279" s="44">
        <v>16348271</v>
      </c>
      <c r="G279" s="29">
        <v>2688122</v>
      </c>
      <c r="H279" s="29">
        <v>1026487</v>
      </c>
      <c r="I279" s="29">
        <v>85270</v>
      </c>
      <c r="J279" s="54">
        <v>0</v>
      </c>
      <c r="K279" s="49">
        <v>0</v>
      </c>
      <c r="L279" s="58">
        <v>0</v>
      </c>
      <c r="M279" s="62">
        <v>5596392</v>
      </c>
      <c r="N279" s="58">
        <v>0</v>
      </c>
      <c r="O279" s="67">
        <v>0</v>
      </c>
      <c r="P279" s="49">
        <f t="shared" si="8"/>
        <v>25744542</v>
      </c>
      <c r="Q279" s="21">
        <f t="shared" si="9"/>
        <v>1868.5253302366091</v>
      </c>
    </row>
    <row r="280" spans="1:17" ht="12.75" customHeight="1">
      <c r="A280" s="8">
        <v>276</v>
      </c>
      <c r="B280" s="3"/>
      <c r="C280" s="11" t="s">
        <v>165</v>
      </c>
      <c r="D280" s="19" t="s">
        <v>378</v>
      </c>
      <c r="E280" s="40">
        <v>13947</v>
      </c>
      <c r="F280" s="44">
        <v>9431388</v>
      </c>
      <c r="G280" s="29">
        <v>1122399</v>
      </c>
      <c r="H280" s="29">
        <v>0</v>
      </c>
      <c r="I280" s="29">
        <v>0</v>
      </c>
      <c r="J280" s="54">
        <v>0</v>
      </c>
      <c r="K280" s="49">
        <v>3428216</v>
      </c>
      <c r="L280" s="58">
        <v>0</v>
      </c>
      <c r="M280" s="62">
        <v>1169096</v>
      </c>
      <c r="N280" s="58">
        <v>0</v>
      </c>
      <c r="O280" s="67">
        <v>0</v>
      </c>
      <c r="P280" s="49">
        <f t="shared" si="8"/>
        <v>15151099</v>
      </c>
      <c r="Q280" s="21">
        <f t="shared" si="9"/>
        <v>1086.3339069333906</v>
      </c>
    </row>
    <row r="281" spans="1:17" ht="12.75" customHeight="1">
      <c r="A281" s="8">
        <v>277</v>
      </c>
      <c r="B281" s="3"/>
      <c r="C281" s="11" t="s">
        <v>291</v>
      </c>
      <c r="D281" s="19" t="s">
        <v>369</v>
      </c>
      <c r="E281" s="40">
        <v>14009</v>
      </c>
      <c r="F281" s="44">
        <v>15713758</v>
      </c>
      <c r="G281" s="29">
        <v>0</v>
      </c>
      <c r="H281" s="29">
        <v>0</v>
      </c>
      <c r="I281" s="29">
        <v>0</v>
      </c>
      <c r="J281" s="54">
        <v>0</v>
      </c>
      <c r="K281" s="49">
        <v>9763078</v>
      </c>
      <c r="L281" s="58">
        <v>0</v>
      </c>
      <c r="M281" s="62">
        <v>4932207</v>
      </c>
      <c r="N281" s="58">
        <v>0</v>
      </c>
      <c r="O281" s="67">
        <v>641219</v>
      </c>
      <c r="P281" s="49">
        <f t="shared" si="8"/>
        <v>31050262</v>
      </c>
      <c r="Q281" s="21">
        <f t="shared" si="9"/>
        <v>2216.4509957884216</v>
      </c>
    </row>
    <row r="282" spans="1:17" ht="12.75" customHeight="1">
      <c r="A282" s="8">
        <v>278</v>
      </c>
      <c r="B282" s="3"/>
      <c r="C282" s="11" t="s">
        <v>88</v>
      </c>
      <c r="D282" s="19" t="s">
        <v>422</v>
      </c>
      <c r="E282" s="40">
        <v>14067</v>
      </c>
      <c r="F282" s="44">
        <v>13979659</v>
      </c>
      <c r="G282" s="29">
        <v>893449</v>
      </c>
      <c r="H282" s="29">
        <v>507062</v>
      </c>
      <c r="I282" s="29">
        <v>14952</v>
      </c>
      <c r="J282" s="54">
        <v>0</v>
      </c>
      <c r="K282" s="49">
        <v>2531643</v>
      </c>
      <c r="L282" s="58">
        <v>0</v>
      </c>
      <c r="M282" s="62">
        <v>0</v>
      </c>
      <c r="N282" s="58">
        <v>0</v>
      </c>
      <c r="O282" s="67">
        <v>17502</v>
      </c>
      <c r="P282" s="49">
        <f t="shared" si="8"/>
        <v>17944267</v>
      </c>
      <c r="Q282" s="21">
        <f t="shared" si="9"/>
        <v>1275.6285633041871</v>
      </c>
    </row>
    <row r="283" spans="1:17" ht="12.75" customHeight="1">
      <c r="A283" s="8">
        <v>279</v>
      </c>
      <c r="B283" s="3"/>
      <c r="C283" s="11" t="s">
        <v>268</v>
      </c>
      <c r="D283" s="19" t="s">
        <v>372</v>
      </c>
      <c r="E283" s="40">
        <v>14227</v>
      </c>
      <c r="F283" s="44">
        <v>11260295</v>
      </c>
      <c r="G283" s="29">
        <v>1913554</v>
      </c>
      <c r="H283" s="29">
        <v>0</v>
      </c>
      <c r="I283" s="29">
        <v>0</v>
      </c>
      <c r="J283" s="54">
        <v>0</v>
      </c>
      <c r="K283" s="49">
        <v>9399030</v>
      </c>
      <c r="L283" s="58">
        <v>0</v>
      </c>
      <c r="M283" s="62">
        <v>0</v>
      </c>
      <c r="N283" s="58">
        <v>0</v>
      </c>
      <c r="O283" s="67">
        <v>0</v>
      </c>
      <c r="P283" s="49">
        <f t="shared" si="8"/>
        <v>22572879</v>
      </c>
      <c r="Q283" s="21">
        <f t="shared" si="9"/>
        <v>1586.6225486750545</v>
      </c>
    </row>
    <row r="284" spans="1:17" ht="12.75" customHeight="1">
      <c r="A284" s="8">
        <v>280</v>
      </c>
      <c r="B284" s="3"/>
      <c r="C284" s="11" t="s">
        <v>171</v>
      </c>
      <c r="D284" s="19" t="s">
        <v>378</v>
      </c>
      <c r="E284" s="40">
        <v>14260</v>
      </c>
      <c r="F284" s="44">
        <v>15049957</v>
      </c>
      <c r="G284" s="29">
        <v>3575911</v>
      </c>
      <c r="H284" s="29">
        <v>307458</v>
      </c>
      <c r="I284" s="29">
        <v>2850159</v>
      </c>
      <c r="J284" s="54">
        <v>52</v>
      </c>
      <c r="K284" s="49">
        <v>12325314</v>
      </c>
      <c r="L284" s="58">
        <v>0</v>
      </c>
      <c r="M284" s="62">
        <v>2572101</v>
      </c>
      <c r="N284" s="58">
        <v>0</v>
      </c>
      <c r="O284" s="67">
        <v>207226</v>
      </c>
      <c r="P284" s="49">
        <f t="shared" si="8"/>
        <v>36888178</v>
      </c>
      <c r="Q284" s="21">
        <f t="shared" si="9"/>
        <v>2586.8287517531558</v>
      </c>
    </row>
    <row r="285" spans="1:17" ht="12.75" customHeight="1">
      <c r="A285" s="8">
        <v>281</v>
      </c>
      <c r="B285" s="3"/>
      <c r="C285" s="11" t="s">
        <v>453</v>
      </c>
      <c r="D285" s="19" t="s">
        <v>364</v>
      </c>
      <c r="E285" s="40">
        <v>14286</v>
      </c>
      <c r="F285" s="44">
        <v>11882896</v>
      </c>
      <c r="G285" s="29">
        <v>370026</v>
      </c>
      <c r="H285" s="29">
        <v>0</v>
      </c>
      <c r="I285" s="29">
        <v>0</v>
      </c>
      <c r="J285" s="54">
        <v>0</v>
      </c>
      <c r="K285" s="49">
        <v>0</v>
      </c>
      <c r="L285" s="58">
        <v>0</v>
      </c>
      <c r="M285" s="62">
        <v>0</v>
      </c>
      <c r="N285" s="58">
        <v>0</v>
      </c>
      <c r="O285" s="67">
        <v>0</v>
      </c>
      <c r="P285" s="49">
        <f t="shared" si="8"/>
        <v>12252922</v>
      </c>
      <c r="Q285" s="21">
        <f t="shared" si="9"/>
        <v>857.68738625227491</v>
      </c>
    </row>
    <row r="286" spans="1:17" ht="12.75" customHeight="1">
      <c r="A286" s="8">
        <v>282</v>
      </c>
      <c r="B286" s="3"/>
      <c r="C286" s="11" t="s">
        <v>9</v>
      </c>
      <c r="D286" s="19" t="s">
        <v>381</v>
      </c>
      <c r="E286" s="40">
        <v>14332</v>
      </c>
      <c r="F286" s="44">
        <v>6238174</v>
      </c>
      <c r="G286" s="29">
        <v>53971</v>
      </c>
      <c r="H286" s="29">
        <v>1410200</v>
      </c>
      <c r="I286" s="29">
        <v>122199</v>
      </c>
      <c r="J286" s="54">
        <v>0</v>
      </c>
      <c r="K286" s="49">
        <v>9068941</v>
      </c>
      <c r="L286" s="58">
        <v>0</v>
      </c>
      <c r="M286" s="62">
        <v>0</v>
      </c>
      <c r="N286" s="58">
        <v>0</v>
      </c>
      <c r="O286" s="67">
        <v>0</v>
      </c>
      <c r="P286" s="49">
        <f t="shared" si="8"/>
        <v>16893485</v>
      </c>
      <c r="Q286" s="21">
        <f t="shared" si="9"/>
        <v>1178.7248813843148</v>
      </c>
    </row>
    <row r="287" spans="1:17" ht="12.75" customHeight="1">
      <c r="A287" s="8">
        <v>283</v>
      </c>
      <c r="B287" s="3"/>
      <c r="C287" s="11" t="s">
        <v>303</v>
      </c>
      <c r="D287" s="20" t="s">
        <v>369</v>
      </c>
      <c r="E287" s="40">
        <v>14522</v>
      </c>
      <c r="F287" s="44">
        <v>10432877</v>
      </c>
      <c r="G287" s="29">
        <v>2758398</v>
      </c>
      <c r="H287" s="29">
        <v>2160496</v>
      </c>
      <c r="I287" s="29">
        <v>1810123</v>
      </c>
      <c r="J287" s="54">
        <v>0</v>
      </c>
      <c r="K287" s="49">
        <v>7199713</v>
      </c>
      <c r="L287" s="58">
        <v>0</v>
      </c>
      <c r="M287" s="62">
        <v>5210454</v>
      </c>
      <c r="N287" s="58">
        <v>0</v>
      </c>
      <c r="O287" s="67">
        <v>165808</v>
      </c>
      <c r="P287" s="49">
        <f t="shared" si="8"/>
        <v>29737869</v>
      </c>
      <c r="Q287" s="21">
        <f t="shared" si="9"/>
        <v>2047.7805398705414</v>
      </c>
    </row>
    <row r="288" spans="1:17" ht="12.75" customHeight="1">
      <c r="A288" s="8">
        <v>284</v>
      </c>
      <c r="B288" s="3"/>
      <c r="C288" s="11" t="s">
        <v>323</v>
      </c>
      <c r="D288" s="20" t="s">
        <v>287</v>
      </c>
      <c r="E288" s="40">
        <v>14740</v>
      </c>
      <c r="F288" s="44">
        <v>17868335</v>
      </c>
      <c r="G288" s="29">
        <v>605043</v>
      </c>
      <c r="H288" s="29">
        <v>574515</v>
      </c>
      <c r="I288" s="29">
        <v>2240682</v>
      </c>
      <c r="J288" s="54">
        <v>0</v>
      </c>
      <c r="K288" s="49">
        <v>4919192</v>
      </c>
      <c r="L288" s="58">
        <v>2677275</v>
      </c>
      <c r="M288" s="62">
        <v>6134041</v>
      </c>
      <c r="N288" s="58">
        <v>0</v>
      </c>
      <c r="O288" s="67">
        <v>0</v>
      </c>
      <c r="P288" s="49">
        <f t="shared" si="8"/>
        <v>35019083</v>
      </c>
      <c r="Q288" s="21">
        <f t="shared" si="9"/>
        <v>2375.7858208955222</v>
      </c>
    </row>
    <row r="289" spans="1:17" ht="12.75" customHeight="1">
      <c r="A289" s="8">
        <v>285</v>
      </c>
      <c r="B289" s="3"/>
      <c r="C289" s="11" t="s">
        <v>265</v>
      </c>
      <c r="D289" s="19" t="s">
        <v>372</v>
      </c>
      <c r="E289" s="40">
        <v>14868</v>
      </c>
      <c r="F289" s="44">
        <v>15275339</v>
      </c>
      <c r="G289" s="29">
        <v>2422485</v>
      </c>
      <c r="H289" s="29">
        <v>2076720</v>
      </c>
      <c r="I289" s="29">
        <v>1583195</v>
      </c>
      <c r="J289" s="54">
        <v>0</v>
      </c>
      <c r="K289" s="49">
        <v>14135504</v>
      </c>
      <c r="L289" s="58">
        <v>640675</v>
      </c>
      <c r="M289" s="62">
        <v>5706156</v>
      </c>
      <c r="N289" s="58">
        <v>536745</v>
      </c>
      <c r="O289" s="67">
        <v>0</v>
      </c>
      <c r="P289" s="49">
        <f t="shared" si="8"/>
        <v>42376819</v>
      </c>
      <c r="Q289" s="21">
        <f t="shared" si="9"/>
        <v>2850.2030535377994</v>
      </c>
    </row>
    <row r="290" spans="1:17" ht="12.75" customHeight="1">
      <c r="A290" s="8">
        <v>286</v>
      </c>
      <c r="B290" s="3"/>
      <c r="C290" s="11" t="s">
        <v>145</v>
      </c>
      <c r="D290" s="19" t="s">
        <v>388</v>
      </c>
      <c r="E290" s="40">
        <v>15361</v>
      </c>
      <c r="F290" s="44">
        <v>20171859</v>
      </c>
      <c r="G290" s="29">
        <v>533936</v>
      </c>
      <c r="H290" s="29">
        <v>723000</v>
      </c>
      <c r="I290" s="29">
        <v>3353853</v>
      </c>
      <c r="J290" s="54">
        <v>170579</v>
      </c>
      <c r="K290" s="49">
        <v>117807655</v>
      </c>
      <c r="L290" s="58">
        <v>1533425</v>
      </c>
      <c r="M290" s="62">
        <v>19459523</v>
      </c>
      <c r="N290" s="58">
        <v>0</v>
      </c>
      <c r="O290" s="67">
        <v>0</v>
      </c>
      <c r="P290" s="49">
        <f t="shared" si="8"/>
        <v>163753830</v>
      </c>
      <c r="Q290" s="21">
        <f t="shared" si="9"/>
        <v>10660.362606601133</v>
      </c>
    </row>
    <row r="291" spans="1:17" ht="12.75" customHeight="1">
      <c r="A291" s="8">
        <v>287</v>
      </c>
      <c r="B291" s="3"/>
      <c r="C291" s="11" t="s">
        <v>199</v>
      </c>
      <c r="D291" s="19" t="s">
        <v>385</v>
      </c>
      <c r="E291" s="40">
        <v>15814</v>
      </c>
      <c r="F291" s="44">
        <v>19689076</v>
      </c>
      <c r="G291" s="29">
        <v>4687470</v>
      </c>
      <c r="H291" s="29">
        <v>0</v>
      </c>
      <c r="I291" s="29">
        <v>0</v>
      </c>
      <c r="J291" s="54">
        <v>0</v>
      </c>
      <c r="K291" s="49">
        <v>14073295</v>
      </c>
      <c r="L291" s="58">
        <v>0</v>
      </c>
      <c r="M291" s="62">
        <v>0</v>
      </c>
      <c r="N291" s="58">
        <v>0</v>
      </c>
      <c r="O291" s="67">
        <v>0</v>
      </c>
      <c r="P291" s="49">
        <f t="shared" si="8"/>
        <v>38449841</v>
      </c>
      <c r="Q291" s="21">
        <f t="shared" si="9"/>
        <v>2431.3798532945493</v>
      </c>
    </row>
    <row r="292" spans="1:17" ht="12.75" customHeight="1">
      <c r="A292" s="8">
        <v>288</v>
      </c>
      <c r="B292" s="3"/>
      <c r="C292" s="11" t="s">
        <v>91</v>
      </c>
      <c r="D292" s="19" t="s">
        <v>422</v>
      </c>
      <c r="E292" s="40">
        <v>16073</v>
      </c>
      <c r="F292" s="44">
        <v>17017297</v>
      </c>
      <c r="G292" s="29">
        <v>805170</v>
      </c>
      <c r="H292" s="29">
        <v>1602134</v>
      </c>
      <c r="I292" s="29">
        <v>2117671</v>
      </c>
      <c r="J292" s="54">
        <v>207031</v>
      </c>
      <c r="K292" s="49">
        <v>9722795</v>
      </c>
      <c r="L292" s="58">
        <v>0</v>
      </c>
      <c r="M292" s="62">
        <v>0</v>
      </c>
      <c r="N292" s="58">
        <v>0</v>
      </c>
      <c r="O292" s="67">
        <v>0</v>
      </c>
      <c r="P292" s="49">
        <f t="shared" si="8"/>
        <v>31472098</v>
      </c>
      <c r="Q292" s="21">
        <f t="shared" si="9"/>
        <v>1958.0724195856405</v>
      </c>
    </row>
    <row r="293" spans="1:17" ht="12.75" customHeight="1">
      <c r="A293" s="8">
        <v>289</v>
      </c>
      <c r="B293" s="3"/>
      <c r="C293" s="11" t="s">
        <v>222</v>
      </c>
      <c r="D293" s="19" t="s">
        <v>367</v>
      </c>
      <c r="E293" s="40">
        <v>16105</v>
      </c>
      <c r="F293" s="44">
        <v>21989232</v>
      </c>
      <c r="G293" s="29">
        <v>1996776</v>
      </c>
      <c r="H293" s="29">
        <v>826503</v>
      </c>
      <c r="I293" s="29">
        <v>0</v>
      </c>
      <c r="J293" s="54">
        <v>0</v>
      </c>
      <c r="K293" s="49">
        <v>7056791</v>
      </c>
      <c r="L293" s="58">
        <v>591153</v>
      </c>
      <c r="M293" s="62">
        <v>4539080</v>
      </c>
      <c r="N293" s="58">
        <v>0</v>
      </c>
      <c r="O293" s="67">
        <v>0</v>
      </c>
      <c r="P293" s="49">
        <f t="shared" si="8"/>
        <v>36999535</v>
      </c>
      <c r="Q293" s="21">
        <f t="shared" si="9"/>
        <v>2297.3942874883578</v>
      </c>
    </row>
    <row r="294" spans="1:17" ht="12.75" customHeight="1">
      <c r="A294" s="8">
        <v>290</v>
      </c>
      <c r="B294" s="3"/>
      <c r="C294" s="11" t="s">
        <v>431</v>
      </c>
      <c r="D294" s="19" t="s">
        <v>377</v>
      </c>
      <c r="E294" s="40">
        <v>16556</v>
      </c>
      <c r="F294" s="44">
        <v>21739402</v>
      </c>
      <c r="G294" s="29">
        <v>1619107</v>
      </c>
      <c r="H294" s="29">
        <v>1498435</v>
      </c>
      <c r="I294" s="29">
        <v>3163304</v>
      </c>
      <c r="J294" s="54">
        <v>0</v>
      </c>
      <c r="K294" s="49">
        <v>42075994</v>
      </c>
      <c r="L294" s="58">
        <v>1663358</v>
      </c>
      <c r="M294" s="62">
        <v>3302017</v>
      </c>
      <c r="N294" s="58">
        <v>0</v>
      </c>
      <c r="O294" s="67">
        <v>1299995</v>
      </c>
      <c r="P294" s="49">
        <f t="shared" si="8"/>
        <v>76361612</v>
      </c>
      <c r="Q294" s="21">
        <f t="shared" si="9"/>
        <v>4612.3225416767336</v>
      </c>
    </row>
    <row r="295" spans="1:17" ht="12.75" customHeight="1">
      <c r="A295" s="8">
        <v>291</v>
      </c>
      <c r="B295" s="3"/>
      <c r="C295" s="11" t="s">
        <v>286</v>
      </c>
      <c r="D295" s="19" t="s">
        <v>366</v>
      </c>
      <c r="E295" s="40">
        <v>16944</v>
      </c>
      <c r="F295" s="44">
        <v>12151006</v>
      </c>
      <c r="G295" s="29">
        <v>1025136</v>
      </c>
      <c r="H295" s="29">
        <v>903040</v>
      </c>
      <c r="I295" s="29">
        <v>1549222</v>
      </c>
      <c r="J295" s="54">
        <v>0</v>
      </c>
      <c r="K295" s="49">
        <v>12997909</v>
      </c>
      <c r="L295" s="58">
        <v>0</v>
      </c>
      <c r="M295" s="62">
        <v>931619</v>
      </c>
      <c r="N295" s="58">
        <v>0</v>
      </c>
      <c r="O295" s="67">
        <v>0</v>
      </c>
      <c r="P295" s="49">
        <f t="shared" si="8"/>
        <v>29557932</v>
      </c>
      <c r="Q295" s="21">
        <f t="shared" si="9"/>
        <v>1744.448300283286</v>
      </c>
    </row>
    <row r="296" spans="1:17" ht="12.75" customHeight="1">
      <c r="A296" s="8">
        <v>292</v>
      </c>
      <c r="B296" s="3"/>
      <c r="C296" s="11" t="s">
        <v>62</v>
      </c>
      <c r="D296" s="19" t="s">
        <v>383</v>
      </c>
      <c r="E296" s="40">
        <v>17087</v>
      </c>
      <c r="F296" s="44">
        <v>18813330</v>
      </c>
      <c r="G296" s="29">
        <v>6227742</v>
      </c>
      <c r="H296" s="29">
        <v>23034225</v>
      </c>
      <c r="I296" s="29">
        <v>1502157</v>
      </c>
      <c r="J296" s="54">
        <v>10</v>
      </c>
      <c r="K296" s="49">
        <v>20753216</v>
      </c>
      <c r="L296" s="58">
        <v>1000148</v>
      </c>
      <c r="M296" s="62">
        <v>10466695</v>
      </c>
      <c r="N296" s="58">
        <v>0</v>
      </c>
      <c r="O296" s="67">
        <v>0</v>
      </c>
      <c r="P296" s="49">
        <f t="shared" si="8"/>
        <v>81797523</v>
      </c>
      <c r="Q296" s="21">
        <f t="shared" si="9"/>
        <v>4787.1202083455255</v>
      </c>
    </row>
    <row r="297" spans="1:17" ht="12.75" customHeight="1">
      <c r="A297" s="8">
        <v>293</v>
      </c>
      <c r="B297" s="3"/>
      <c r="C297" s="11" t="s">
        <v>287</v>
      </c>
      <c r="D297" s="19" t="s">
        <v>366</v>
      </c>
      <c r="E297" s="40">
        <v>17202</v>
      </c>
      <c r="F297" s="44">
        <v>15362737</v>
      </c>
      <c r="G297" s="29">
        <v>1825340</v>
      </c>
      <c r="H297" s="29">
        <v>0</v>
      </c>
      <c r="I297" s="29">
        <v>343926</v>
      </c>
      <c r="J297" s="54">
        <v>0</v>
      </c>
      <c r="K297" s="49">
        <v>0</v>
      </c>
      <c r="L297" s="58">
        <v>0</v>
      </c>
      <c r="M297" s="62">
        <v>5430207</v>
      </c>
      <c r="N297" s="58">
        <v>0</v>
      </c>
      <c r="O297" s="67">
        <v>0</v>
      </c>
      <c r="P297" s="49">
        <f t="shared" si="8"/>
        <v>22962210</v>
      </c>
      <c r="Q297" s="21">
        <f t="shared" si="9"/>
        <v>1334.8569933728636</v>
      </c>
    </row>
    <row r="298" spans="1:17" ht="12.75" customHeight="1">
      <c r="A298" s="8">
        <v>294</v>
      </c>
      <c r="B298" s="3"/>
      <c r="C298" s="11" t="s">
        <v>231</v>
      </c>
      <c r="D298" s="19" t="s">
        <v>254</v>
      </c>
      <c r="E298" s="40">
        <v>17372</v>
      </c>
      <c r="F298" s="44">
        <v>11487217</v>
      </c>
      <c r="G298" s="29">
        <v>16087</v>
      </c>
      <c r="H298" s="29">
        <v>0</v>
      </c>
      <c r="I298" s="29">
        <v>814241</v>
      </c>
      <c r="J298" s="54">
        <v>0</v>
      </c>
      <c r="K298" s="49">
        <v>3354007</v>
      </c>
      <c r="L298" s="58">
        <v>0</v>
      </c>
      <c r="M298" s="62">
        <v>2507995</v>
      </c>
      <c r="N298" s="58">
        <v>0</v>
      </c>
      <c r="O298" s="67">
        <v>0</v>
      </c>
      <c r="P298" s="49">
        <f t="shared" si="8"/>
        <v>18179547</v>
      </c>
      <c r="Q298" s="21">
        <f t="shared" si="9"/>
        <v>1046.4855514621229</v>
      </c>
    </row>
    <row r="299" spans="1:17" ht="12.75" customHeight="1">
      <c r="A299" s="8">
        <v>295</v>
      </c>
      <c r="B299" s="3"/>
      <c r="C299" s="11" t="s">
        <v>21</v>
      </c>
      <c r="D299" s="19" t="s">
        <v>370</v>
      </c>
      <c r="E299" s="40">
        <v>17443</v>
      </c>
      <c r="F299" s="44">
        <v>34780595</v>
      </c>
      <c r="G299" s="29">
        <v>1595319</v>
      </c>
      <c r="H299" s="29">
        <v>1043949</v>
      </c>
      <c r="I299" s="29">
        <v>127734</v>
      </c>
      <c r="J299" s="54">
        <v>0</v>
      </c>
      <c r="K299" s="49">
        <v>56364867</v>
      </c>
      <c r="L299" s="58">
        <v>2170795</v>
      </c>
      <c r="M299" s="62">
        <v>10312124</v>
      </c>
      <c r="N299" s="58">
        <v>0</v>
      </c>
      <c r="O299" s="67">
        <v>112296</v>
      </c>
      <c r="P299" s="49">
        <f t="shared" si="8"/>
        <v>106507679</v>
      </c>
      <c r="Q299" s="21">
        <f t="shared" si="9"/>
        <v>6106.0413346328041</v>
      </c>
    </row>
    <row r="300" spans="1:17" ht="12.75" customHeight="1">
      <c r="A300" s="8">
        <v>296</v>
      </c>
      <c r="B300" s="3"/>
      <c r="C300" s="11" t="s">
        <v>292</v>
      </c>
      <c r="D300" s="19" t="s">
        <v>369</v>
      </c>
      <c r="E300" s="40">
        <v>17475</v>
      </c>
      <c r="F300" s="44">
        <v>17183862</v>
      </c>
      <c r="G300" s="29">
        <v>3050636</v>
      </c>
      <c r="H300" s="29">
        <v>0</v>
      </c>
      <c r="I300" s="29">
        <v>0</v>
      </c>
      <c r="J300" s="54">
        <v>0</v>
      </c>
      <c r="K300" s="49">
        <v>51745854</v>
      </c>
      <c r="L300" s="58">
        <v>0</v>
      </c>
      <c r="M300" s="62">
        <v>7708047</v>
      </c>
      <c r="N300" s="58">
        <v>0</v>
      </c>
      <c r="O300" s="67">
        <v>678351</v>
      </c>
      <c r="P300" s="49">
        <f t="shared" si="8"/>
        <v>80366750</v>
      </c>
      <c r="Q300" s="21">
        <f t="shared" si="9"/>
        <v>4598.9556509299</v>
      </c>
    </row>
    <row r="301" spans="1:17" ht="12.75" customHeight="1">
      <c r="A301" s="8">
        <v>297</v>
      </c>
      <c r="B301" s="3"/>
      <c r="C301" s="11" t="s">
        <v>428</v>
      </c>
      <c r="D301" s="19" t="s">
        <v>422</v>
      </c>
      <c r="E301" s="40">
        <v>18496</v>
      </c>
      <c r="F301" s="44">
        <v>18444671</v>
      </c>
      <c r="G301" s="29">
        <v>1881609</v>
      </c>
      <c r="H301" s="29">
        <v>1518820</v>
      </c>
      <c r="I301" s="29">
        <v>284184</v>
      </c>
      <c r="J301" s="54">
        <v>0</v>
      </c>
      <c r="K301" s="49">
        <v>517847</v>
      </c>
      <c r="L301" s="58">
        <v>0</v>
      </c>
      <c r="M301" s="62">
        <v>0</v>
      </c>
      <c r="N301" s="58">
        <v>0</v>
      </c>
      <c r="O301" s="67">
        <v>0</v>
      </c>
      <c r="P301" s="49">
        <f t="shared" si="8"/>
        <v>22647131</v>
      </c>
      <c r="Q301" s="21">
        <f t="shared" si="9"/>
        <v>1224.4339857266436</v>
      </c>
    </row>
    <row r="302" spans="1:17" ht="12.75" customHeight="1">
      <c r="A302" s="8">
        <v>298</v>
      </c>
      <c r="B302" s="3"/>
      <c r="C302" s="11" t="s">
        <v>161</v>
      </c>
      <c r="D302" s="19" t="s">
        <v>378</v>
      </c>
      <c r="E302" s="40">
        <v>18795</v>
      </c>
      <c r="F302" s="44">
        <v>12846629</v>
      </c>
      <c r="G302" s="29">
        <v>4528714</v>
      </c>
      <c r="H302" s="29">
        <v>0</v>
      </c>
      <c r="I302" s="29">
        <v>0</v>
      </c>
      <c r="J302" s="54">
        <v>0</v>
      </c>
      <c r="K302" s="49">
        <v>8456082</v>
      </c>
      <c r="L302" s="58">
        <v>0</v>
      </c>
      <c r="M302" s="62">
        <v>3998024</v>
      </c>
      <c r="N302" s="58">
        <v>0</v>
      </c>
      <c r="O302" s="67">
        <v>0</v>
      </c>
      <c r="P302" s="49">
        <f t="shared" si="8"/>
        <v>29829449</v>
      </c>
      <c r="Q302" s="21">
        <f t="shared" si="9"/>
        <v>1587.0949188613993</v>
      </c>
    </row>
    <row r="303" spans="1:17" ht="12.75" customHeight="1">
      <c r="A303" s="8">
        <v>299</v>
      </c>
      <c r="B303" s="3"/>
      <c r="C303" s="11" t="s">
        <v>10</v>
      </c>
      <c r="D303" s="19" t="s">
        <v>381</v>
      </c>
      <c r="E303" s="40">
        <v>18911</v>
      </c>
      <c r="F303" s="44">
        <v>11214561</v>
      </c>
      <c r="G303" s="29">
        <v>0</v>
      </c>
      <c r="H303" s="29">
        <v>402653</v>
      </c>
      <c r="I303" s="29">
        <v>0</v>
      </c>
      <c r="J303" s="54">
        <v>0</v>
      </c>
      <c r="K303" s="49">
        <v>10195526</v>
      </c>
      <c r="L303" s="58">
        <v>0</v>
      </c>
      <c r="M303" s="62">
        <v>4087161</v>
      </c>
      <c r="N303" s="58">
        <v>0</v>
      </c>
      <c r="O303" s="67">
        <v>393408</v>
      </c>
      <c r="P303" s="49">
        <f t="shared" si="8"/>
        <v>26293309</v>
      </c>
      <c r="Q303" s="21">
        <f t="shared" si="9"/>
        <v>1390.371159642536</v>
      </c>
    </row>
    <row r="304" spans="1:17" ht="12.75" customHeight="1">
      <c r="A304" s="8">
        <v>300</v>
      </c>
      <c r="B304" s="3"/>
      <c r="C304" s="11" t="s">
        <v>430</v>
      </c>
      <c r="D304" s="20" t="s">
        <v>371</v>
      </c>
      <c r="E304" s="40">
        <v>19363</v>
      </c>
      <c r="F304" s="44">
        <v>10126092</v>
      </c>
      <c r="G304" s="29">
        <v>8154541</v>
      </c>
      <c r="H304" s="29">
        <v>0</v>
      </c>
      <c r="I304" s="29">
        <v>456731</v>
      </c>
      <c r="J304" s="54">
        <v>0</v>
      </c>
      <c r="K304" s="49">
        <v>0</v>
      </c>
      <c r="L304" s="58">
        <v>0</v>
      </c>
      <c r="M304" s="62">
        <v>0</v>
      </c>
      <c r="N304" s="58">
        <v>0</v>
      </c>
      <c r="O304" s="67">
        <v>0</v>
      </c>
      <c r="P304" s="49">
        <f t="shared" si="8"/>
        <v>18737364</v>
      </c>
      <c r="Q304" s="21">
        <f t="shared" si="9"/>
        <v>967.68909776377632</v>
      </c>
    </row>
    <row r="305" spans="1:17" ht="12.75" customHeight="1">
      <c r="A305" s="8">
        <v>301</v>
      </c>
      <c r="B305" s="3"/>
      <c r="C305" s="11" t="s">
        <v>34</v>
      </c>
      <c r="D305" s="19" t="s">
        <v>370</v>
      </c>
      <c r="E305" s="40">
        <v>19464</v>
      </c>
      <c r="F305" s="44">
        <v>10228565</v>
      </c>
      <c r="G305" s="29">
        <v>355488</v>
      </c>
      <c r="H305" s="29">
        <v>0</v>
      </c>
      <c r="I305" s="29">
        <v>275232</v>
      </c>
      <c r="J305" s="54">
        <v>0</v>
      </c>
      <c r="K305" s="49">
        <v>10027543</v>
      </c>
      <c r="L305" s="58">
        <v>0</v>
      </c>
      <c r="M305" s="62">
        <v>0</v>
      </c>
      <c r="N305" s="58">
        <v>0</v>
      </c>
      <c r="O305" s="67">
        <v>0</v>
      </c>
      <c r="P305" s="49">
        <f t="shared" si="8"/>
        <v>20886828</v>
      </c>
      <c r="Q305" s="21">
        <f t="shared" si="9"/>
        <v>1073.1004932182491</v>
      </c>
    </row>
    <row r="306" spans="1:17" ht="12.75" customHeight="1">
      <c r="A306" s="8">
        <v>302</v>
      </c>
      <c r="B306" s="3"/>
      <c r="C306" s="11" t="s">
        <v>70</v>
      </c>
      <c r="D306" s="19" t="s">
        <v>377</v>
      </c>
      <c r="E306" s="40">
        <v>19595</v>
      </c>
      <c r="F306" s="44">
        <v>35326309</v>
      </c>
      <c r="G306" s="29">
        <v>8476499</v>
      </c>
      <c r="H306" s="29">
        <v>19671080</v>
      </c>
      <c r="I306" s="29">
        <v>2366777</v>
      </c>
      <c r="J306" s="54">
        <v>0</v>
      </c>
      <c r="K306" s="49">
        <v>44382683</v>
      </c>
      <c r="L306" s="58">
        <v>13776352</v>
      </c>
      <c r="M306" s="62">
        <v>24706233</v>
      </c>
      <c r="N306" s="58">
        <v>0</v>
      </c>
      <c r="O306" s="67">
        <v>0</v>
      </c>
      <c r="P306" s="49">
        <f t="shared" si="8"/>
        <v>148705933</v>
      </c>
      <c r="Q306" s="21">
        <f t="shared" si="9"/>
        <v>7588.973360551161</v>
      </c>
    </row>
    <row r="307" spans="1:17" ht="12.75" customHeight="1">
      <c r="A307" s="8">
        <v>303</v>
      </c>
      <c r="B307" s="3"/>
      <c r="C307" s="11" t="s">
        <v>94</v>
      </c>
      <c r="D307" s="19" t="s">
        <v>422</v>
      </c>
      <c r="E307" s="40">
        <v>20069</v>
      </c>
      <c r="F307" s="44">
        <v>14692778</v>
      </c>
      <c r="G307" s="29">
        <v>5683806</v>
      </c>
      <c r="H307" s="29">
        <v>0</v>
      </c>
      <c r="I307" s="29">
        <v>247030</v>
      </c>
      <c r="J307" s="54">
        <v>0</v>
      </c>
      <c r="K307" s="49">
        <v>0</v>
      </c>
      <c r="L307" s="58">
        <v>0</v>
      </c>
      <c r="M307" s="62">
        <v>1317010</v>
      </c>
      <c r="N307" s="58">
        <v>0</v>
      </c>
      <c r="O307" s="67">
        <v>0</v>
      </c>
      <c r="P307" s="49">
        <f t="shared" si="8"/>
        <v>21940624</v>
      </c>
      <c r="Q307" s="21">
        <f t="shared" si="9"/>
        <v>1093.2594548806617</v>
      </c>
    </row>
    <row r="308" spans="1:17" ht="12.75" customHeight="1">
      <c r="A308" s="8">
        <v>304</v>
      </c>
      <c r="B308" s="3"/>
      <c r="C308" s="11" t="s">
        <v>209</v>
      </c>
      <c r="D308" s="19" t="s">
        <v>379</v>
      </c>
      <c r="E308" s="40">
        <v>20256</v>
      </c>
      <c r="F308" s="44">
        <v>28470875</v>
      </c>
      <c r="G308" s="29">
        <v>611670</v>
      </c>
      <c r="H308" s="29">
        <v>181484</v>
      </c>
      <c r="I308" s="29">
        <v>0</v>
      </c>
      <c r="J308" s="54">
        <v>0</v>
      </c>
      <c r="K308" s="49">
        <v>18192449</v>
      </c>
      <c r="L308" s="58">
        <v>0</v>
      </c>
      <c r="M308" s="62">
        <v>11447987</v>
      </c>
      <c r="N308" s="58">
        <v>0</v>
      </c>
      <c r="O308" s="67">
        <v>1718433</v>
      </c>
      <c r="P308" s="49">
        <f t="shared" si="8"/>
        <v>60622898</v>
      </c>
      <c r="Q308" s="21">
        <f t="shared" si="9"/>
        <v>2992.8365916271723</v>
      </c>
    </row>
    <row r="309" spans="1:17" ht="12.75" customHeight="1">
      <c r="A309" s="8">
        <v>305</v>
      </c>
      <c r="B309" s="3"/>
      <c r="C309" s="11" t="s">
        <v>257</v>
      </c>
      <c r="D309" s="19" t="s">
        <v>254</v>
      </c>
      <c r="E309" s="40">
        <v>20487</v>
      </c>
      <c r="F309" s="44">
        <v>13305860</v>
      </c>
      <c r="G309" s="29">
        <v>54418</v>
      </c>
      <c r="H309" s="29">
        <v>643270</v>
      </c>
      <c r="I309" s="29">
        <v>0</v>
      </c>
      <c r="J309" s="54">
        <v>0</v>
      </c>
      <c r="K309" s="49">
        <v>15585533</v>
      </c>
      <c r="L309" s="58">
        <v>0</v>
      </c>
      <c r="M309" s="62">
        <v>6430861</v>
      </c>
      <c r="N309" s="58">
        <v>0</v>
      </c>
      <c r="O309" s="67">
        <v>0</v>
      </c>
      <c r="P309" s="49">
        <f t="shared" si="8"/>
        <v>36019942</v>
      </c>
      <c r="Q309" s="21">
        <f t="shared" si="9"/>
        <v>1758.1852882315616</v>
      </c>
    </row>
    <row r="310" spans="1:17" ht="12.75" customHeight="1">
      <c r="A310" s="8">
        <v>306</v>
      </c>
      <c r="B310" s="3"/>
      <c r="C310" s="11" t="s">
        <v>342</v>
      </c>
      <c r="D310" s="19" t="s">
        <v>371</v>
      </c>
      <c r="E310" s="40">
        <v>20737</v>
      </c>
      <c r="F310" s="44">
        <v>11068237</v>
      </c>
      <c r="G310" s="29">
        <v>48696</v>
      </c>
      <c r="H310" s="29">
        <v>35089</v>
      </c>
      <c r="I310" s="29">
        <v>1118481</v>
      </c>
      <c r="J310" s="54">
        <v>0</v>
      </c>
      <c r="K310" s="49">
        <v>12357215</v>
      </c>
      <c r="L310" s="58">
        <v>3965176</v>
      </c>
      <c r="M310" s="62">
        <v>5266533</v>
      </c>
      <c r="N310" s="58">
        <v>0</v>
      </c>
      <c r="O310" s="67">
        <v>0</v>
      </c>
      <c r="P310" s="49">
        <f t="shared" si="8"/>
        <v>33859427</v>
      </c>
      <c r="Q310" s="21">
        <f t="shared" si="9"/>
        <v>1632.8025751072962</v>
      </c>
    </row>
    <row r="311" spans="1:17" ht="12.75" customHeight="1">
      <c r="A311" s="8">
        <v>307</v>
      </c>
      <c r="B311" s="3"/>
      <c r="C311" s="11" t="s">
        <v>166</v>
      </c>
      <c r="D311" s="19" t="s">
        <v>378</v>
      </c>
      <c r="E311" s="40">
        <v>20761</v>
      </c>
      <c r="F311" s="44">
        <v>25520124</v>
      </c>
      <c r="G311" s="29">
        <v>1285790</v>
      </c>
      <c r="H311" s="29">
        <v>18711998</v>
      </c>
      <c r="I311" s="29">
        <v>2286878</v>
      </c>
      <c r="J311" s="54">
        <v>0</v>
      </c>
      <c r="K311" s="49">
        <v>96634070</v>
      </c>
      <c r="L311" s="58">
        <v>15560447</v>
      </c>
      <c r="M311" s="62">
        <v>10126964</v>
      </c>
      <c r="N311" s="58">
        <v>0</v>
      </c>
      <c r="O311" s="67">
        <v>908329</v>
      </c>
      <c r="P311" s="49">
        <f t="shared" si="8"/>
        <v>171034600</v>
      </c>
      <c r="Q311" s="21">
        <f t="shared" si="9"/>
        <v>8238.2640527912918</v>
      </c>
    </row>
    <row r="312" spans="1:17" ht="12.75" customHeight="1">
      <c r="A312" s="8">
        <v>308</v>
      </c>
      <c r="B312" s="3"/>
      <c r="C312" s="11" t="s">
        <v>320</v>
      </c>
      <c r="D312" s="19" t="s">
        <v>319</v>
      </c>
      <c r="E312" s="40">
        <v>21117</v>
      </c>
      <c r="F312" s="44">
        <v>21113636</v>
      </c>
      <c r="G312" s="29">
        <v>5627786</v>
      </c>
      <c r="H312" s="29">
        <v>689370</v>
      </c>
      <c r="I312" s="29">
        <v>1168530</v>
      </c>
      <c r="J312" s="54">
        <v>0</v>
      </c>
      <c r="K312" s="49">
        <v>35258986</v>
      </c>
      <c r="L312" s="58">
        <v>5520460</v>
      </c>
      <c r="M312" s="62">
        <v>9081162</v>
      </c>
      <c r="N312" s="58">
        <v>0</v>
      </c>
      <c r="O312" s="67">
        <v>0</v>
      </c>
      <c r="P312" s="49">
        <f t="shared" si="8"/>
        <v>78459930</v>
      </c>
      <c r="Q312" s="21">
        <f t="shared" si="9"/>
        <v>3715.4865747975564</v>
      </c>
    </row>
    <row r="313" spans="1:17" ht="12.75" customHeight="1">
      <c r="A313" s="8">
        <v>309</v>
      </c>
      <c r="B313" s="3"/>
      <c r="C313" s="11" t="s">
        <v>429</v>
      </c>
      <c r="D313" s="19" t="s">
        <v>422</v>
      </c>
      <c r="E313" s="40">
        <v>21331</v>
      </c>
      <c r="F313" s="44">
        <v>28876715</v>
      </c>
      <c r="G313" s="29">
        <v>7011098</v>
      </c>
      <c r="H313" s="29">
        <v>0</v>
      </c>
      <c r="I313" s="29">
        <v>22802848</v>
      </c>
      <c r="J313" s="54">
        <v>0</v>
      </c>
      <c r="K313" s="49">
        <v>1054652</v>
      </c>
      <c r="L313" s="58">
        <v>0</v>
      </c>
      <c r="M313" s="62">
        <v>0</v>
      </c>
      <c r="N313" s="58">
        <v>0</v>
      </c>
      <c r="O313" s="67">
        <v>0</v>
      </c>
      <c r="P313" s="49">
        <f t="shared" si="8"/>
        <v>59745313</v>
      </c>
      <c r="Q313" s="21">
        <f t="shared" si="9"/>
        <v>2800.8678918006658</v>
      </c>
    </row>
    <row r="314" spans="1:17" ht="12.75" customHeight="1">
      <c r="A314" s="8">
        <v>310</v>
      </c>
      <c r="B314" s="3"/>
      <c r="C314" s="12" t="s">
        <v>298</v>
      </c>
      <c r="D314" s="20" t="s">
        <v>369</v>
      </c>
      <c r="E314" s="40">
        <v>21385</v>
      </c>
      <c r="F314" s="44">
        <v>20788844</v>
      </c>
      <c r="G314" s="29">
        <v>2119666</v>
      </c>
      <c r="H314" s="29">
        <v>3618384</v>
      </c>
      <c r="I314" s="29">
        <v>5897</v>
      </c>
      <c r="J314" s="54">
        <v>0</v>
      </c>
      <c r="K314" s="49">
        <v>10213651</v>
      </c>
      <c r="L314" s="58">
        <v>0</v>
      </c>
      <c r="M314" s="62">
        <v>5665117</v>
      </c>
      <c r="N314" s="58">
        <v>0</v>
      </c>
      <c r="O314" s="67">
        <v>0</v>
      </c>
      <c r="P314" s="49">
        <f t="shared" si="8"/>
        <v>42411559</v>
      </c>
      <c r="Q314" s="21">
        <f t="shared" si="9"/>
        <v>1983.2386719663316</v>
      </c>
    </row>
    <row r="315" spans="1:17" ht="12.75" customHeight="1">
      <c r="A315" s="8">
        <v>311</v>
      </c>
      <c r="B315" s="3"/>
      <c r="C315" s="11" t="s">
        <v>102</v>
      </c>
      <c r="D315" s="19" t="s">
        <v>368</v>
      </c>
      <c r="E315" s="40">
        <v>21713</v>
      </c>
      <c r="F315" s="44">
        <v>18207155</v>
      </c>
      <c r="G315" s="29">
        <v>9506593</v>
      </c>
      <c r="H315" s="29">
        <v>973442</v>
      </c>
      <c r="I315" s="29">
        <v>1927400</v>
      </c>
      <c r="J315" s="54">
        <v>0</v>
      </c>
      <c r="K315" s="49">
        <v>105022512</v>
      </c>
      <c r="L315" s="58">
        <v>10243043</v>
      </c>
      <c r="M315" s="62">
        <v>12531434</v>
      </c>
      <c r="N315" s="58">
        <v>0</v>
      </c>
      <c r="O315" s="67">
        <v>0</v>
      </c>
      <c r="P315" s="49">
        <f t="shared" si="8"/>
        <v>158411579</v>
      </c>
      <c r="Q315" s="21">
        <f t="shared" si="9"/>
        <v>7295.7020678855988</v>
      </c>
    </row>
    <row r="316" spans="1:17" ht="12.75" customHeight="1">
      <c r="A316" s="8">
        <v>312</v>
      </c>
      <c r="B316" s="3"/>
      <c r="C316" s="11" t="s">
        <v>81</v>
      </c>
      <c r="D316" s="19" t="s">
        <v>422</v>
      </c>
      <c r="E316" s="40">
        <v>22000</v>
      </c>
      <c r="F316" s="44">
        <v>12263949</v>
      </c>
      <c r="G316" s="29">
        <v>8551140</v>
      </c>
      <c r="H316" s="29">
        <v>0</v>
      </c>
      <c r="I316" s="29">
        <v>2191301</v>
      </c>
      <c r="J316" s="54">
        <v>0</v>
      </c>
      <c r="K316" s="49">
        <v>5382385</v>
      </c>
      <c r="L316" s="58">
        <v>0</v>
      </c>
      <c r="M316" s="62">
        <v>2244513</v>
      </c>
      <c r="N316" s="58">
        <v>0</v>
      </c>
      <c r="O316" s="67">
        <v>0</v>
      </c>
      <c r="P316" s="49">
        <f t="shared" si="8"/>
        <v>30633288</v>
      </c>
      <c r="Q316" s="21">
        <f t="shared" si="9"/>
        <v>1392.4221818181818</v>
      </c>
    </row>
    <row r="317" spans="1:17" ht="12.75" customHeight="1">
      <c r="A317" s="8">
        <v>313</v>
      </c>
      <c r="B317" s="3"/>
      <c r="C317" s="11" t="s">
        <v>144</v>
      </c>
      <c r="D317" s="19" t="s">
        <v>388</v>
      </c>
      <c r="E317" s="40">
        <v>22296</v>
      </c>
      <c r="F317" s="44">
        <v>10072277</v>
      </c>
      <c r="G317" s="29">
        <v>4654669</v>
      </c>
      <c r="H317" s="29">
        <v>1458060</v>
      </c>
      <c r="I317" s="29">
        <v>1754726</v>
      </c>
      <c r="J317" s="54">
        <v>91742</v>
      </c>
      <c r="K317" s="49">
        <v>2764431</v>
      </c>
      <c r="L317" s="58">
        <v>0</v>
      </c>
      <c r="M317" s="62">
        <v>1788071</v>
      </c>
      <c r="N317" s="58">
        <v>0</v>
      </c>
      <c r="O317" s="67">
        <v>0</v>
      </c>
      <c r="P317" s="49">
        <f t="shared" si="8"/>
        <v>22583976</v>
      </c>
      <c r="Q317" s="21">
        <f t="shared" si="9"/>
        <v>1012.9160387513456</v>
      </c>
    </row>
    <row r="318" spans="1:17" ht="12.75" customHeight="1">
      <c r="A318" s="8">
        <v>314</v>
      </c>
      <c r="B318" s="3"/>
      <c r="C318" s="11" t="s">
        <v>207</v>
      </c>
      <c r="D318" s="19" t="s">
        <v>379</v>
      </c>
      <c r="E318" s="40">
        <v>22965</v>
      </c>
      <c r="F318" s="44">
        <v>13639878</v>
      </c>
      <c r="G318" s="29">
        <v>626825</v>
      </c>
      <c r="H318" s="29">
        <v>751535</v>
      </c>
      <c r="I318" s="29">
        <v>28727</v>
      </c>
      <c r="J318" s="54">
        <v>5</v>
      </c>
      <c r="K318" s="49">
        <v>9210882</v>
      </c>
      <c r="L318" s="58">
        <v>0</v>
      </c>
      <c r="M318" s="62">
        <v>0</v>
      </c>
      <c r="N318" s="58">
        <v>0</v>
      </c>
      <c r="O318" s="67">
        <v>0</v>
      </c>
      <c r="P318" s="49">
        <f t="shared" si="8"/>
        <v>24257852</v>
      </c>
      <c r="Q318" s="21">
        <f t="shared" si="9"/>
        <v>1056.2966252993685</v>
      </c>
    </row>
    <row r="319" spans="1:17" ht="12.75" customHeight="1">
      <c r="A319" s="8">
        <v>315</v>
      </c>
      <c r="B319" s="3"/>
      <c r="C319" s="11" t="s">
        <v>345</v>
      </c>
      <c r="D319" s="20" t="s">
        <v>371</v>
      </c>
      <c r="E319" s="40">
        <v>23119</v>
      </c>
      <c r="F319" s="44">
        <v>20304568</v>
      </c>
      <c r="G319" s="29">
        <v>8772543</v>
      </c>
      <c r="H319" s="29">
        <v>2649453</v>
      </c>
      <c r="I319" s="29">
        <v>3852</v>
      </c>
      <c r="J319" s="54">
        <v>0</v>
      </c>
      <c r="K319" s="49">
        <v>6523703</v>
      </c>
      <c r="L319" s="58">
        <v>1183551</v>
      </c>
      <c r="M319" s="62">
        <v>5580369</v>
      </c>
      <c r="N319" s="58">
        <v>0</v>
      </c>
      <c r="O319" s="67">
        <v>60611135</v>
      </c>
      <c r="P319" s="49">
        <f t="shared" si="8"/>
        <v>105629174</v>
      </c>
      <c r="Q319" s="21">
        <f t="shared" si="9"/>
        <v>4568.9335178857218</v>
      </c>
    </row>
    <row r="320" spans="1:17" ht="12.75" customHeight="1">
      <c r="A320" s="8">
        <v>316</v>
      </c>
      <c r="B320" s="3"/>
      <c r="C320" s="11" t="s">
        <v>450</v>
      </c>
      <c r="D320" s="19" t="s">
        <v>422</v>
      </c>
      <c r="E320" s="40">
        <v>23784</v>
      </c>
      <c r="F320" s="44">
        <v>13704656</v>
      </c>
      <c r="G320" s="29">
        <v>3266423</v>
      </c>
      <c r="H320" s="29">
        <v>414</v>
      </c>
      <c r="I320" s="29">
        <v>905513</v>
      </c>
      <c r="J320" s="54">
        <v>0</v>
      </c>
      <c r="K320" s="49">
        <v>0</v>
      </c>
      <c r="L320" s="58">
        <v>0</v>
      </c>
      <c r="M320" s="62">
        <v>0</v>
      </c>
      <c r="N320" s="58">
        <v>0</v>
      </c>
      <c r="O320" s="67">
        <v>0</v>
      </c>
      <c r="P320" s="49">
        <f t="shared" si="8"/>
        <v>17877006</v>
      </c>
      <c r="Q320" s="21">
        <f t="shared" si="9"/>
        <v>751.64001009081733</v>
      </c>
    </row>
    <row r="321" spans="1:17" ht="12.75" customHeight="1">
      <c r="A321" s="8">
        <v>317</v>
      </c>
      <c r="B321" s="3"/>
      <c r="C321" s="11" t="s">
        <v>289</v>
      </c>
      <c r="D321" s="19" t="s">
        <v>366</v>
      </c>
      <c r="E321" s="40">
        <v>23935</v>
      </c>
      <c r="F321" s="44">
        <v>19268760</v>
      </c>
      <c r="G321" s="29">
        <v>1603477</v>
      </c>
      <c r="H321" s="29">
        <v>0</v>
      </c>
      <c r="I321" s="29">
        <v>2582380</v>
      </c>
      <c r="J321" s="54">
        <v>0</v>
      </c>
      <c r="K321" s="49">
        <v>21788771</v>
      </c>
      <c r="L321" s="58">
        <v>1490884</v>
      </c>
      <c r="M321" s="62">
        <v>8291153</v>
      </c>
      <c r="N321" s="58">
        <v>0</v>
      </c>
      <c r="O321" s="67">
        <v>0</v>
      </c>
      <c r="P321" s="49">
        <f t="shared" si="8"/>
        <v>55025425</v>
      </c>
      <c r="Q321" s="21">
        <f t="shared" si="9"/>
        <v>2298.9523710048047</v>
      </c>
    </row>
    <row r="322" spans="1:17" ht="12.75" customHeight="1">
      <c r="A322" s="8">
        <v>318</v>
      </c>
      <c r="B322" s="3"/>
      <c r="C322" s="11" t="s">
        <v>201</v>
      </c>
      <c r="D322" s="19" t="s">
        <v>389</v>
      </c>
      <c r="E322" s="40">
        <v>24583</v>
      </c>
      <c r="F322" s="44">
        <v>49624657</v>
      </c>
      <c r="G322" s="29">
        <v>9137436</v>
      </c>
      <c r="H322" s="29">
        <v>0</v>
      </c>
      <c r="I322" s="29">
        <v>15152941</v>
      </c>
      <c r="J322" s="54">
        <v>0</v>
      </c>
      <c r="K322" s="49">
        <v>38510202</v>
      </c>
      <c r="L322" s="58">
        <v>8240478</v>
      </c>
      <c r="M322" s="62">
        <v>20584374</v>
      </c>
      <c r="N322" s="58">
        <v>0</v>
      </c>
      <c r="O322" s="67">
        <v>14030118</v>
      </c>
      <c r="P322" s="49">
        <f t="shared" si="8"/>
        <v>155280206</v>
      </c>
      <c r="Q322" s="21">
        <f t="shared" si="9"/>
        <v>6316.5686043200585</v>
      </c>
    </row>
    <row r="323" spans="1:17" ht="12.75" customHeight="1">
      <c r="A323" s="8">
        <v>319</v>
      </c>
      <c r="B323" s="3"/>
      <c r="C323" s="11" t="s">
        <v>135</v>
      </c>
      <c r="D323" s="19" t="s">
        <v>365</v>
      </c>
      <c r="E323" s="40">
        <v>25307</v>
      </c>
      <c r="F323" s="44">
        <v>22469320</v>
      </c>
      <c r="G323" s="29">
        <v>2507598</v>
      </c>
      <c r="H323" s="29">
        <v>25393846</v>
      </c>
      <c r="I323" s="29">
        <v>21496</v>
      </c>
      <c r="J323" s="54">
        <v>0</v>
      </c>
      <c r="K323" s="49">
        <v>13408794</v>
      </c>
      <c r="L323" s="58">
        <v>2630669</v>
      </c>
      <c r="M323" s="62">
        <v>0</v>
      </c>
      <c r="N323" s="58">
        <v>7784614</v>
      </c>
      <c r="O323" s="67">
        <v>0</v>
      </c>
      <c r="P323" s="49">
        <f t="shared" si="8"/>
        <v>74216337</v>
      </c>
      <c r="Q323" s="21">
        <f t="shared" si="9"/>
        <v>2932.6406527838149</v>
      </c>
    </row>
    <row r="324" spans="1:17" ht="12.75" customHeight="1">
      <c r="A324" s="8">
        <v>320</v>
      </c>
      <c r="B324" s="3"/>
      <c r="C324" s="11" t="s">
        <v>31</v>
      </c>
      <c r="D324" s="19" t="s">
        <v>370</v>
      </c>
      <c r="E324" s="40">
        <v>25309</v>
      </c>
      <c r="F324" s="44">
        <v>15313880</v>
      </c>
      <c r="G324" s="29">
        <v>0</v>
      </c>
      <c r="H324" s="29">
        <v>0</v>
      </c>
      <c r="I324" s="29">
        <v>0</v>
      </c>
      <c r="J324" s="54">
        <v>0</v>
      </c>
      <c r="K324" s="49">
        <v>7506039</v>
      </c>
      <c r="L324" s="58">
        <v>0</v>
      </c>
      <c r="M324" s="62">
        <v>4295189</v>
      </c>
      <c r="N324" s="58">
        <v>469503</v>
      </c>
      <c r="O324" s="67">
        <v>947988</v>
      </c>
      <c r="P324" s="49">
        <f t="shared" si="8"/>
        <v>28532599</v>
      </c>
      <c r="Q324" s="21">
        <f t="shared" si="9"/>
        <v>1127.3696708680707</v>
      </c>
    </row>
    <row r="325" spans="1:17" ht="12.75" customHeight="1">
      <c r="A325" s="8">
        <v>321</v>
      </c>
      <c r="B325" s="3"/>
      <c r="C325" s="11" t="s">
        <v>51</v>
      </c>
      <c r="D325" s="19" t="s">
        <v>364</v>
      </c>
      <c r="E325" s="40">
        <v>25576</v>
      </c>
      <c r="F325" s="44">
        <v>25970722</v>
      </c>
      <c r="G325" s="29">
        <v>1935086</v>
      </c>
      <c r="H325" s="29">
        <v>0</v>
      </c>
      <c r="I325" s="29">
        <v>3388576</v>
      </c>
      <c r="J325" s="54">
        <v>0</v>
      </c>
      <c r="K325" s="49">
        <v>0</v>
      </c>
      <c r="L325" s="58">
        <v>202532</v>
      </c>
      <c r="M325" s="62">
        <v>523385</v>
      </c>
      <c r="N325" s="58">
        <v>0</v>
      </c>
      <c r="O325" s="67">
        <v>0</v>
      </c>
      <c r="P325" s="49">
        <f t="shared" ref="P325:P388" si="10">SUM(F325:O325)</f>
        <v>32020301</v>
      </c>
      <c r="Q325" s="21">
        <f t="shared" ref="Q325:Q388" si="11">(P325/E325)</f>
        <v>1251.966726618705</v>
      </c>
    </row>
    <row r="326" spans="1:17" ht="12.75" customHeight="1">
      <c r="A326" s="8">
        <v>322</v>
      </c>
      <c r="B326" s="3"/>
      <c r="C326" s="11" t="s">
        <v>322</v>
      </c>
      <c r="D326" s="19" t="s">
        <v>287</v>
      </c>
      <c r="E326" s="40">
        <v>27057</v>
      </c>
      <c r="F326" s="44">
        <v>17302239</v>
      </c>
      <c r="G326" s="29">
        <v>5084416</v>
      </c>
      <c r="H326" s="29">
        <v>602662</v>
      </c>
      <c r="I326" s="29">
        <v>1176741</v>
      </c>
      <c r="J326" s="54">
        <v>0</v>
      </c>
      <c r="K326" s="49">
        <v>16262452</v>
      </c>
      <c r="L326" s="58">
        <v>0</v>
      </c>
      <c r="M326" s="62">
        <v>3061104</v>
      </c>
      <c r="N326" s="58">
        <v>0</v>
      </c>
      <c r="O326" s="67">
        <v>409184</v>
      </c>
      <c r="P326" s="49">
        <f t="shared" si="10"/>
        <v>43898798</v>
      </c>
      <c r="Q326" s="21">
        <f t="shared" si="11"/>
        <v>1622.4562220497469</v>
      </c>
    </row>
    <row r="327" spans="1:17" ht="12.75" customHeight="1">
      <c r="A327" s="8">
        <v>323</v>
      </c>
      <c r="B327" s="3"/>
      <c r="C327" s="11" t="s">
        <v>228</v>
      </c>
      <c r="D327" s="19" t="s">
        <v>367</v>
      </c>
      <c r="E327" s="40">
        <v>28184</v>
      </c>
      <c r="F327" s="44">
        <v>44755935</v>
      </c>
      <c r="G327" s="29">
        <v>13377685</v>
      </c>
      <c r="H327" s="29">
        <v>6266891</v>
      </c>
      <c r="I327" s="29">
        <v>2954598</v>
      </c>
      <c r="J327" s="54">
        <v>0</v>
      </c>
      <c r="K327" s="49">
        <v>77075557</v>
      </c>
      <c r="L327" s="58">
        <v>10826735</v>
      </c>
      <c r="M327" s="62">
        <v>14106773</v>
      </c>
      <c r="N327" s="58">
        <v>0</v>
      </c>
      <c r="O327" s="67">
        <v>0</v>
      </c>
      <c r="P327" s="49">
        <f t="shared" si="10"/>
        <v>169364174</v>
      </c>
      <c r="Q327" s="21">
        <f t="shared" si="11"/>
        <v>6009.2312659665058</v>
      </c>
    </row>
    <row r="328" spans="1:17" ht="12.75" customHeight="1">
      <c r="A328" s="8">
        <v>324</v>
      </c>
      <c r="B328" s="3"/>
      <c r="C328" s="11" t="s">
        <v>341</v>
      </c>
      <c r="D328" s="19" t="s">
        <v>371</v>
      </c>
      <c r="E328" s="40">
        <v>28436</v>
      </c>
      <c r="F328" s="44">
        <v>21915314</v>
      </c>
      <c r="G328" s="29">
        <v>10496936</v>
      </c>
      <c r="H328" s="29">
        <v>0</v>
      </c>
      <c r="I328" s="29">
        <v>0</v>
      </c>
      <c r="J328" s="54">
        <v>0</v>
      </c>
      <c r="K328" s="49">
        <v>26414644</v>
      </c>
      <c r="L328" s="58">
        <v>1289199</v>
      </c>
      <c r="M328" s="62">
        <v>9955494</v>
      </c>
      <c r="N328" s="58">
        <v>0</v>
      </c>
      <c r="O328" s="67">
        <v>0</v>
      </c>
      <c r="P328" s="49">
        <f t="shared" si="10"/>
        <v>70071587</v>
      </c>
      <c r="Q328" s="21">
        <f t="shared" si="11"/>
        <v>2464.1857856238571</v>
      </c>
    </row>
    <row r="329" spans="1:17" ht="12.75" customHeight="1">
      <c r="A329" s="8">
        <v>325</v>
      </c>
      <c r="B329" s="3"/>
      <c r="C329" s="11" t="s">
        <v>446</v>
      </c>
      <c r="D329" s="19" t="s">
        <v>422</v>
      </c>
      <c r="E329" s="40">
        <v>29978</v>
      </c>
      <c r="F329" s="44">
        <v>15319550</v>
      </c>
      <c r="G329" s="29">
        <v>1489195</v>
      </c>
      <c r="H329" s="29">
        <v>972648</v>
      </c>
      <c r="I329" s="29">
        <v>5063780</v>
      </c>
      <c r="J329" s="54">
        <v>0</v>
      </c>
      <c r="K329" s="49">
        <v>2877565</v>
      </c>
      <c r="L329" s="58">
        <v>0</v>
      </c>
      <c r="M329" s="62">
        <v>0</v>
      </c>
      <c r="N329" s="58">
        <v>0</v>
      </c>
      <c r="O329" s="67">
        <v>0</v>
      </c>
      <c r="P329" s="49">
        <f t="shared" si="10"/>
        <v>25722738</v>
      </c>
      <c r="Q329" s="21">
        <f t="shared" si="11"/>
        <v>858.053839482287</v>
      </c>
    </row>
    <row r="330" spans="1:17" ht="12.75" customHeight="1">
      <c r="A330" s="8">
        <v>326</v>
      </c>
      <c r="B330" s="3"/>
      <c r="C330" s="11" t="s">
        <v>160</v>
      </c>
      <c r="D330" s="19" t="s">
        <v>378</v>
      </c>
      <c r="E330" s="40">
        <v>30201</v>
      </c>
      <c r="F330" s="44">
        <v>16597620</v>
      </c>
      <c r="G330" s="29">
        <v>5410871</v>
      </c>
      <c r="H330" s="29">
        <v>3193993</v>
      </c>
      <c r="I330" s="29">
        <v>2029526</v>
      </c>
      <c r="J330" s="54">
        <v>54188</v>
      </c>
      <c r="K330" s="49">
        <v>17806121</v>
      </c>
      <c r="L330" s="58">
        <v>3091581</v>
      </c>
      <c r="M330" s="62">
        <v>4828250</v>
      </c>
      <c r="N330" s="58">
        <v>0</v>
      </c>
      <c r="O330" s="67">
        <v>0</v>
      </c>
      <c r="P330" s="49">
        <f t="shared" si="10"/>
        <v>53012150</v>
      </c>
      <c r="Q330" s="21">
        <f t="shared" si="11"/>
        <v>1755.3110824144896</v>
      </c>
    </row>
    <row r="331" spans="1:17" ht="12.75" customHeight="1">
      <c r="A331" s="8">
        <v>327</v>
      </c>
      <c r="B331" s="3"/>
      <c r="C331" s="11" t="s">
        <v>447</v>
      </c>
      <c r="D331" s="19" t="s">
        <v>364</v>
      </c>
      <c r="E331" s="40">
        <v>30233</v>
      </c>
      <c r="F331" s="44">
        <v>43934378</v>
      </c>
      <c r="G331" s="29">
        <v>4576688</v>
      </c>
      <c r="H331" s="29">
        <v>3275408</v>
      </c>
      <c r="I331" s="29">
        <v>4222557</v>
      </c>
      <c r="J331" s="54">
        <v>0</v>
      </c>
      <c r="K331" s="49">
        <v>15817375</v>
      </c>
      <c r="L331" s="58">
        <v>0</v>
      </c>
      <c r="M331" s="62">
        <v>9534254</v>
      </c>
      <c r="N331" s="58">
        <v>579199</v>
      </c>
      <c r="O331" s="67">
        <v>0</v>
      </c>
      <c r="P331" s="49">
        <f t="shared" si="10"/>
        <v>81939859</v>
      </c>
      <c r="Q331" s="21">
        <f t="shared" si="11"/>
        <v>2710.278801309827</v>
      </c>
    </row>
    <row r="332" spans="1:17" ht="12.75" customHeight="1">
      <c r="A332" s="8">
        <v>328</v>
      </c>
      <c r="B332" s="3"/>
      <c r="C332" s="11" t="s">
        <v>36</v>
      </c>
      <c r="D332" s="19" t="s">
        <v>364</v>
      </c>
      <c r="E332" s="40">
        <v>32136</v>
      </c>
      <c r="F332" s="44">
        <v>28411514</v>
      </c>
      <c r="G332" s="29">
        <v>1800849</v>
      </c>
      <c r="H332" s="29">
        <v>378050</v>
      </c>
      <c r="I332" s="29">
        <v>1325714</v>
      </c>
      <c r="J332" s="54">
        <v>0</v>
      </c>
      <c r="K332" s="49">
        <v>14370982</v>
      </c>
      <c r="L332" s="58">
        <v>0</v>
      </c>
      <c r="M332" s="62">
        <v>14280683</v>
      </c>
      <c r="N332" s="58">
        <v>0</v>
      </c>
      <c r="O332" s="67">
        <v>0</v>
      </c>
      <c r="P332" s="49">
        <f t="shared" si="10"/>
        <v>60567792</v>
      </c>
      <c r="Q332" s="21">
        <f t="shared" si="11"/>
        <v>1884.7333831217327</v>
      </c>
    </row>
    <row r="333" spans="1:17" ht="12.75" customHeight="1">
      <c r="A333" s="8">
        <v>329</v>
      </c>
      <c r="B333" s="3"/>
      <c r="C333" s="11" t="s">
        <v>43</v>
      </c>
      <c r="D333" s="19" t="s">
        <v>364</v>
      </c>
      <c r="E333" s="40">
        <v>33322</v>
      </c>
      <c r="F333" s="44">
        <v>18201589</v>
      </c>
      <c r="G333" s="29">
        <v>6241980</v>
      </c>
      <c r="H333" s="29">
        <v>1003473</v>
      </c>
      <c r="I333" s="29">
        <v>394413</v>
      </c>
      <c r="J333" s="54">
        <v>0</v>
      </c>
      <c r="K333" s="49">
        <v>4765471</v>
      </c>
      <c r="L333" s="58">
        <v>0</v>
      </c>
      <c r="M333" s="62">
        <v>0</v>
      </c>
      <c r="N333" s="58">
        <v>0</v>
      </c>
      <c r="O333" s="67">
        <v>1365463</v>
      </c>
      <c r="P333" s="49">
        <f t="shared" si="10"/>
        <v>31972389</v>
      </c>
      <c r="Q333" s="21">
        <f t="shared" si="11"/>
        <v>959.49789928575717</v>
      </c>
    </row>
    <row r="334" spans="1:17" ht="12.75" customHeight="1">
      <c r="A334" s="8">
        <v>330</v>
      </c>
      <c r="B334" s="3"/>
      <c r="C334" s="11" t="s">
        <v>258</v>
      </c>
      <c r="D334" s="20" t="s">
        <v>254</v>
      </c>
      <c r="E334" s="40">
        <v>33369</v>
      </c>
      <c r="F334" s="44">
        <v>51308002</v>
      </c>
      <c r="G334" s="29">
        <v>3749614</v>
      </c>
      <c r="H334" s="29">
        <v>373968</v>
      </c>
      <c r="I334" s="29">
        <v>267013</v>
      </c>
      <c r="J334" s="54">
        <v>0</v>
      </c>
      <c r="K334" s="49">
        <v>31327349</v>
      </c>
      <c r="L334" s="58">
        <v>4623776</v>
      </c>
      <c r="M334" s="62">
        <v>30389229</v>
      </c>
      <c r="N334" s="58">
        <v>0</v>
      </c>
      <c r="O334" s="67">
        <v>17192411</v>
      </c>
      <c r="P334" s="49">
        <f t="shared" si="10"/>
        <v>139231362</v>
      </c>
      <c r="Q334" s="21">
        <f t="shared" si="11"/>
        <v>4172.4763103479281</v>
      </c>
    </row>
    <row r="335" spans="1:17" ht="12.75" customHeight="1">
      <c r="A335" s="8">
        <v>331</v>
      </c>
      <c r="B335" s="3"/>
      <c r="C335" s="11" t="s">
        <v>327</v>
      </c>
      <c r="D335" s="19" t="s">
        <v>287</v>
      </c>
      <c r="E335" s="40">
        <v>34066</v>
      </c>
      <c r="F335" s="44">
        <v>15930169</v>
      </c>
      <c r="G335" s="29">
        <v>5003080</v>
      </c>
      <c r="H335" s="29">
        <v>1543939</v>
      </c>
      <c r="I335" s="29">
        <v>227801</v>
      </c>
      <c r="J335" s="54">
        <v>0</v>
      </c>
      <c r="K335" s="49">
        <v>12812393</v>
      </c>
      <c r="L335" s="58">
        <v>0</v>
      </c>
      <c r="M335" s="62">
        <v>7043125</v>
      </c>
      <c r="N335" s="58">
        <v>0</v>
      </c>
      <c r="O335" s="67">
        <v>0</v>
      </c>
      <c r="P335" s="49">
        <f t="shared" si="10"/>
        <v>42560507</v>
      </c>
      <c r="Q335" s="21">
        <f t="shared" si="11"/>
        <v>1249.354400281806</v>
      </c>
    </row>
    <row r="336" spans="1:17" ht="12.75" customHeight="1">
      <c r="A336" s="8">
        <v>332</v>
      </c>
      <c r="B336" s="3"/>
      <c r="C336" s="11" t="s">
        <v>259</v>
      </c>
      <c r="D336" s="19" t="s">
        <v>254</v>
      </c>
      <c r="E336" s="40">
        <v>34925</v>
      </c>
      <c r="F336" s="44">
        <v>18717683</v>
      </c>
      <c r="G336" s="29">
        <v>1607</v>
      </c>
      <c r="H336" s="29">
        <v>0</v>
      </c>
      <c r="I336" s="29">
        <v>2260629</v>
      </c>
      <c r="J336" s="54">
        <v>0</v>
      </c>
      <c r="K336" s="49">
        <v>4948420</v>
      </c>
      <c r="L336" s="58">
        <v>0</v>
      </c>
      <c r="M336" s="62">
        <v>625698</v>
      </c>
      <c r="N336" s="58">
        <v>0</v>
      </c>
      <c r="O336" s="67">
        <v>0</v>
      </c>
      <c r="P336" s="49">
        <f t="shared" si="10"/>
        <v>26554037</v>
      </c>
      <c r="Q336" s="21">
        <f t="shared" si="11"/>
        <v>760.31602004294916</v>
      </c>
    </row>
    <row r="337" spans="1:17" ht="12.75" customHeight="1">
      <c r="A337" s="8">
        <v>333</v>
      </c>
      <c r="B337" s="3"/>
      <c r="C337" s="11" t="s">
        <v>325</v>
      </c>
      <c r="D337" s="19" t="s">
        <v>287</v>
      </c>
      <c r="E337" s="40">
        <v>34965</v>
      </c>
      <c r="F337" s="44">
        <v>22238935</v>
      </c>
      <c r="G337" s="29">
        <v>7545942</v>
      </c>
      <c r="H337" s="29">
        <v>8297080</v>
      </c>
      <c r="I337" s="29">
        <v>2550256</v>
      </c>
      <c r="J337" s="54">
        <v>0</v>
      </c>
      <c r="K337" s="49">
        <v>13167747</v>
      </c>
      <c r="L337" s="58">
        <v>2503018</v>
      </c>
      <c r="M337" s="62">
        <v>4676883</v>
      </c>
      <c r="N337" s="58">
        <v>0</v>
      </c>
      <c r="O337" s="67">
        <v>0</v>
      </c>
      <c r="P337" s="49">
        <f t="shared" si="10"/>
        <v>60979861</v>
      </c>
      <c r="Q337" s="21">
        <f t="shared" si="11"/>
        <v>1744.0257686257687</v>
      </c>
    </row>
    <row r="338" spans="1:17" ht="12.75" customHeight="1">
      <c r="A338" s="8">
        <v>334</v>
      </c>
      <c r="B338" s="3"/>
      <c r="C338" s="11" t="s">
        <v>133</v>
      </c>
      <c r="D338" s="19" t="s">
        <v>365</v>
      </c>
      <c r="E338" s="40">
        <v>35313</v>
      </c>
      <c r="F338" s="44">
        <v>23078863</v>
      </c>
      <c r="G338" s="29">
        <v>8705450</v>
      </c>
      <c r="H338" s="29">
        <v>4423690</v>
      </c>
      <c r="I338" s="29">
        <v>3237946</v>
      </c>
      <c r="J338" s="54">
        <v>0</v>
      </c>
      <c r="K338" s="49">
        <v>26510128</v>
      </c>
      <c r="L338" s="58">
        <v>1573768</v>
      </c>
      <c r="M338" s="62">
        <v>8282719</v>
      </c>
      <c r="N338" s="58">
        <v>0</v>
      </c>
      <c r="O338" s="67">
        <v>0</v>
      </c>
      <c r="P338" s="49">
        <f t="shared" si="10"/>
        <v>75812564</v>
      </c>
      <c r="Q338" s="21">
        <f t="shared" si="11"/>
        <v>2146.8740690397303</v>
      </c>
    </row>
    <row r="339" spans="1:17" ht="12.75" customHeight="1">
      <c r="A339" s="8">
        <v>335</v>
      </c>
      <c r="B339" s="3"/>
      <c r="C339" s="12" t="s">
        <v>543</v>
      </c>
      <c r="D339" s="19" t="s">
        <v>254</v>
      </c>
      <c r="E339" s="40">
        <v>35555</v>
      </c>
      <c r="F339" s="44">
        <v>28932748</v>
      </c>
      <c r="G339" s="29">
        <v>6854636</v>
      </c>
      <c r="H339" s="29">
        <v>0</v>
      </c>
      <c r="I339" s="29">
        <v>4087472</v>
      </c>
      <c r="J339" s="54">
        <v>0</v>
      </c>
      <c r="K339" s="49">
        <v>83594575</v>
      </c>
      <c r="L339" s="58">
        <v>11549195</v>
      </c>
      <c r="M339" s="62">
        <v>26729069</v>
      </c>
      <c r="N339" s="58">
        <v>0</v>
      </c>
      <c r="O339" s="67">
        <v>7255744</v>
      </c>
      <c r="P339" s="49">
        <f t="shared" si="10"/>
        <v>169003439</v>
      </c>
      <c r="Q339" s="21">
        <f t="shared" si="11"/>
        <v>4753.2959921248766</v>
      </c>
    </row>
    <row r="340" spans="1:17" ht="12.75" customHeight="1">
      <c r="A340" s="8">
        <v>336</v>
      </c>
      <c r="B340" s="3"/>
      <c r="C340" s="11" t="s">
        <v>274</v>
      </c>
      <c r="D340" s="19" t="s">
        <v>366</v>
      </c>
      <c r="E340" s="40">
        <v>35558</v>
      </c>
      <c r="F340" s="44">
        <v>22704458</v>
      </c>
      <c r="G340" s="29">
        <v>8021190</v>
      </c>
      <c r="H340" s="29">
        <v>0</v>
      </c>
      <c r="I340" s="29">
        <v>4205991</v>
      </c>
      <c r="J340" s="54">
        <v>0</v>
      </c>
      <c r="K340" s="49">
        <v>23768243</v>
      </c>
      <c r="L340" s="58">
        <v>10342165</v>
      </c>
      <c r="M340" s="62">
        <v>3473675</v>
      </c>
      <c r="N340" s="58">
        <v>0</v>
      </c>
      <c r="O340" s="67">
        <v>0</v>
      </c>
      <c r="P340" s="49">
        <f t="shared" si="10"/>
        <v>72515722</v>
      </c>
      <c r="Q340" s="21">
        <f t="shared" si="11"/>
        <v>2039.3644749423477</v>
      </c>
    </row>
    <row r="341" spans="1:17" ht="12.75" customHeight="1">
      <c r="A341" s="8">
        <v>337</v>
      </c>
      <c r="B341" s="3"/>
      <c r="C341" s="11" t="s">
        <v>12</v>
      </c>
      <c r="D341" s="19" t="s">
        <v>381</v>
      </c>
      <c r="E341" s="40">
        <v>35720</v>
      </c>
      <c r="F341" s="44">
        <v>38228315</v>
      </c>
      <c r="G341" s="29">
        <v>4280471</v>
      </c>
      <c r="H341" s="29">
        <v>5610430</v>
      </c>
      <c r="I341" s="29">
        <v>16896770</v>
      </c>
      <c r="J341" s="54">
        <v>0</v>
      </c>
      <c r="K341" s="49">
        <v>28003971</v>
      </c>
      <c r="L341" s="58">
        <v>7424537</v>
      </c>
      <c r="M341" s="62">
        <v>10694000</v>
      </c>
      <c r="N341" s="58">
        <v>0</v>
      </c>
      <c r="O341" s="67">
        <v>16416584</v>
      </c>
      <c r="P341" s="49">
        <f t="shared" si="10"/>
        <v>127555078</v>
      </c>
      <c r="Q341" s="21">
        <f t="shared" si="11"/>
        <v>3570.9708286674131</v>
      </c>
    </row>
    <row r="342" spans="1:17" ht="12.75" customHeight="1">
      <c r="A342" s="8">
        <v>338</v>
      </c>
      <c r="B342" s="3"/>
      <c r="C342" s="11" t="s">
        <v>307</v>
      </c>
      <c r="D342" s="19" t="s">
        <v>369</v>
      </c>
      <c r="E342" s="40">
        <v>36280</v>
      </c>
      <c r="F342" s="44">
        <v>34296691</v>
      </c>
      <c r="G342" s="29">
        <v>5846279</v>
      </c>
      <c r="H342" s="29">
        <v>2690480</v>
      </c>
      <c r="I342" s="29">
        <v>1669657</v>
      </c>
      <c r="J342" s="54">
        <v>0</v>
      </c>
      <c r="K342" s="49">
        <v>37785797</v>
      </c>
      <c r="L342" s="58">
        <v>11130619</v>
      </c>
      <c r="M342" s="62">
        <v>19736529</v>
      </c>
      <c r="N342" s="58">
        <v>0</v>
      </c>
      <c r="O342" s="67">
        <v>0</v>
      </c>
      <c r="P342" s="49">
        <f t="shared" si="10"/>
        <v>113156052</v>
      </c>
      <c r="Q342" s="21">
        <f t="shared" si="11"/>
        <v>3118.9650496141126</v>
      </c>
    </row>
    <row r="343" spans="1:17" ht="12.75" customHeight="1">
      <c r="A343" s="8">
        <v>339</v>
      </c>
      <c r="B343" s="3"/>
      <c r="C343" s="11" t="s">
        <v>427</v>
      </c>
      <c r="D343" s="19" t="s">
        <v>422</v>
      </c>
      <c r="E343" s="40">
        <v>36725</v>
      </c>
      <c r="F343" s="44">
        <v>33616060</v>
      </c>
      <c r="G343" s="29">
        <v>10459709</v>
      </c>
      <c r="H343" s="29">
        <v>2575559</v>
      </c>
      <c r="I343" s="29">
        <v>160824</v>
      </c>
      <c r="J343" s="54">
        <v>0</v>
      </c>
      <c r="K343" s="49">
        <v>849357</v>
      </c>
      <c r="L343" s="58">
        <v>0</v>
      </c>
      <c r="M343" s="62">
        <v>4807591</v>
      </c>
      <c r="N343" s="58">
        <v>0</v>
      </c>
      <c r="O343" s="67">
        <v>0</v>
      </c>
      <c r="P343" s="49">
        <f t="shared" si="10"/>
        <v>52469100</v>
      </c>
      <c r="Q343" s="21">
        <f t="shared" si="11"/>
        <v>1428.7025187202178</v>
      </c>
    </row>
    <row r="344" spans="1:17" ht="12.75" customHeight="1">
      <c r="A344" s="8">
        <v>340</v>
      </c>
      <c r="B344" s="3"/>
      <c r="C344" s="11" t="s">
        <v>227</v>
      </c>
      <c r="D344" s="19" t="s">
        <v>367</v>
      </c>
      <c r="E344" s="40">
        <v>37172</v>
      </c>
      <c r="F344" s="44">
        <v>25659873</v>
      </c>
      <c r="G344" s="29">
        <v>5373240</v>
      </c>
      <c r="H344" s="29">
        <v>1174854</v>
      </c>
      <c r="I344" s="29">
        <v>0</v>
      </c>
      <c r="J344" s="54">
        <v>0</v>
      </c>
      <c r="K344" s="49">
        <v>17845547</v>
      </c>
      <c r="L344" s="58">
        <v>0</v>
      </c>
      <c r="M344" s="62">
        <v>8281268</v>
      </c>
      <c r="N344" s="58">
        <v>0</v>
      </c>
      <c r="O344" s="67">
        <v>0</v>
      </c>
      <c r="P344" s="49">
        <f t="shared" si="10"/>
        <v>58334782</v>
      </c>
      <c r="Q344" s="21">
        <f t="shared" si="11"/>
        <v>1569.3205100613366</v>
      </c>
    </row>
    <row r="345" spans="1:17" ht="12.75" customHeight="1">
      <c r="A345" s="8">
        <v>341</v>
      </c>
      <c r="B345" s="3"/>
      <c r="C345" s="11" t="s">
        <v>224</v>
      </c>
      <c r="D345" s="20" t="s">
        <v>367</v>
      </c>
      <c r="E345" s="40">
        <v>37615</v>
      </c>
      <c r="F345" s="44">
        <v>38687324</v>
      </c>
      <c r="G345" s="29">
        <v>1969758</v>
      </c>
      <c r="H345" s="29">
        <v>1683670</v>
      </c>
      <c r="I345" s="29">
        <v>903152</v>
      </c>
      <c r="J345" s="54">
        <v>0</v>
      </c>
      <c r="K345" s="49">
        <v>16444593</v>
      </c>
      <c r="L345" s="58">
        <v>2458262</v>
      </c>
      <c r="M345" s="62">
        <v>13018874</v>
      </c>
      <c r="N345" s="58">
        <v>0</v>
      </c>
      <c r="O345" s="67">
        <v>188500</v>
      </c>
      <c r="P345" s="49">
        <f t="shared" si="10"/>
        <v>75354133</v>
      </c>
      <c r="Q345" s="21">
        <f t="shared" si="11"/>
        <v>2003.3000930479861</v>
      </c>
    </row>
    <row r="346" spans="1:17" ht="12.75" customHeight="1">
      <c r="A346" s="8">
        <v>342</v>
      </c>
      <c r="B346" s="3"/>
      <c r="C346" s="11" t="s">
        <v>426</v>
      </c>
      <c r="D346" s="19" t="s">
        <v>254</v>
      </c>
      <c r="E346" s="40">
        <v>38172</v>
      </c>
      <c r="F346" s="44">
        <v>20656262</v>
      </c>
      <c r="G346" s="29">
        <v>497322</v>
      </c>
      <c r="H346" s="29">
        <v>411401</v>
      </c>
      <c r="I346" s="29">
        <v>1252683</v>
      </c>
      <c r="J346" s="54">
        <v>0</v>
      </c>
      <c r="K346" s="49">
        <v>0</v>
      </c>
      <c r="L346" s="58">
        <v>0</v>
      </c>
      <c r="M346" s="62">
        <v>3561394</v>
      </c>
      <c r="N346" s="58">
        <v>0</v>
      </c>
      <c r="O346" s="67">
        <v>0</v>
      </c>
      <c r="P346" s="49">
        <f t="shared" si="10"/>
        <v>26379062</v>
      </c>
      <c r="Q346" s="21">
        <f t="shared" si="11"/>
        <v>691.05789583988269</v>
      </c>
    </row>
    <row r="347" spans="1:17" ht="12.75" customHeight="1">
      <c r="A347" s="8">
        <v>343</v>
      </c>
      <c r="B347" s="3"/>
      <c r="C347" s="11" t="s">
        <v>448</v>
      </c>
      <c r="D347" s="19" t="s">
        <v>364</v>
      </c>
      <c r="E347" s="40">
        <v>38391</v>
      </c>
      <c r="F347" s="44">
        <v>48126953</v>
      </c>
      <c r="G347" s="29">
        <v>10596159</v>
      </c>
      <c r="H347" s="29">
        <v>0</v>
      </c>
      <c r="I347" s="29">
        <v>5698481</v>
      </c>
      <c r="J347" s="54">
        <v>0</v>
      </c>
      <c r="K347" s="49">
        <v>37128160</v>
      </c>
      <c r="L347" s="58">
        <v>1612807</v>
      </c>
      <c r="M347" s="62">
        <v>38007050</v>
      </c>
      <c r="N347" s="58">
        <v>0</v>
      </c>
      <c r="O347" s="67">
        <v>0</v>
      </c>
      <c r="P347" s="49">
        <f t="shared" si="10"/>
        <v>141169610</v>
      </c>
      <c r="Q347" s="21">
        <f t="shared" si="11"/>
        <v>3677.1537599958324</v>
      </c>
    </row>
    <row r="348" spans="1:17" ht="12.75" customHeight="1">
      <c r="A348" s="8">
        <v>344</v>
      </c>
      <c r="B348" s="3"/>
      <c r="C348" s="11" t="s">
        <v>348</v>
      </c>
      <c r="D348" s="19" t="s">
        <v>371</v>
      </c>
      <c r="E348" s="40">
        <v>38557</v>
      </c>
      <c r="F348" s="44">
        <v>27556000</v>
      </c>
      <c r="G348" s="29">
        <v>7796000</v>
      </c>
      <c r="H348" s="29">
        <v>1018000</v>
      </c>
      <c r="I348" s="29">
        <v>5706000</v>
      </c>
      <c r="J348" s="54">
        <v>0</v>
      </c>
      <c r="K348" s="49">
        <v>24144000</v>
      </c>
      <c r="L348" s="58">
        <v>2371000</v>
      </c>
      <c r="M348" s="62">
        <v>16911000</v>
      </c>
      <c r="N348" s="58">
        <v>0</v>
      </c>
      <c r="O348" s="67">
        <v>0</v>
      </c>
      <c r="P348" s="49">
        <f t="shared" si="10"/>
        <v>85502000</v>
      </c>
      <c r="Q348" s="21">
        <f t="shared" si="11"/>
        <v>2217.5480457504473</v>
      </c>
    </row>
    <row r="349" spans="1:17" ht="12.75" customHeight="1">
      <c r="A349" s="8">
        <v>345</v>
      </c>
      <c r="B349" s="3"/>
      <c r="C349" s="11" t="s">
        <v>462</v>
      </c>
      <c r="D349" s="19" t="s">
        <v>380</v>
      </c>
      <c r="E349" s="40">
        <v>38874</v>
      </c>
      <c r="F349" s="44">
        <v>27231771</v>
      </c>
      <c r="G349" s="29">
        <v>16357998</v>
      </c>
      <c r="H349" s="29">
        <v>5506087</v>
      </c>
      <c r="I349" s="29">
        <v>937738</v>
      </c>
      <c r="J349" s="54">
        <v>0</v>
      </c>
      <c r="K349" s="49">
        <v>38267451</v>
      </c>
      <c r="L349" s="58">
        <v>3527766</v>
      </c>
      <c r="M349" s="62">
        <v>12650041</v>
      </c>
      <c r="N349" s="58">
        <v>0</v>
      </c>
      <c r="O349" s="67">
        <v>1711743</v>
      </c>
      <c r="P349" s="49">
        <f t="shared" si="10"/>
        <v>106190595</v>
      </c>
      <c r="Q349" s="21">
        <f t="shared" si="11"/>
        <v>2731.6611359777744</v>
      </c>
    </row>
    <row r="350" spans="1:17" ht="12.75" customHeight="1">
      <c r="A350" s="8">
        <v>346</v>
      </c>
      <c r="B350" s="3"/>
      <c r="C350" s="11" t="s">
        <v>314</v>
      </c>
      <c r="D350" s="19" t="s">
        <v>472</v>
      </c>
      <c r="E350" s="40">
        <v>41729</v>
      </c>
      <c r="F350" s="44">
        <v>31465197</v>
      </c>
      <c r="G350" s="29">
        <v>9777501</v>
      </c>
      <c r="H350" s="29">
        <v>5434628</v>
      </c>
      <c r="I350" s="29">
        <v>1773150</v>
      </c>
      <c r="J350" s="54">
        <v>0</v>
      </c>
      <c r="K350" s="49">
        <v>30329383</v>
      </c>
      <c r="L350" s="58">
        <v>0</v>
      </c>
      <c r="M350" s="62">
        <v>28685810</v>
      </c>
      <c r="N350" s="58">
        <v>0</v>
      </c>
      <c r="O350" s="67">
        <v>100387585</v>
      </c>
      <c r="P350" s="49">
        <f t="shared" si="10"/>
        <v>207853254</v>
      </c>
      <c r="Q350" s="21">
        <f t="shared" si="11"/>
        <v>4981.0264803853433</v>
      </c>
    </row>
    <row r="351" spans="1:17" ht="12.75" customHeight="1">
      <c r="A351" s="8">
        <v>347</v>
      </c>
      <c r="B351" s="3"/>
      <c r="C351" s="11" t="s">
        <v>454</v>
      </c>
      <c r="D351" s="19" t="s">
        <v>422</v>
      </c>
      <c r="E351" s="40">
        <v>42035</v>
      </c>
      <c r="F351" s="44">
        <v>22196254</v>
      </c>
      <c r="G351" s="29">
        <v>2330599</v>
      </c>
      <c r="H351" s="29">
        <v>0</v>
      </c>
      <c r="I351" s="29">
        <v>0</v>
      </c>
      <c r="J351" s="54">
        <v>0</v>
      </c>
      <c r="K351" s="49">
        <v>1010082</v>
      </c>
      <c r="L351" s="58">
        <v>0</v>
      </c>
      <c r="M351" s="62">
        <v>0</v>
      </c>
      <c r="N351" s="58">
        <v>0</v>
      </c>
      <c r="O351" s="67">
        <v>0</v>
      </c>
      <c r="P351" s="49">
        <f t="shared" si="10"/>
        <v>25536935</v>
      </c>
      <c r="Q351" s="21">
        <f t="shared" si="11"/>
        <v>607.51599857261806</v>
      </c>
    </row>
    <row r="352" spans="1:17" ht="12.75" customHeight="1">
      <c r="A352" s="8">
        <v>348</v>
      </c>
      <c r="B352" s="3"/>
      <c r="C352" s="11" t="s">
        <v>50</v>
      </c>
      <c r="D352" s="19" t="s">
        <v>364</v>
      </c>
      <c r="E352" s="40">
        <v>42301</v>
      </c>
      <c r="F352" s="44">
        <v>41043765</v>
      </c>
      <c r="G352" s="29">
        <v>1011460</v>
      </c>
      <c r="H352" s="29">
        <v>1087709</v>
      </c>
      <c r="I352" s="29">
        <v>2660872</v>
      </c>
      <c r="J352" s="54">
        <v>0</v>
      </c>
      <c r="K352" s="49">
        <v>27913839</v>
      </c>
      <c r="L352" s="58">
        <v>0</v>
      </c>
      <c r="M352" s="62">
        <v>0</v>
      </c>
      <c r="N352" s="58">
        <v>14522567</v>
      </c>
      <c r="O352" s="67">
        <v>0</v>
      </c>
      <c r="P352" s="49">
        <f t="shared" si="10"/>
        <v>88240212</v>
      </c>
      <c r="Q352" s="21">
        <f t="shared" si="11"/>
        <v>2086.0077066736012</v>
      </c>
    </row>
    <row r="353" spans="1:19" ht="12.75" customHeight="1">
      <c r="A353" s="8">
        <v>349</v>
      </c>
      <c r="B353" s="3"/>
      <c r="C353" s="11" t="s">
        <v>49</v>
      </c>
      <c r="D353" s="19" t="s">
        <v>364</v>
      </c>
      <c r="E353" s="40">
        <v>42312</v>
      </c>
      <c r="F353" s="44">
        <v>25468232</v>
      </c>
      <c r="G353" s="29">
        <v>6934324</v>
      </c>
      <c r="H353" s="29">
        <v>716127</v>
      </c>
      <c r="I353" s="29">
        <v>616669</v>
      </c>
      <c r="J353" s="54">
        <v>0</v>
      </c>
      <c r="K353" s="49">
        <v>12659079</v>
      </c>
      <c r="L353" s="58">
        <v>1703050</v>
      </c>
      <c r="M353" s="62">
        <v>0</v>
      </c>
      <c r="N353" s="58">
        <v>0</v>
      </c>
      <c r="O353" s="67">
        <v>0</v>
      </c>
      <c r="P353" s="49">
        <f t="shared" si="10"/>
        <v>48097481</v>
      </c>
      <c r="Q353" s="21">
        <f t="shared" si="11"/>
        <v>1136.7338107392702</v>
      </c>
    </row>
    <row r="354" spans="1:19" ht="12.75" customHeight="1">
      <c r="A354" s="8">
        <v>350</v>
      </c>
      <c r="B354" s="3"/>
      <c r="C354" s="11" t="s">
        <v>90</v>
      </c>
      <c r="D354" s="19" t="s">
        <v>422</v>
      </c>
      <c r="E354" s="40">
        <v>42442</v>
      </c>
      <c r="F354" s="44">
        <v>40666732</v>
      </c>
      <c r="G354" s="29">
        <v>5140117</v>
      </c>
      <c r="H354" s="29">
        <v>6929557</v>
      </c>
      <c r="I354" s="29">
        <v>842950</v>
      </c>
      <c r="J354" s="54">
        <v>0</v>
      </c>
      <c r="K354" s="49">
        <v>55651166</v>
      </c>
      <c r="L354" s="58">
        <v>1812243</v>
      </c>
      <c r="M354" s="62">
        <v>33720163</v>
      </c>
      <c r="N354" s="58">
        <v>398536</v>
      </c>
      <c r="O354" s="67">
        <v>0</v>
      </c>
      <c r="P354" s="49">
        <f t="shared" si="10"/>
        <v>145161464</v>
      </c>
      <c r="Q354" s="21">
        <f t="shared" si="11"/>
        <v>3420.2314688280476</v>
      </c>
    </row>
    <row r="355" spans="1:19" ht="12.75" customHeight="1">
      <c r="A355" s="8">
        <v>351</v>
      </c>
      <c r="B355" s="3"/>
      <c r="C355" s="11" t="s">
        <v>321</v>
      </c>
      <c r="D355" s="19" t="s">
        <v>287</v>
      </c>
      <c r="E355" s="40">
        <v>42495</v>
      </c>
      <c r="F355" s="44">
        <v>29898343</v>
      </c>
      <c r="G355" s="29">
        <v>6956034</v>
      </c>
      <c r="H355" s="29">
        <v>0</v>
      </c>
      <c r="I355" s="29">
        <v>5027884</v>
      </c>
      <c r="J355" s="54">
        <v>0</v>
      </c>
      <c r="K355" s="49">
        <v>24383666</v>
      </c>
      <c r="L355" s="58">
        <v>339528</v>
      </c>
      <c r="M355" s="62">
        <v>3932753</v>
      </c>
      <c r="N355" s="58">
        <v>0</v>
      </c>
      <c r="O355" s="67">
        <v>0</v>
      </c>
      <c r="P355" s="111">
        <f t="shared" si="10"/>
        <v>70538208</v>
      </c>
      <c r="Q355" s="115">
        <f t="shared" si="11"/>
        <v>1659.9178256265443</v>
      </c>
    </row>
    <row r="356" spans="1:19" ht="12.75" customHeight="1">
      <c r="A356" s="8">
        <v>352</v>
      </c>
      <c r="B356" s="3"/>
      <c r="C356" s="11" t="s">
        <v>33</v>
      </c>
      <c r="D356" s="19" t="s">
        <v>370</v>
      </c>
      <c r="E356" s="40">
        <v>43709</v>
      </c>
      <c r="F356" s="44">
        <v>29688801</v>
      </c>
      <c r="G356" s="29">
        <v>3320471</v>
      </c>
      <c r="H356" s="29">
        <v>1789234</v>
      </c>
      <c r="I356" s="29">
        <v>216642</v>
      </c>
      <c r="J356" s="54">
        <v>0</v>
      </c>
      <c r="K356" s="49">
        <v>27900103</v>
      </c>
      <c r="L356" s="58">
        <v>10869935</v>
      </c>
      <c r="M356" s="62">
        <v>20093700</v>
      </c>
      <c r="N356" s="58">
        <v>1551146</v>
      </c>
      <c r="O356" s="67">
        <v>0</v>
      </c>
      <c r="P356" s="49">
        <f t="shared" si="10"/>
        <v>95430032</v>
      </c>
      <c r="Q356" s="21">
        <f t="shared" si="11"/>
        <v>2183.3039419799125</v>
      </c>
    </row>
    <row r="357" spans="1:19" ht="12.75" customHeight="1">
      <c r="A357" s="8">
        <v>353</v>
      </c>
      <c r="B357" s="3"/>
      <c r="C357" s="11" t="s">
        <v>216</v>
      </c>
      <c r="D357" s="19" t="s">
        <v>367</v>
      </c>
      <c r="E357" s="40">
        <v>44129</v>
      </c>
      <c r="F357" s="44">
        <v>38640668</v>
      </c>
      <c r="G357" s="29">
        <v>5020570</v>
      </c>
      <c r="H357" s="29">
        <v>0</v>
      </c>
      <c r="I357" s="29">
        <v>0</v>
      </c>
      <c r="J357" s="54">
        <v>0</v>
      </c>
      <c r="K357" s="49">
        <v>23267272</v>
      </c>
      <c r="L357" s="58">
        <v>0</v>
      </c>
      <c r="M357" s="62">
        <v>18190466</v>
      </c>
      <c r="N357" s="58">
        <v>0</v>
      </c>
      <c r="O357" s="67">
        <v>0</v>
      </c>
      <c r="P357" s="49">
        <f t="shared" si="10"/>
        <v>85118976</v>
      </c>
      <c r="Q357" s="21">
        <f t="shared" si="11"/>
        <v>1928.8670942010922</v>
      </c>
    </row>
    <row r="358" spans="1:19" ht="12.75" customHeight="1">
      <c r="A358" s="8">
        <v>354</v>
      </c>
      <c r="B358" s="3"/>
      <c r="C358" s="11" t="s">
        <v>443</v>
      </c>
      <c r="D358" s="19" t="s">
        <v>186</v>
      </c>
      <c r="E358" s="40">
        <v>45229</v>
      </c>
      <c r="F358" s="44">
        <v>15733883</v>
      </c>
      <c r="G358" s="29">
        <v>6254349</v>
      </c>
      <c r="H358" s="29">
        <v>2560344</v>
      </c>
      <c r="I358" s="29">
        <v>2852159</v>
      </c>
      <c r="J358" s="54">
        <v>0</v>
      </c>
      <c r="K358" s="49">
        <v>0</v>
      </c>
      <c r="L358" s="58">
        <v>0</v>
      </c>
      <c r="M358" s="62">
        <v>0</v>
      </c>
      <c r="N358" s="58">
        <v>0</v>
      </c>
      <c r="O358" s="67">
        <v>0</v>
      </c>
      <c r="P358" s="49">
        <f t="shared" si="10"/>
        <v>27400735</v>
      </c>
      <c r="Q358" s="21">
        <f t="shared" si="11"/>
        <v>605.82226005438986</v>
      </c>
    </row>
    <row r="359" spans="1:19" ht="12.75" customHeight="1">
      <c r="A359" s="8">
        <v>355</v>
      </c>
      <c r="B359" s="3"/>
      <c r="C359" s="11" t="s">
        <v>76</v>
      </c>
      <c r="D359" s="19" t="s">
        <v>422</v>
      </c>
      <c r="E359" s="40">
        <v>48524</v>
      </c>
      <c r="F359" s="44">
        <v>132452172</v>
      </c>
      <c r="G359" s="29">
        <v>0</v>
      </c>
      <c r="H359" s="29">
        <v>17468297</v>
      </c>
      <c r="I359" s="29">
        <v>15541357</v>
      </c>
      <c r="J359" s="54">
        <v>0</v>
      </c>
      <c r="K359" s="49">
        <v>21296600</v>
      </c>
      <c r="L359" s="58">
        <v>28157085</v>
      </c>
      <c r="M359" s="62">
        <v>70866985</v>
      </c>
      <c r="N359" s="58">
        <v>0</v>
      </c>
      <c r="O359" s="67">
        <v>0</v>
      </c>
      <c r="P359" s="49">
        <f t="shared" si="10"/>
        <v>285782496</v>
      </c>
      <c r="Q359" s="21">
        <f t="shared" si="11"/>
        <v>5889.5082021267826</v>
      </c>
      <c r="S359" s="15"/>
    </row>
    <row r="360" spans="1:19" ht="12.75" customHeight="1">
      <c r="A360" s="8">
        <v>356</v>
      </c>
      <c r="B360" s="3"/>
      <c r="C360" s="11" t="s">
        <v>451</v>
      </c>
      <c r="D360" s="19" t="s">
        <v>422</v>
      </c>
      <c r="E360" s="40">
        <v>49253</v>
      </c>
      <c r="F360" s="44">
        <v>50232791</v>
      </c>
      <c r="G360" s="29">
        <v>8199761</v>
      </c>
      <c r="H360" s="29">
        <v>0</v>
      </c>
      <c r="I360" s="29">
        <v>0</v>
      </c>
      <c r="J360" s="54">
        <v>0</v>
      </c>
      <c r="K360" s="49">
        <v>4123927</v>
      </c>
      <c r="L360" s="58">
        <v>0</v>
      </c>
      <c r="M360" s="62">
        <v>0</v>
      </c>
      <c r="N360" s="58">
        <v>0</v>
      </c>
      <c r="O360" s="67">
        <v>0</v>
      </c>
      <c r="P360" s="49">
        <f t="shared" si="10"/>
        <v>62556479</v>
      </c>
      <c r="Q360" s="21">
        <f t="shared" si="11"/>
        <v>1270.1049479219539</v>
      </c>
    </row>
    <row r="361" spans="1:19" ht="12.75" customHeight="1">
      <c r="A361" s="8">
        <v>357</v>
      </c>
      <c r="B361" s="3"/>
      <c r="C361" s="11" t="s">
        <v>255</v>
      </c>
      <c r="D361" s="19" t="s">
        <v>254</v>
      </c>
      <c r="E361" s="40">
        <v>49434</v>
      </c>
      <c r="F361" s="44">
        <v>75449901</v>
      </c>
      <c r="G361" s="29">
        <v>5769494</v>
      </c>
      <c r="H361" s="29">
        <v>0</v>
      </c>
      <c r="I361" s="29">
        <v>2603673</v>
      </c>
      <c r="J361" s="54">
        <v>0</v>
      </c>
      <c r="K361" s="49">
        <v>0</v>
      </c>
      <c r="L361" s="58">
        <v>10003695</v>
      </c>
      <c r="M361" s="62">
        <v>23360564</v>
      </c>
      <c r="N361" s="58">
        <v>0</v>
      </c>
      <c r="O361" s="67">
        <v>0</v>
      </c>
      <c r="P361" s="49">
        <f t="shared" si="10"/>
        <v>117187327</v>
      </c>
      <c r="Q361" s="21">
        <f t="shared" si="11"/>
        <v>2370.5815228385322</v>
      </c>
    </row>
    <row r="362" spans="1:19" ht="12.75" customHeight="1">
      <c r="A362" s="8">
        <v>358</v>
      </c>
      <c r="B362" s="3"/>
      <c r="C362" s="11" t="s">
        <v>283</v>
      </c>
      <c r="D362" s="19" t="s">
        <v>366</v>
      </c>
      <c r="E362" s="40">
        <v>49939</v>
      </c>
      <c r="F362" s="44">
        <v>51623951</v>
      </c>
      <c r="G362" s="29">
        <v>1419928</v>
      </c>
      <c r="H362" s="29">
        <v>1119360</v>
      </c>
      <c r="I362" s="29">
        <v>4589140</v>
      </c>
      <c r="J362" s="54">
        <v>0</v>
      </c>
      <c r="K362" s="49">
        <v>27130620</v>
      </c>
      <c r="L362" s="58">
        <v>5206930</v>
      </c>
      <c r="M362" s="62">
        <v>27424703</v>
      </c>
      <c r="N362" s="58">
        <v>0</v>
      </c>
      <c r="O362" s="67">
        <v>0</v>
      </c>
      <c r="P362" s="49">
        <f t="shared" si="10"/>
        <v>118514632</v>
      </c>
      <c r="Q362" s="21">
        <f t="shared" si="11"/>
        <v>2373.187929273714</v>
      </c>
    </row>
    <row r="363" spans="1:19" ht="12.75" customHeight="1">
      <c r="A363" s="8">
        <v>359</v>
      </c>
      <c r="B363" s="3"/>
      <c r="C363" s="11" t="s">
        <v>189</v>
      </c>
      <c r="D363" s="19" t="s">
        <v>374</v>
      </c>
      <c r="E363" s="40">
        <v>50475</v>
      </c>
      <c r="F363" s="44">
        <v>35351042</v>
      </c>
      <c r="G363" s="29">
        <v>572023</v>
      </c>
      <c r="H363" s="29">
        <v>2299606</v>
      </c>
      <c r="I363" s="29">
        <v>3892295</v>
      </c>
      <c r="J363" s="54">
        <v>0</v>
      </c>
      <c r="K363" s="49">
        <v>31446564</v>
      </c>
      <c r="L363" s="58">
        <v>8173481</v>
      </c>
      <c r="M363" s="62">
        <v>16899418</v>
      </c>
      <c r="N363" s="58">
        <v>0</v>
      </c>
      <c r="O363" s="67">
        <v>4137221</v>
      </c>
      <c r="P363" s="49">
        <f t="shared" si="10"/>
        <v>102771650</v>
      </c>
      <c r="Q363" s="21">
        <f t="shared" si="11"/>
        <v>2036.0901436354632</v>
      </c>
    </row>
    <row r="364" spans="1:19" ht="12.75" customHeight="1">
      <c r="A364" s="8">
        <v>360</v>
      </c>
      <c r="B364" s="3"/>
      <c r="C364" s="11" t="s">
        <v>105</v>
      </c>
      <c r="D364" s="19" t="s">
        <v>373</v>
      </c>
      <c r="E364" s="40">
        <v>52188</v>
      </c>
      <c r="F364" s="44">
        <v>46742171</v>
      </c>
      <c r="G364" s="29">
        <v>38688956</v>
      </c>
      <c r="H364" s="29">
        <v>0</v>
      </c>
      <c r="I364" s="29">
        <v>14874105</v>
      </c>
      <c r="J364" s="54">
        <v>0</v>
      </c>
      <c r="K364" s="49">
        <v>84788481</v>
      </c>
      <c r="L364" s="58">
        <v>19483643</v>
      </c>
      <c r="M364" s="62">
        <v>56420009</v>
      </c>
      <c r="N364" s="58">
        <v>0</v>
      </c>
      <c r="O364" s="67">
        <v>1288503</v>
      </c>
      <c r="P364" s="49">
        <f t="shared" si="10"/>
        <v>262285868</v>
      </c>
      <c r="Q364" s="21">
        <f t="shared" si="11"/>
        <v>5025.7888403464394</v>
      </c>
    </row>
    <row r="365" spans="1:19" ht="12.75" customHeight="1">
      <c r="A365" s="8">
        <v>361</v>
      </c>
      <c r="B365" s="3"/>
      <c r="C365" s="11" t="s">
        <v>319</v>
      </c>
      <c r="D365" s="19" t="s">
        <v>319</v>
      </c>
      <c r="E365" s="40">
        <v>52689</v>
      </c>
      <c r="F365" s="44">
        <v>54291667</v>
      </c>
      <c r="G365" s="29">
        <v>28671936</v>
      </c>
      <c r="H365" s="29">
        <v>8985310</v>
      </c>
      <c r="I365" s="29">
        <v>19812</v>
      </c>
      <c r="J365" s="54">
        <v>0</v>
      </c>
      <c r="K365" s="49">
        <v>76069811</v>
      </c>
      <c r="L365" s="58">
        <v>14167916</v>
      </c>
      <c r="M365" s="62">
        <v>97244099</v>
      </c>
      <c r="N365" s="58">
        <v>0</v>
      </c>
      <c r="O365" s="67">
        <v>555458</v>
      </c>
      <c r="P365" s="49">
        <f t="shared" si="10"/>
        <v>280006009</v>
      </c>
      <c r="Q365" s="21">
        <f t="shared" si="11"/>
        <v>5314.3162519691014</v>
      </c>
    </row>
    <row r="366" spans="1:19" ht="12.75" customHeight="1">
      <c r="A366" s="8">
        <v>362</v>
      </c>
      <c r="B366" s="3"/>
      <c r="C366" s="12" t="s">
        <v>35</v>
      </c>
      <c r="D366" s="19" t="s">
        <v>364</v>
      </c>
      <c r="E366" s="40">
        <v>53783</v>
      </c>
      <c r="F366" s="44">
        <v>46740240</v>
      </c>
      <c r="G366" s="29">
        <v>6029878</v>
      </c>
      <c r="H366" s="29">
        <v>3285653</v>
      </c>
      <c r="I366" s="29">
        <v>4933294</v>
      </c>
      <c r="J366" s="54">
        <v>0</v>
      </c>
      <c r="K366" s="49">
        <v>21757588</v>
      </c>
      <c r="L366" s="58">
        <v>0</v>
      </c>
      <c r="M366" s="62">
        <v>0</v>
      </c>
      <c r="N366" s="58">
        <v>0</v>
      </c>
      <c r="O366" s="67">
        <v>0</v>
      </c>
      <c r="P366" s="49">
        <f t="shared" si="10"/>
        <v>82746653</v>
      </c>
      <c r="Q366" s="21">
        <f t="shared" si="11"/>
        <v>1538.5280293029396</v>
      </c>
    </row>
    <row r="367" spans="1:19" ht="12.75" customHeight="1">
      <c r="A367" s="8">
        <v>363</v>
      </c>
      <c r="B367" s="3"/>
      <c r="C367" s="11" t="s">
        <v>326</v>
      </c>
      <c r="D367" s="19" t="s">
        <v>287</v>
      </c>
      <c r="E367" s="40">
        <v>53867</v>
      </c>
      <c r="F367" s="44">
        <v>35804977</v>
      </c>
      <c r="G367" s="29">
        <v>6638761</v>
      </c>
      <c r="H367" s="29">
        <v>1637146</v>
      </c>
      <c r="I367" s="29">
        <v>2757180</v>
      </c>
      <c r="J367" s="54">
        <v>0</v>
      </c>
      <c r="K367" s="49">
        <v>36859239</v>
      </c>
      <c r="L367" s="58">
        <v>5296123</v>
      </c>
      <c r="M367" s="62">
        <v>11503316</v>
      </c>
      <c r="N367" s="58">
        <v>0</v>
      </c>
      <c r="O367" s="67">
        <v>33119850</v>
      </c>
      <c r="P367" s="49">
        <f t="shared" si="10"/>
        <v>133616592</v>
      </c>
      <c r="Q367" s="21">
        <f t="shared" si="11"/>
        <v>2480.4906900328588</v>
      </c>
    </row>
    <row r="368" spans="1:19" ht="12.75" customHeight="1">
      <c r="A368" s="8">
        <v>364</v>
      </c>
      <c r="B368" s="3"/>
      <c r="C368" s="11" t="s">
        <v>47</v>
      </c>
      <c r="D368" s="19" t="s">
        <v>364</v>
      </c>
      <c r="E368" s="40">
        <v>55245</v>
      </c>
      <c r="F368" s="44">
        <v>53176070</v>
      </c>
      <c r="G368" s="29">
        <v>23196326</v>
      </c>
      <c r="H368" s="29">
        <v>2203040</v>
      </c>
      <c r="I368" s="29">
        <v>326036</v>
      </c>
      <c r="J368" s="54">
        <v>0</v>
      </c>
      <c r="K368" s="49">
        <v>25101439</v>
      </c>
      <c r="L368" s="58">
        <v>2373690</v>
      </c>
      <c r="M368" s="62">
        <v>0</v>
      </c>
      <c r="N368" s="58">
        <v>0</v>
      </c>
      <c r="O368" s="67">
        <v>1589427</v>
      </c>
      <c r="P368" s="49">
        <f t="shared" si="10"/>
        <v>107966028</v>
      </c>
      <c r="Q368" s="21">
        <f t="shared" si="11"/>
        <v>1954.3131143089872</v>
      </c>
    </row>
    <row r="369" spans="1:17" ht="12.75" customHeight="1">
      <c r="A369" s="8">
        <v>365</v>
      </c>
      <c r="B369" s="3"/>
      <c r="C369" s="11" t="s">
        <v>244</v>
      </c>
      <c r="D369" s="19" t="s">
        <v>254</v>
      </c>
      <c r="E369" s="40">
        <v>56577</v>
      </c>
      <c r="F369" s="44">
        <v>40766997</v>
      </c>
      <c r="G369" s="29">
        <v>1827563</v>
      </c>
      <c r="H369" s="29">
        <v>5946569</v>
      </c>
      <c r="I369" s="29">
        <v>6140873</v>
      </c>
      <c r="J369" s="54">
        <v>0</v>
      </c>
      <c r="K369" s="49">
        <v>38167064</v>
      </c>
      <c r="L369" s="58">
        <v>0</v>
      </c>
      <c r="M369" s="62">
        <v>9142031</v>
      </c>
      <c r="N369" s="58">
        <v>0</v>
      </c>
      <c r="O369" s="67">
        <v>1468600</v>
      </c>
      <c r="P369" s="49">
        <f t="shared" si="10"/>
        <v>103459697</v>
      </c>
      <c r="Q369" s="21">
        <f t="shared" si="11"/>
        <v>1828.6529331707231</v>
      </c>
    </row>
    <row r="370" spans="1:17" ht="12.75" customHeight="1">
      <c r="A370" s="8">
        <v>366</v>
      </c>
      <c r="B370" s="3"/>
      <c r="C370" s="12" t="s">
        <v>350</v>
      </c>
      <c r="D370" s="19" t="s">
        <v>371</v>
      </c>
      <c r="E370" s="40">
        <v>57060</v>
      </c>
      <c r="F370" s="44">
        <v>30517129</v>
      </c>
      <c r="G370" s="29">
        <v>2637512</v>
      </c>
      <c r="H370" s="29">
        <v>2598196</v>
      </c>
      <c r="I370" s="29">
        <v>2202942</v>
      </c>
      <c r="J370" s="54">
        <v>0</v>
      </c>
      <c r="K370" s="49">
        <v>39816333</v>
      </c>
      <c r="L370" s="58">
        <v>7080871</v>
      </c>
      <c r="M370" s="62">
        <v>15511679</v>
      </c>
      <c r="N370" s="58">
        <v>0</v>
      </c>
      <c r="O370" s="67">
        <v>0</v>
      </c>
      <c r="P370" s="49">
        <f t="shared" si="10"/>
        <v>100364662</v>
      </c>
      <c r="Q370" s="21">
        <f t="shared" si="11"/>
        <v>1758.9320364528567</v>
      </c>
    </row>
    <row r="371" spans="1:17" ht="12.75" customHeight="1">
      <c r="A371" s="8">
        <v>367</v>
      </c>
      <c r="B371" s="3"/>
      <c r="C371" s="11" t="s">
        <v>196</v>
      </c>
      <c r="D371" s="19" t="s">
        <v>375</v>
      </c>
      <c r="E371" s="40">
        <v>57387</v>
      </c>
      <c r="F371" s="44">
        <v>70594200</v>
      </c>
      <c r="G371" s="29">
        <v>10790938</v>
      </c>
      <c r="H371" s="29">
        <v>12298261</v>
      </c>
      <c r="I371" s="29">
        <v>-28894</v>
      </c>
      <c r="J371" s="54">
        <v>0</v>
      </c>
      <c r="K371" s="49">
        <v>197847342</v>
      </c>
      <c r="L371" s="58">
        <v>12973699</v>
      </c>
      <c r="M371" s="62">
        <v>45275403</v>
      </c>
      <c r="N371" s="58">
        <v>0</v>
      </c>
      <c r="O371" s="67">
        <v>501918</v>
      </c>
      <c r="P371" s="49">
        <f t="shared" si="10"/>
        <v>350252867</v>
      </c>
      <c r="Q371" s="21">
        <f t="shared" si="11"/>
        <v>6103.3486155401051</v>
      </c>
    </row>
    <row r="372" spans="1:17" ht="12.75" customHeight="1">
      <c r="A372" s="8">
        <v>368</v>
      </c>
      <c r="B372" s="3"/>
      <c r="C372" s="11" t="s">
        <v>425</v>
      </c>
      <c r="D372" s="19" t="s">
        <v>254</v>
      </c>
      <c r="E372" s="40">
        <v>58108</v>
      </c>
      <c r="F372" s="44">
        <v>36896044</v>
      </c>
      <c r="G372" s="29">
        <v>12823606</v>
      </c>
      <c r="H372" s="29">
        <v>1213782</v>
      </c>
      <c r="I372" s="29">
        <v>5766509</v>
      </c>
      <c r="J372" s="54">
        <v>0</v>
      </c>
      <c r="K372" s="49">
        <v>24882237</v>
      </c>
      <c r="L372" s="58">
        <v>0</v>
      </c>
      <c r="M372" s="62">
        <v>0</v>
      </c>
      <c r="N372" s="58">
        <v>141420</v>
      </c>
      <c r="O372" s="67">
        <v>0</v>
      </c>
      <c r="P372" s="49">
        <f t="shared" si="10"/>
        <v>81723598</v>
      </c>
      <c r="Q372" s="21">
        <f t="shared" si="11"/>
        <v>1406.4087216906451</v>
      </c>
    </row>
    <row r="373" spans="1:17" ht="12.75" customHeight="1">
      <c r="A373" s="8">
        <v>369</v>
      </c>
      <c r="B373" s="3"/>
      <c r="C373" s="11" t="s">
        <v>318</v>
      </c>
      <c r="D373" s="19" t="s">
        <v>319</v>
      </c>
      <c r="E373" s="40">
        <v>59231</v>
      </c>
      <c r="F373" s="44">
        <v>27998536</v>
      </c>
      <c r="G373" s="29">
        <v>35553050</v>
      </c>
      <c r="H373" s="29">
        <v>0</v>
      </c>
      <c r="I373" s="29">
        <v>8694544</v>
      </c>
      <c r="J373" s="54">
        <v>0</v>
      </c>
      <c r="K373" s="49">
        <v>20258798</v>
      </c>
      <c r="L373" s="58">
        <v>0</v>
      </c>
      <c r="M373" s="62">
        <v>12907548</v>
      </c>
      <c r="N373" s="58">
        <v>0</v>
      </c>
      <c r="O373" s="67">
        <v>0</v>
      </c>
      <c r="P373" s="49">
        <f t="shared" si="10"/>
        <v>105412476</v>
      </c>
      <c r="Q373" s="21">
        <f t="shared" si="11"/>
        <v>1779.6842194121321</v>
      </c>
    </row>
    <row r="374" spans="1:17" ht="12.75" customHeight="1">
      <c r="A374" s="8">
        <v>370</v>
      </c>
      <c r="B374" s="3"/>
      <c r="C374" s="11" t="s">
        <v>89</v>
      </c>
      <c r="D374" s="19" t="s">
        <v>422</v>
      </c>
      <c r="E374" s="40">
        <v>60263</v>
      </c>
      <c r="F374" s="44">
        <v>52665622</v>
      </c>
      <c r="G374" s="29">
        <v>6467981</v>
      </c>
      <c r="H374" s="29">
        <v>1788376</v>
      </c>
      <c r="I374" s="29">
        <v>398180</v>
      </c>
      <c r="J374" s="54">
        <v>0</v>
      </c>
      <c r="K374" s="49">
        <v>31109093</v>
      </c>
      <c r="L374" s="58">
        <v>6339025</v>
      </c>
      <c r="M374" s="62">
        <v>23722310</v>
      </c>
      <c r="N374" s="58">
        <v>0</v>
      </c>
      <c r="O374" s="67">
        <v>0</v>
      </c>
      <c r="P374" s="49">
        <f t="shared" si="10"/>
        <v>122490587</v>
      </c>
      <c r="Q374" s="21">
        <f t="shared" si="11"/>
        <v>2032.6002190398751</v>
      </c>
    </row>
    <row r="375" spans="1:17" ht="12.75" customHeight="1">
      <c r="A375" s="8">
        <v>371</v>
      </c>
      <c r="B375" s="3"/>
      <c r="C375" s="11" t="s">
        <v>58</v>
      </c>
      <c r="D375" s="19" t="s">
        <v>364</v>
      </c>
      <c r="E375" s="40">
        <v>61110</v>
      </c>
      <c r="F375" s="44">
        <v>47669273</v>
      </c>
      <c r="G375" s="29">
        <v>24601033</v>
      </c>
      <c r="H375" s="29">
        <v>18199207</v>
      </c>
      <c r="I375" s="29">
        <v>2050954</v>
      </c>
      <c r="J375" s="54">
        <v>0</v>
      </c>
      <c r="K375" s="49">
        <v>28647626</v>
      </c>
      <c r="L375" s="58">
        <v>4880993</v>
      </c>
      <c r="M375" s="62">
        <v>27407147</v>
      </c>
      <c r="N375" s="58">
        <v>0</v>
      </c>
      <c r="O375" s="67">
        <v>0</v>
      </c>
      <c r="P375" s="49">
        <f t="shared" si="10"/>
        <v>153456233</v>
      </c>
      <c r="Q375" s="21">
        <f t="shared" si="11"/>
        <v>2511.1476517754868</v>
      </c>
    </row>
    <row r="376" spans="1:17" ht="12.75" customHeight="1">
      <c r="A376" s="8">
        <v>372</v>
      </c>
      <c r="B376" s="3"/>
      <c r="C376" s="11" t="s">
        <v>236</v>
      </c>
      <c r="D376" s="19" t="s">
        <v>254</v>
      </c>
      <c r="E376" s="40">
        <v>61801</v>
      </c>
      <c r="F376" s="44">
        <v>100595030</v>
      </c>
      <c r="G376" s="29">
        <v>3922291</v>
      </c>
      <c r="H376" s="29">
        <v>1212230</v>
      </c>
      <c r="I376" s="29">
        <v>18158592</v>
      </c>
      <c r="J376" s="54">
        <v>0</v>
      </c>
      <c r="K376" s="49">
        <v>44870402</v>
      </c>
      <c r="L376" s="58">
        <v>18683599</v>
      </c>
      <c r="M376" s="62">
        <v>40396312</v>
      </c>
      <c r="N376" s="58">
        <v>0</v>
      </c>
      <c r="O376" s="67">
        <v>11609745</v>
      </c>
      <c r="P376" s="49">
        <f t="shared" si="10"/>
        <v>239448201</v>
      </c>
      <c r="Q376" s="21">
        <f t="shared" si="11"/>
        <v>3874.5036649892395</v>
      </c>
    </row>
    <row r="377" spans="1:17" ht="12.75" customHeight="1">
      <c r="A377" s="8">
        <v>373</v>
      </c>
      <c r="B377" s="3"/>
      <c r="C377" s="11" t="s">
        <v>339</v>
      </c>
      <c r="D377" s="19" t="s">
        <v>371</v>
      </c>
      <c r="E377" s="40">
        <v>61998</v>
      </c>
      <c r="F377" s="44">
        <v>62365591</v>
      </c>
      <c r="G377" s="29">
        <v>10201442</v>
      </c>
      <c r="H377" s="29">
        <v>5147981</v>
      </c>
      <c r="I377" s="29">
        <v>2037903</v>
      </c>
      <c r="J377" s="54">
        <v>0</v>
      </c>
      <c r="K377" s="49">
        <v>72601813</v>
      </c>
      <c r="L377" s="58">
        <v>12851761</v>
      </c>
      <c r="M377" s="62">
        <v>28385398</v>
      </c>
      <c r="N377" s="58">
        <v>0</v>
      </c>
      <c r="O377" s="67">
        <v>173432</v>
      </c>
      <c r="P377" s="49">
        <f t="shared" si="10"/>
        <v>193765321</v>
      </c>
      <c r="Q377" s="21">
        <f t="shared" si="11"/>
        <v>3125.3479305784058</v>
      </c>
    </row>
    <row r="378" spans="1:17" ht="12.75" customHeight="1">
      <c r="A378" s="8">
        <v>374</v>
      </c>
      <c r="B378" s="3"/>
      <c r="C378" s="11" t="s">
        <v>229</v>
      </c>
      <c r="D378" s="19" t="s">
        <v>380</v>
      </c>
      <c r="E378" s="40">
        <v>63662</v>
      </c>
      <c r="F378" s="44">
        <v>52562000</v>
      </c>
      <c r="G378" s="29">
        <v>24661000</v>
      </c>
      <c r="H378" s="29">
        <v>4353000</v>
      </c>
      <c r="I378" s="29">
        <v>-8000</v>
      </c>
      <c r="J378" s="54">
        <v>0</v>
      </c>
      <c r="K378" s="49">
        <v>11594000</v>
      </c>
      <c r="L378" s="58">
        <v>14368000</v>
      </c>
      <c r="M378" s="62">
        <v>27840000</v>
      </c>
      <c r="N378" s="58">
        <v>0</v>
      </c>
      <c r="O378" s="67">
        <v>0</v>
      </c>
      <c r="P378" s="49">
        <f t="shared" si="10"/>
        <v>135370000</v>
      </c>
      <c r="Q378" s="21">
        <f t="shared" si="11"/>
        <v>2126.3862272627312</v>
      </c>
    </row>
    <row r="379" spans="1:17" ht="12.75" customHeight="1">
      <c r="A379" s="8">
        <v>375</v>
      </c>
      <c r="B379" s="3"/>
      <c r="C379" s="11" t="s">
        <v>82</v>
      </c>
      <c r="D379" s="19" t="s">
        <v>422</v>
      </c>
      <c r="E379" s="40">
        <v>64444</v>
      </c>
      <c r="F379" s="44">
        <v>39032202</v>
      </c>
      <c r="G379" s="29">
        <v>9697035</v>
      </c>
      <c r="H379" s="29">
        <v>390000</v>
      </c>
      <c r="I379" s="29">
        <v>2204159</v>
      </c>
      <c r="J379" s="54">
        <v>0</v>
      </c>
      <c r="K379" s="49">
        <v>87587503</v>
      </c>
      <c r="L379" s="58">
        <v>17310208</v>
      </c>
      <c r="M379" s="62">
        <v>21884796</v>
      </c>
      <c r="N379" s="58">
        <v>0</v>
      </c>
      <c r="O379" s="67">
        <v>0</v>
      </c>
      <c r="P379" s="49">
        <f t="shared" si="10"/>
        <v>178105903</v>
      </c>
      <c r="Q379" s="21">
        <f t="shared" si="11"/>
        <v>2763.7313481472288</v>
      </c>
    </row>
    <row r="380" spans="1:17" ht="12.75" customHeight="1">
      <c r="A380" s="8">
        <v>376</v>
      </c>
      <c r="B380" s="3"/>
      <c r="C380" s="11" t="s">
        <v>424</v>
      </c>
      <c r="D380" s="19" t="s">
        <v>364</v>
      </c>
      <c r="E380" s="40">
        <v>65677</v>
      </c>
      <c r="F380" s="44">
        <v>36685819</v>
      </c>
      <c r="G380" s="29">
        <v>42294864</v>
      </c>
      <c r="H380" s="29">
        <v>0</v>
      </c>
      <c r="I380" s="29">
        <v>1299893</v>
      </c>
      <c r="J380" s="54">
        <v>0</v>
      </c>
      <c r="K380" s="49">
        <v>27252591</v>
      </c>
      <c r="L380" s="58">
        <v>0</v>
      </c>
      <c r="M380" s="62">
        <v>0</v>
      </c>
      <c r="N380" s="58">
        <v>0</v>
      </c>
      <c r="O380" s="67">
        <v>0</v>
      </c>
      <c r="P380" s="49">
        <f t="shared" si="10"/>
        <v>107533167</v>
      </c>
      <c r="Q380" s="21">
        <f t="shared" si="11"/>
        <v>1637.3032720739377</v>
      </c>
    </row>
    <row r="381" spans="1:17" ht="12.75" customHeight="1">
      <c r="A381" s="8">
        <v>377</v>
      </c>
      <c r="B381" s="3"/>
      <c r="C381" s="11" t="s">
        <v>44</v>
      </c>
      <c r="D381" s="19" t="s">
        <v>364</v>
      </c>
      <c r="E381" s="40">
        <v>66952</v>
      </c>
      <c r="F381" s="44">
        <v>59267027</v>
      </c>
      <c r="G381" s="29">
        <v>3111458</v>
      </c>
      <c r="H381" s="29">
        <v>5072534</v>
      </c>
      <c r="I381" s="29">
        <v>13809858</v>
      </c>
      <c r="J381" s="54">
        <v>0</v>
      </c>
      <c r="K381" s="49">
        <v>26109959</v>
      </c>
      <c r="L381" s="58">
        <v>0</v>
      </c>
      <c r="M381" s="62">
        <v>30387258</v>
      </c>
      <c r="N381" s="58">
        <v>0</v>
      </c>
      <c r="O381" s="67">
        <v>0</v>
      </c>
      <c r="P381" s="49">
        <f t="shared" si="10"/>
        <v>137758094</v>
      </c>
      <c r="Q381" s="21">
        <f t="shared" si="11"/>
        <v>2057.565031664476</v>
      </c>
    </row>
    <row r="382" spans="1:17" ht="12.75" customHeight="1">
      <c r="A382" s="8">
        <v>378</v>
      </c>
      <c r="B382" s="3"/>
      <c r="C382" s="11" t="s">
        <v>174</v>
      </c>
      <c r="D382" s="19" t="s">
        <v>186</v>
      </c>
      <c r="E382" s="40">
        <v>67081</v>
      </c>
      <c r="F382" s="44">
        <v>82516144</v>
      </c>
      <c r="G382" s="29">
        <v>11514702</v>
      </c>
      <c r="H382" s="29">
        <v>11837516</v>
      </c>
      <c r="I382" s="29">
        <v>8396025</v>
      </c>
      <c r="J382" s="54">
        <v>0</v>
      </c>
      <c r="K382" s="49">
        <v>88031397</v>
      </c>
      <c r="L382" s="58">
        <v>15340046</v>
      </c>
      <c r="M382" s="62">
        <v>50663202</v>
      </c>
      <c r="N382" s="58">
        <v>0</v>
      </c>
      <c r="O382" s="67">
        <v>0</v>
      </c>
      <c r="P382" s="49">
        <f t="shared" si="10"/>
        <v>268299032</v>
      </c>
      <c r="Q382" s="21">
        <f t="shared" si="11"/>
        <v>3999.6277932648591</v>
      </c>
    </row>
    <row r="383" spans="1:17" ht="12.75" customHeight="1">
      <c r="A383" s="8">
        <v>379</v>
      </c>
      <c r="B383" s="3"/>
      <c r="C383" s="11" t="s">
        <v>233</v>
      </c>
      <c r="D383" s="19" t="s">
        <v>254</v>
      </c>
      <c r="E383" s="40">
        <v>70131</v>
      </c>
      <c r="F383" s="44">
        <v>68092288</v>
      </c>
      <c r="G383" s="29">
        <v>12997962</v>
      </c>
      <c r="H383" s="29">
        <v>27270612</v>
      </c>
      <c r="I383" s="29">
        <v>3330679</v>
      </c>
      <c r="J383" s="54">
        <v>0</v>
      </c>
      <c r="K383" s="49">
        <v>53307906</v>
      </c>
      <c r="L383" s="58">
        <v>9785509</v>
      </c>
      <c r="M383" s="62">
        <v>49916127</v>
      </c>
      <c r="N383" s="58">
        <v>0</v>
      </c>
      <c r="O383" s="67">
        <v>0</v>
      </c>
      <c r="P383" s="49">
        <f t="shared" si="10"/>
        <v>224701083</v>
      </c>
      <c r="Q383" s="21">
        <f t="shared" si="11"/>
        <v>3204.0193780211321</v>
      </c>
    </row>
    <row r="384" spans="1:17" ht="12.75" customHeight="1">
      <c r="A384" s="8">
        <v>380</v>
      </c>
      <c r="B384" s="3"/>
      <c r="C384" s="11" t="s">
        <v>39</v>
      </c>
      <c r="D384" s="19" t="s">
        <v>364</v>
      </c>
      <c r="E384" s="40">
        <v>75840</v>
      </c>
      <c r="F384" s="44">
        <v>82096339</v>
      </c>
      <c r="G384" s="29">
        <v>8882233</v>
      </c>
      <c r="H384" s="29">
        <v>21134286</v>
      </c>
      <c r="I384" s="29">
        <v>22201792</v>
      </c>
      <c r="J384" s="54">
        <v>96554</v>
      </c>
      <c r="K384" s="49">
        <v>40249409</v>
      </c>
      <c r="L384" s="58">
        <v>0</v>
      </c>
      <c r="M384" s="62">
        <v>32415440</v>
      </c>
      <c r="N384" s="58">
        <v>0</v>
      </c>
      <c r="O384" s="67">
        <v>0</v>
      </c>
      <c r="P384" s="49">
        <f t="shared" si="10"/>
        <v>207076053</v>
      </c>
      <c r="Q384" s="21">
        <f t="shared" si="11"/>
        <v>2730.4331882911392</v>
      </c>
    </row>
    <row r="385" spans="1:17" ht="12.75" customHeight="1">
      <c r="A385" s="8">
        <v>381</v>
      </c>
      <c r="B385" s="3"/>
      <c r="C385" s="11" t="s">
        <v>442</v>
      </c>
      <c r="D385" s="19" t="s">
        <v>397</v>
      </c>
      <c r="E385" s="40">
        <v>77068</v>
      </c>
      <c r="F385" s="44">
        <v>26813502</v>
      </c>
      <c r="G385" s="29">
        <v>12781027</v>
      </c>
      <c r="H385" s="29">
        <v>0</v>
      </c>
      <c r="I385" s="29">
        <v>2424257</v>
      </c>
      <c r="J385" s="54">
        <v>0</v>
      </c>
      <c r="K385" s="49">
        <v>51594144</v>
      </c>
      <c r="L385" s="58">
        <v>7050921</v>
      </c>
      <c r="M385" s="62">
        <v>0</v>
      </c>
      <c r="N385" s="58">
        <v>0</v>
      </c>
      <c r="O385" s="67">
        <v>0</v>
      </c>
      <c r="P385" s="49">
        <f t="shared" si="10"/>
        <v>100663851</v>
      </c>
      <c r="Q385" s="21">
        <f t="shared" si="11"/>
        <v>1306.1692401515545</v>
      </c>
    </row>
    <row r="386" spans="1:17" ht="12.75" customHeight="1">
      <c r="A386" s="8">
        <v>382</v>
      </c>
      <c r="B386" s="3"/>
      <c r="C386" s="11" t="s">
        <v>26</v>
      </c>
      <c r="D386" s="19" t="s">
        <v>370</v>
      </c>
      <c r="E386" s="40">
        <v>77394</v>
      </c>
      <c r="F386" s="44">
        <v>66751069</v>
      </c>
      <c r="G386" s="29">
        <v>4221052</v>
      </c>
      <c r="H386" s="29">
        <v>176452</v>
      </c>
      <c r="I386" s="29">
        <v>5334969</v>
      </c>
      <c r="J386" s="54">
        <v>4607</v>
      </c>
      <c r="K386" s="49">
        <v>54773977</v>
      </c>
      <c r="L386" s="58">
        <v>2413637</v>
      </c>
      <c r="M386" s="62">
        <v>21647740</v>
      </c>
      <c r="N386" s="58">
        <v>0</v>
      </c>
      <c r="O386" s="67">
        <v>19603322</v>
      </c>
      <c r="P386" s="49">
        <f t="shared" si="10"/>
        <v>174926825</v>
      </c>
      <c r="Q386" s="21">
        <f t="shared" si="11"/>
        <v>2260.2117089180042</v>
      </c>
    </row>
    <row r="387" spans="1:17" ht="12.75" customHeight="1">
      <c r="A387" s="8">
        <v>383</v>
      </c>
      <c r="B387" s="3"/>
      <c r="C387" s="11" t="s">
        <v>279</v>
      </c>
      <c r="D387" s="19" t="s">
        <v>366</v>
      </c>
      <c r="E387" s="40">
        <v>78488</v>
      </c>
      <c r="F387" s="44">
        <v>57362179</v>
      </c>
      <c r="G387" s="29">
        <v>16584384</v>
      </c>
      <c r="H387" s="29">
        <v>0</v>
      </c>
      <c r="I387" s="29">
        <v>25882</v>
      </c>
      <c r="J387" s="54">
        <v>0</v>
      </c>
      <c r="K387" s="49">
        <v>34907567</v>
      </c>
      <c r="L387" s="58">
        <v>11380633</v>
      </c>
      <c r="M387" s="62">
        <v>25716037</v>
      </c>
      <c r="N387" s="58">
        <v>0</v>
      </c>
      <c r="O387" s="67">
        <v>0</v>
      </c>
      <c r="P387" s="49">
        <f t="shared" si="10"/>
        <v>145976682</v>
      </c>
      <c r="Q387" s="21">
        <f t="shared" si="11"/>
        <v>1859.859876669045</v>
      </c>
    </row>
    <row r="388" spans="1:17" ht="12.75" customHeight="1">
      <c r="A388" s="8">
        <v>384</v>
      </c>
      <c r="B388" s="3"/>
      <c r="C388" s="11" t="s">
        <v>423</v>
      </c>
      <c r="D388" s="19" t="s">
        <v>371</v>
      </c>
      <c r="E388" s="40">
        <v>85469</v>
      </c>
      <c r="F388" s="44">
        <v>31827967</v>
      </c>
      <c r="G388" s="29">
        <v>14678878</v>
      </c>
      <c r="H388" s="29">
        <v>0</v>
      </c>
      <c r="I388" s="29">
        <v>15208</v>
      </c>
      <c r="J388" s="54">
        <v>0</v>
      </c>
      <c r="K388" s="49">
        <v>16275241</v>
      </c>
      <c r="L388" s="58">
        <v>0</v>
      </c>
      <c r="M388" s="62">
        <v>3601026</v>
      </c>
      <c r="N388" s="58">
        <v>0</v>
      </c>
      <c r="O388" s="67">
        <v>0</v>
      </c>
      <c r="P388" s="49">
        <f t="shared" si="10"/>
        <v>66398320</v>
      </c>
      <c r="Q388" s="21">
        <f t="shared" si="11"/>
        <v>776.87021025167019</v>
      </c>
    </row>
    <row r="389" spans="1:17" ht="12.75" customHeight="1">
      <c r="A389" s="8">
        <v>385</v>
      </c>
      <c r="B389" s="3"/>
      <c r="C389" s="11" t="s">
        <v>54</v>
      </c>
      <c r="D389" s="19" t="s">
        <v>364</v>
      </c>
      <c r="E389" s="40">
        <v>85496</v>
      </c>
      <c r="F389" s="44">
        <v>88142470</v>
      </c>
      <c r="G389" s="29">
        <v>5224189</v>
      </c>
      <c r="H389" s="29">
        <v>24255363</v>
      </c>
      <c r="I389" s="29">
        <v>5950962</v>
      </c>
      <c r="J389" s="54">
        <v>0</v>
      </c>
      <c r="K389" s="49">
        <v>41278215</v>
      </c>
      <c r="L389" s="58">
        <v>0</v>
      </c>
      <c r="M389" s="62">
        <v>44066490</v>
      </c>
      <c r="N389" s="58">
        <v>0</v>
      </c>
      <c r="O389" s="67">
        <v>0</v>
      </c>
      <c r="P389" s="49">
        <f t="shared" ref="P389:P415" si="12">SUM(F389:O389)</f>
        <v>208917689</v>
      </c>
      <c r="Q389" s="21">
        <f t="shared" ref="Q389:Q415" si="13">(P389/E389)</f>
        <v>2443.5960629737065</v>
      </c>
    </row>
    <row r="390" spans="1:17" ht="12.75" customHeight="1">
      <c r="A390" s="8">
        <v>386</v>
      </c>
      <c r="B390" s="3"/>
      <c r="C390" s="11" t="s">
        <v>232</v>
      </c>
      <c r="D390" s="19" t="s">
        <v>254</v>
      </c>
      <c r="E390" s="40">
        <v>86041</v>
      </c>
      <c r="F390" s="44">
        <v>133903977</v>
      </c>
      <c r="G390" s="29">
        <v>32383147</v>
      </c>
      <c r="H390" s="29">
        <v>13674754</v>
      </c>
      <c r="I390" s="29">
        <v>9626614</v>
      </c>
      <c r="J390" s="54">
        <v>117890</v>
      </c>
      <c r="K390" s="49">
        <v>70248580</v>
      </c>
      <c r="L390" s="58">
        <v>24504927</v>
      </c>
      <c r="M390" s="62">
        <v>87674609</v>
      </c>
      <c r="N390" s="58">
        <v>0</v>
      </c>
      <c r="O390" s="67">
        <v>0</v>
      </c>
      <c r="P390" s="49">
        <f t="shared" si="12"/>
        <v>372134498</v>
      </c>
      <c r="Q390" s="21">
        <f t="shared" si="13"/>
        <v>4325.0833672319013</v>
      </c>
    </row>
    <row r="391" spans="1:17" ht="12.75" customHeight="1">
      <c r="A391" s="8">
        <v>387</v>
      </c>
      <c r="B391" s="3"/>
      <c r="C391" s="105" t="s">
        <v>57</v>
      </c>
      <c r="D391" s="106" t="s">
        <v>364</v>
      </c>
      <c r="E391" s="107">
        <v>86685</v>
      </c>
      <c r="F391" s="44">
        <v>123920474</v>
      </c>
      <c r="G391" s="29">
        <v>6943621</v>
      </c>
      <c r="H391" s="29">
        <v>14746474</v>
      </c>
      <c r="I391" s="29">
        <v>242788</v>
      </c>
      <c r="J391" s="54">
        <v>0</v>
      </c>
      <c r="K391" s="49">
        <v>124021356</v>
      </c>
      <c r="L391" s="58">
        <v>5013221</v>
      </c>
      <c r="M391" s="62">
        <v>71173653</v>
      </c>
      <c r="N391" s="58">
        <v>0</v>
      </c>
      <c r="O391" s="67">
        <v>0</v>
      </c>
      <c r="P391" s="49">
        <f t="shared" si="12"/>
        <v>346061587</v>
      </c>
      <c r="Q391" s="21">
        <f t="shared" si="13"/>
        <v>3992.1738132318164</v>
      </c>
    </row>
    <row r="392" spans="1:17" ht="12.75" customHeight="1">
      <c r="A392" s="8">
        <v>388</v>
      </c>
      <c r="B392" s="3"/>
      <c r="C392" s="11" t="s">
        <v>86</v>
      </c>
      <c r="D392" s="19" t="s">
        <v>422</v>
      </c>
      <c r="E392" s="40">
        <v>90848</v>
      </c>
      <c r="F392" s="44">
        <v>250248987</v>
      </c>
      <c r="G392" s="29">
        <v>124679795</v>
      </c>
      <c r="H392" s="29">
        <v>24075349</v>
      </c>
      <c r="I392" s="29">
        <v>30300821</v>
      </c>
      <c r="J392" s="54">
        <v>0</v>
      </c>
      <c r="K392" s="49">
        <v>166517958</v>
      </c>
      <c r="L392" s="58">
        <v>79410545</v>
      </c>
      <c r="M392" s="62">
        <v>225676702</v>
      </c>
      <c r="N392" s="58">
        <v>0</v>
      </c>
      <c r="O392" s="67">
        <v>2311969</v>
      </c>
      <c r="P392" s="49">
        <f t="shared" si="12"/>
        <v>903222126</v>
      </c>
      <c r="Q392" s="21">
        <f t="shared" si="13"/>
        <v>9942.1244936597395</v>
      </c>
    </row>
    <row r="393" spans="1:17" ht="12.75" customHeight="1">
      <c r="A393" s="8">
        <v>389</v>
      </c>
      <c r="B393" s="3"/>
      <c r="C393" s="11" t="s">
        <v>38</v>
      </c>
      <c r="D393" s="19" t="s">
        <v>364</v>
      </c>
      <c r="E393" s="40">
        <v>93599</v>
      </c>
      <c r="F393" s="44">
        <v>97923788</v>
      </c>
      <c r="G393" s="29">
        <v>24855100</v>
      </c>
      <c r="H393" s="29">
        <v>0</v>
      </c>
      <c r="I393" s="29">
        <v>2066721</v>
      </c>
      <c r="J393" s="54">
        <v>0</v>
      </c>
      <c r="K393" s="49">
        <v>24322930</v>
      </c>
      <c r="L393" s="58">
        <v>17083287</v>
      </c>
      <c r="M393" s="62">
        <v>39333117</v>
      </c>
      <c r="N393" s="58">
        <v>176144</v>
      </c>
      <c r="O393" s="67">
        <v>0</v>
      </c>
      <c r="P393" s="49">
        <f t="shared" si="12"/>
        <v>205761087</v>
      </c>
      <c r="Q393" s="21">
        <f t="shared" si="13"/>
        <v>2198.3256979241232</v>
      </c>
    </row>
    <row r="394" spans="1:17" ht="12.75" customHeight="1">
      <c r="A394" s="8">
        <v>390</v>
      </c>
      <c r="B394" s="3"/>
      <c r="C394" s="11" t="s">
        <v>304</v>
      </c>
      <c r="D394" s="19" t="s">
        <v>369</v>
      </c>
      <c r="E394" s="40">
        <v>98773</v>
      </c>
      <c r="F394" s="44">
        <v>91046647</v>
      </c>
      <c r="G394" s="29">
        <v>11474154</v>
      </c>
      <c r="H394" s="29">
        <v>99096</v>
      </c>
      <c r="I394" s="29">
        <v>32096145</v>
      </c>
      <c r="J394" s="54">
        <v>462704</v>
      </c>
      <c r="K394" s="49">
        <v>390564564</v>
      </c>
      <c r="L394" s="58">
        <v>65337909</v>
      </c>
      <c r="M394" s="62">
        <v>103720599</v>
      </c>
      <c r="N394" s="58">
        <v>0</v>
      </c>
      <c r="O394" s="67">
        <v>0</v>
      </c>
      <c r="P394" s="49">
        <f t="shared" si="12"/>
        <v>694801818</v>
      </c>
      <c r="Q394" s="21">
        <f t="shared" si="13"/>
        <v>7034.3294017595899</v>
      </c>
    </row>
    <row r="395" spans="1:17" ht="12.75" customHeight="1">
      <c r="A395" s="8">
        <v>391</v>
      </c>
      <c r="B395" s="3"/>
      <c r="C395" s="11" t="s">
        <v>263</v>
      </c>
      <c r="D395" s="19" t="s">
        <v>254</v>
      </c>
      <c r="E395" s="40">
        <v>103038</v>
      </c>
      <c r="F395" s="44">
        <v>132977748</v>
      </c>
      <c r="G395" s="29">
        <v>44922819</v>
      </c>
      <c r="H395" s="29">
        <v>4756281</v>
      </c>
      <c r="I395" s="29">
        <v>4775895</v>
      </c>
      <c r="J395" s="54">
        <v>0</v>
      </c>
      <c r="K395" s="49">
        <v>116247458</v>
      </c>
      <c r="L395" s="58">
        <v>47245847</v>
      </c>
      <c r="M395" s="62">
        <v>80995352</v>
      </c>
      <c r="N395" s="58">
        <v>0</v>
      </c>
      <c r="O395" s="67">
        <v>0</v>
      </c>
      <c r="P395" s="49">
        <f t="shared" si="12"/>
        <v>431921400</v>
      </c>
      <c r="Q395" s="21">
        <f t="shared" si="13"/>
        <v>4191.8651371338728</v>
      </c>
    </row>
    <row r="396" spans="1:17" ht="12.75" customHeight="1">
      <c r="A396" s="8">
        <v>392</v>
      </c>
      <c r="B396" s="3"/>
      <c r="C396" s="11" t="s">
        <v>55</v>
      </c>
      <c r="D396" s="19" t="s">
        <v>364</v>
      </c>
      <c r="E396" s="40">
        <v>103189</v>
      </c>
      <c r="F396" s="44">
        <v>122294715</v>
      </c>
      <c r="G396" s="29">
        <v>42714686</v>
      </c>
      <c r="H396" s="29">
        <v>0</v>
      </c>
      <c r="I396" s="29">
        <v>9036065</v>
      </c>
      <c r="J396" s="54">
        <v>0</v>
      </c>
      <c r="K396" s="49">
        <v>56305593</v>
      </c>
      <c r="L396" s="58">
        <v>18615423</v>
      </c>
      <c r="M396" s="62">
        <v>66708037</v>
      </c>
      <c r="N396" s="58">
        <v>0</v>
      </c>
      <c r="O396" s="67">
        <v>0</v>
      </c>
      <c r="P396" s="49">
        <f t="shared" si="12"/>
        <v>315674519</v>
      </c>
      <c r="Q396" s="21">
        <f t="shared" si="13"/>
        <v>3059.1876944247933</v>
      </c>
    </row>
    <row r="397" spans="1:17" ht="12.75" customHeight="1">
      <c r="A397" s="8">
        <v>393</v>
      </c>
      <c r="B397" s="3"/>
      <c r="C397" s="11" t="s">
        <v>29</v>
      </c>
      <c r="D397" s="19" t="s">
        <v>370</v>
      </c>
      <c r="E397" s="40">
        <v>104693</v>
      </c>
      <c r="F397" s="44">
        <v>57587537</v>
      </c>
      <c r="G397" s="29">
        <v>5094888</v>
      </c>
      <c r="H397" s="29">
        <v>7528366</v>
      </c>
      <c r="I397" s="29">
        <v>10682939</v>
      </c>
      <c r="J397" s="54">
        <v>0</v>
      </c>
      <c r="K397" s="49">
        <v>34773673</v>
      </c>
      <c r="L397" s="58">
        <v>17205866</v>
      </c>
      <c r="M397" s="62">
        <v>23369680</v>
      </c>
      <c r="N397" s="58">
        <v>0</v>
      </c>
      <c r="O397" s="67">
        <v>0</v>
      </c>
      <c r="P397" s="49">
        <f t="shared" si="12"/>
        <v>156242949</v>
      </c>
      <c r="Q397" s="21">
        <f t="shared" si="13"/>
        <v>1492.3915543541593</v>
      </c>
    </row>
    <row r="398" spans="1:17" ht="12.75" customHeight="1">
      <c r="A398" s="8">
        <v>394</v>
      </c>
      <c r="B398" s="3"/>
      <c r="C398" s="11" t="s">
        <v>452</v>
      </c>
      <c r="D398" s="19" t="s">
        <v>422</v>
      </c>
      <c r="E398" s="40">
        <v>107399</v>
      </c>
      <c r="F398" s="44">
        <v>64960958</v>
      </c>
      <c r="G398" s="29">
        <v>14072853</v>
      </c>
      <c r="H398" s="29">
        <v>8641617</v>
      </c>
      <c r="I398" s="29">
        <v>8357015</v>
      </c>
      <c r="J398" s="54">
        <v>0</v>
      </c>
      <c r="K398" s="49">
        <v>3505746</v>
      </c>
      <c r="L398" s="58">
        <v>0</v>
      </c>
      <c r="M398" s="62">
        <v>0</v>
      </c>
      <c r="N398" s="58">
        <v>0</v>
      </c>
      <c r="O398" s="67">
        <v>0</v>
      </c>
      <c r="P398" s="49">
        <f t="shared" si="12"/>
        <v>99538189</v>
      </c>
      <c r="Q398" s="21">
        <f t="shared" si="13"/>
        <v>926.80740975241861</v>
      </c>
    </row>
    <row r="399" spans="1:17" ht="12.75" customHeight="1">
      <c r="A399" s="8">
        <v>395</v>
      </c>
      <c r="B399" s="3"/>
      <c r="C399" s="11" t="s">
        <v>273</v>
      </c>
      <c r="D399" s="19" t="s">
        <v>366</v>
      </c>
      <c r="E399" s="40">
        <v>109065</v>
      </c>
      <c r="F399" s="44">
        <v>115121047</v>
      </c>
      <c r="G399" s="29">
        <v>21628112</v>
      </c>
      <c r="H399" s="29">
        <v>1576053</v>
      </c>
      <c r="I399" s="29">
        <v>22395514</v>
      </c>
      <c r="J399" s="54">
        <v>0</v>
      </c>
      <c r="K399" s="49">
        <v>157744677</v>
      </c>
      <c r="L399" s="58">
        <v>46664571</v>
      </c>
      <c r="M399" s="62">
        <v>129080094</v>
      </c>
      <c r="N399" s="58">
        <v>0</v>
      </c>
      <c r="O399" s="67">
        <v>0</v>
      </c>
      <c r="P399" s="49">
        <f t="shared" si="12"/>
        <v>494210068</v>
      </c>
      <c r="Q399" s="21">
        <f t="shared" si="13"/>
        <v>4531.3351487644986</v>
      </c>
    </row>
    <row r="400" spans="1:17" ht="12.75" customHeight="1">
      <c r="A400" s="8">
        <v>396</v>
      </c>
      <c r="B400" s="3"/>
      <c r="C400" s="11" t="s">
        <v>37</v>
      </c>
      <c r="D400" s="19" t="s">
        <v>364</v>
      </c>
      <c r="E400" s="40">
        <v>122994</v>
      </c>
      <c r="F400" s="44">
        <v>97714200</v>
      </c>
      <c r="G400" s="29">
        <v>32383730</v>
      </c>
      <c r="H400" s="29">
        <v>20627952</v>
      </c>
      <c r="I400" s="29">
        <v>9447256</v>
      </c>
      <c r="J400" s="54">
        <v>0</v>
      </c>
      <c r="K400" s="49">
        <v>19649597</v>
      </c>
      <c r="L400" s="58">
        <v>19382283</v>
      </c>
      <c r="M400" s="62">
        <v>51507133</v>
      </c>
      <c r="N400" s="58">
        <v>0</v>
      </c>
      <c r="O400" s="67">
        <v>1396596</v>
      </c>
      <c r="P400" s="49">
        <f t="shared" si="12"/>
        <v>252108747</v>
      </c>
      <c r="Q400" s="21">
        <f t="shared" si="13"/>
        <v>2049.7645982730864</v>
      </c>
    </row>
    <row r="401" spans="1:17" ht="12.75" customHeight="1">
      <c r="A401" s="8">
        <v>397</v>
      </c>
      <c r="B401" s="3"/>
      <c r="C401" s="105" t="s">
        <v>2</v>
      </c>
      <c r="D401" s="116" t="s">
        <v>0</v>
      </c>
      <c r="E401" s="107">
        <v>124391</v>
      </c>
      <c r="F401" s="44">
        <v>103509129</v>
      </c>
      <c r="G401" s="29">
        <v>21142090</v>
      </c>
      <c r="H401" s="29">
        <v>17087472</v>
      </c>
      <c r="I401" s="29">
        <v>10711340</v>
      </c>
      <c r="J401" s="54">
        <v>0</v>
      </c>
      <c r="K401" s="49">
        <v>409786911</v>
      </c>
      <c r="L401" s="58">
        <v>43090495</v>
      </c>
      <c r="M401" s="62">
        <v>136431949</v>
      </c>
      <c r="N401" s="58">
        <v>0</v>
      </c>
      <c r="O401" s="67">
        <v>94</v>
      </c>
      <c r="P401" s="49">
        <f t="shared" si="12"/>
        <v>741759480</v>
      </c>
      <c r="Q401" s="21">
        <f t="shared" si="13"/>
        <v>5963.1282005932908</v>
      </c>
    </row>
    <row r="402" spans="1:17" ht="12.75" customHeight="1">
      <c r="A402" s="8">
        <v>398</v>
      </c>
      <c r="B402" s="3"/>
      <c r="C402" s="11" t="s">
        <v>48</v>
      </c>
      <c r="D402" s="19" t="s">
        <v>364</v>
      </c>
      <c r="E402" s="40">
        <v>126619</v>
      </c>
      <c r="F402" s="44">
        <v>113679910</v>
      </c>
      <c r="G402" s="29">
        <v>15609903</v>
      </c>
      <c r="H402" s="29">
        <v>24051625</v>
      </c>
      <c r="I402" s="29">
        <v>66425604</v>
      </c>
      <c r="J402" s="54">
        <v>0</v>
      </c>
      <c r="K402" s="49">
        <v>47768514</v>
      </c>
      <c r="L402" s="58">
        <v>19281805</v>
      </c>
      <c r="M402" s="62">
        <v>55262613</v>
      </c>
      <c r="N402" s="58">
        <v>0</v>
      </c>
      <c r="O402" s="67">
        <v>0</v>
      </c>
      <c r="P402" s="49">
        <f t="shared" si="12"/>
        <v>342079974</v>
      </c>
      <c r="Q402" s="21">
        <f t="shared" si="13"/>
        <v>2701.6480465017098</v>
      </c>
    </row>
    <row r="403" spans="1:17" ht="12.75" customHeight="1">
      <c r="A403" s="8">
        <v>399</v>
      </c>
      <c r="B403" s="3"/>
      <c r="C403" s="11" t="s">
        <v>42</v>
      </c>
      <c r="D403" s="19" t="s">
        <v>364</v>
      </c>
      <c r="E403" s="40">
        <v>143935</v>
      </c>
      <c r="F403" s="44">
        <v>165636805</v>
      </c>
      <c r="G403" s="29">
        <v>30606637</v>
      </c>
      <c r="H403" s="29">
        <v>9887472</v>
      </c>
      <c r="I403" s="29">
        <v>3412363</v>
      </c>
      <c r="J403" s="54">
        <v>0</v>
      </c>
      <c r="K403" s="49">
        <v>121422834</v>
      </c>
      <c r="L403" s="58">
        <v>55776486</v>
      </c>
      <c r="M403" s="62">
        <v>121265450</v>
      </c>
      <c r="N403" s="58">
        <v>0</v>
      </c>
      <c r="O403" s="67">
        <v>0</v>
      </c>
      <c r="P403" s="49">
        <f t="shared" si="12"/>
        <v>508008047</v>
      </c>
      <c r="Q403" s="21">
        <f t="shared" si="13"/>
        <v>3529.4268037655888</v>
      </c>
    </row>
    <row r="404" spans="1:17" ht="12.75" customHeight="1">
      <c r="A404" s="8">
        <v>400</v>
      </c>
      <c r="B404" s="3"/>
      <c r="C404" s="11" t="s">
        <v>53</v>
      </c>
      <c r="D404" s="19" t="s">
        <v>364</v>
      </c>
      <c r="E404" s="40">
        <v>155565</v>
      </c>
      <c r="F404" s="44">
        <v>152483097</v>
      </c>
      <c r="G404" s="29">
        <v>54650212</v>
      </c>
      <c r="H404" s="29">
        <v>27114754</v>
      </c>
      <c r="I404" s="29">
        <v>4284703</v>
      </c>
      <c r="J404" s="54">
        <v>1210</v>
      </c>
      <c r="K404" s="49">
        <v>46374115</v>
      </c>
      <c r="L404" s="58">
        <v>17560626</v>
      </c>
      <c r="M404" s="62">
        <v>115704832</v>
      </c>
      <c r="N404" s="58">
        <v>0</v>
      </c>
      <c r="O404" s="67">
        <v>0</v>
      </c>
      <c r="P404" s="49">
        <f t="shared" si="12"/>
        <v>418173549</v>
      </c>
      <c r="Q404" s="21">
        <f t="shared" si="13"/>
        <v>2688.0953234982162</v>
      </c>
    </row>
    <row r="405" spans="1:17" ht="12.75" customHeight="1">
      <c r="A405" s="8">
        <v>401</v>
      </c>
      <c r="B405" s="3"/>
      <c r="C405" s="105" t="s">
        <v>173</v>
      </c>
      <c r="D405" s="116" t="s">
        <v>186</v>
      </c>
      <c r="E405" s="107">
        <v>161069</v>
      </c>
      <c r="F405" s="44">
        <v>115243384</v>
      </c>
      <c r="G405" s="29">
        <v>31170378</v>
      </c>
      <c r="H405" s="29">
        <v>18481683</v>
      </c>
      <c r="I405" s="29">
        <v>842117</v>
      </c>
      <c r="J405" s="54">
        <v>0</v>
      </c>
      <c r="K405" s="49">
        <v>114725193</v>
      </c>
      <c r="L405" s="58">
        <v>12861127</v>
      </c>
      <c r="M405" s="62">
        <v>82398045</v>
      </c>
      <c r="N405" s="58">
        <v>0</v>
      </c>
      <c r="O405" s="67">
        <v>20742058</v>
      </c>
      <c r="P405" s="49">
        <f t="shared" si="12"/>
        <v>396463985</v>
      </c>
      <c r="Q405" s="21">
        <f t="shared" si="13"/>
        <v>2461.4543146105084</v>
      </c>
    </row>
    <row r="406" spans="1:17" ht="12.75" customHeight="1">
      <c r="A406" s="8">
        <v>402</v>
      </c>
      <c r="B406" s="3"/>
      <c r="C406" s="11" t="s">
        <v>469</v>
      </c>
      <c r="D406" s="19" t="s">
        <v>472</v>
      </c>
      <c r="E406" s="40">
        <v>167914</v>
      </c>
      <c r="F406" s="44">
        <v>70447135</v>
      </c>
      <c r="G406" s="29">
        <v>81693115</v>
      </c>
      <c r="H406" s="29">
        <v>7472726</v>
      </c>
      <c r="I406" s="29">
        <v>11269407</v>
      </c>
      <c r="J406" s="54">
        <v>0</v>
      </c>
      <c r="K406" s="49">
        <v>89361359</v>
      </c>
      <c r="L406" s="58">
        <v>15768252</v>
      </c>
      <c r="M406" s="62">
        <v>23170369</v>
      </c>
      <c r="N406" s="58">
        <v>0</v>
      </c>
      <c r="O406" s="67">
        <v>0</v>
      </c>
      <c r="P406" s="49">
        <f t="shared" si="12"/>
        <v>299182363</v>
      </c>
      <c r="Q406" s="21">
        <f t="shared" si="13"/>
        <v>1781.759489977012</v>
      </c>
    </row>
    <row r="407" spans="1:17" ht="12.75" customHeight="1">
      <c r="A407" s="8">
        <v>403</v>
      </c>
      <c r="B407" s="3"/>
      <c r="C407" s="11" t="s">
        <v>40</v>
      </c>
      <c r="D407" s="19" t="s">
        <v>364</v>
      </c>
      <c r="E407" s="40">
        <v>170065</v>
      </c>
      <c r="F407" s="44">
        <v>267734147</v>
      </c>
      <c r="G407" s="29">
        <v>48609126</v>
      </c>
      <c r="H407" s="29">
        <v>371434898</v>
      </c>
      <c r="I407" s="29">
        <v>11095502</v>
      </c>
      <c r="J407" s="54">
        <v>2315590</v>
      </c>
      <c r="K407" s="49">
        <v>179342988</v>
      </c>
      <c r="L407" s="58">
        <v>62738902</v>
      </c>
      <c r="M407" s="62">
        <v>523340729</v>
      </c>
      <c r="N407" s="58">
        <v>0</v>
      </c>
      <c r="O407" s="67">
        <v>70888</v>
      </c>
      <c r="P407" s="49">
        <f t="shared" si="12"/>
        <v>1466682770</v>
      </c>
      <c r="Q407" s="21">
        <f t="shared" si="13"/>
        <v>8624.2481992179455</v>
      </c>
    </row>
    <row r="408" spans="1:17" ht="12.75" customHeight="1">
      <c r="A408" s="8">
        <v>404</v>
      </c>
      <c r="B408" s="3"/>
      <c r="C408" s="11" t="s">
        <v>176</v>
      </c>
      <c r="D408" s="19" t="s">
        <v>376</v>
      </c>
      <c r="E408" s="40">
        <v>183727</v>
      </c>
      <c r="F408" s="44">
        <v>133325000</v>
      </c>
      <c r="G408" s="29">
        <v>16650000</v>
      </c>
      <c r="H408" s="29">
        <v>67965000</v>
      </c>
      <c r="I408" s="29">
        <v>17653000</v>
      </c>
      <c r="J408" s="54">
        <v>221000</v>
      </c>
      <c r="K408" s="49">
        <v>491187000</v>
      </c>
      <c r="L408" s="58">
        <v>199311000</v>
      </c>
      <c r="M408" s="62">
        <v>221753000</v>
      </c>
      <c r="N408" s="58">
        <v>493000</v>
      </c>
      <c r="O408" s="67">
        <v>274000</v>
      </c>
      <c r="P408" s="49">
        <f t="shared" si="12"/>
        <v>1148832000</v>
      </c>
      <c r="Q408" s="21">
        <f t="shared" si="13"/>
        <v>6252.9296184012146</v>
      </c>
    </row>
    <row r="409" spans="1:17" ht="12.75" customHeight="1">
      <c r="A409" s="8">
        <v>405</v>
      </c>
      <c r="B409" s="3"/>
      <c r="C409" s="11" t="s">
        <v>80</v>
      </c>
      <c r="D409" s="20" t="s">
        <v>422</v>
      </c>
      <c r="E409" s="40">
        <v>229766</v>
      </c>
      <c r="F409" s="44">
        <v>119838034</v>
      </c>
      <c r="G409" s="29">
        <v>36611371</v>
      </c>
      <c r="H409" s="29">
        <v>6494746</v>
      </c>
      <c r="I409" s="29">
        <v>46463520</v>
      </c>
      <c r="J409" s="54">
        <v>0</v>
      </c>
      <c r="K409" s="49">
        <v>69199133</v>
      </c>
      <c r="L409" s="58">
        <v>0</v>
      </c>
      <c r="M409" s="62">
        <v>0</v>
      </c>
      <c r="N409" s="58">
        <v>0</v>
      </c>
      <c r="O409" s="67">
        <v>0</v>
      </c>
      <c r="P409" s="49">
        <f t="shared" si="12"/>
        <v>278606804</v>
      </c>
      <c r="Q409" s="21">
        <f t="shared" si="13"/>
        <v>1212.5675861528687</v>
      </c>
    </row>
    <row r="410" spans="1:17" ht="12.75" customHeight="1">
      <c r="A410" s="8">
        <v>406</v>
      </c>
      <c r="B410" s="3"/>
      <c r="C410" s="11" t="s">
        <v>466</v>
      </c>
      <c r="D410" s="19" t="s">
        <v>366</v>
      </c>
      <c r="E410" s="40">
        <v>249704</v>
      </c>
      <c r="F410" s="44">
        <v>209375318</v>
      </c>
      <c r="G410" s="29">
        <v>40210833</v>
      </c>
      <c r="H410" s="29">
        <v>15223552</v>
      </c>
      <c r="I410" s="29">
        <v>29497509</v>
      </c>
      <c r="J410" s="54">
        <v>18942</v>
      </c>
      <c r="K410" s="49">
        <v>192852866</v>
      </c>
      <c r="L410" s="58">
        <v>98328906</v>
      </c>
      <c r="M410" s="62">
        <v>162368790</v>
      </c>
      <c r="N410" s="58">
        <v>0</v>
      </c>
      <c r="O410" s="67">
        <v>4012</v>
      </c>
      <c r="P410" s="49">
        <f t="shared" si="12"/>
        <v>747880728</v>
      </c>
      <c r="Q410" s="21">
        <f t="shared" si="13"/>
        <v>2995.0690737833593</v>
      </c>
    </row>
    <row r="411" spans="1:17" ht="12.75" customHeight="1">
      <c r="A411" s="8">
        <v>407</v>
      </c>
      <c r="B411" s="3"/>
      <c r="C411" s="11" t="s">
        <v>225</v>
      </c>
      <c r="D411" s="19" t="s">
        <v>367</v>
      </c>
      <c r="E411" s="40">
        <v>250415</v>
      </c>
      <c r="F411" s="44">
        <v>351836721</v>
      </c>
      <c r="G411" s="29">
        <v>173223179</v>
      </c>
      <c r="H411" s="29">
        <v>0</v>
      </c>
      <c r="I411" s="29">
        <v>38627297</v>
      </c>
      <c r="J411" s="54">
        <v>0</v>
      </c>
      <c r="K411" s="49">
        <v>209992471</v>
      </c>
      <c r="L411" s="58">
        <v>114187681</v>
      </c>
      <c r="M411" s="62">
        <v>207252325</v>
      </c>
      <c r="N411" s="58">
        <v>0</v>
      </c>
      <c r="O411" s="67">
        <v>6120504</v>
      </c>
      <c r="P411" s="49">
        <f t="shared" si="12"/>
        <v>1101240178</v>
      </c>
      <c r="Q411" s="21">
        <f t="shared" si="13"/>
        <v>4397.6605954116167</v>
      </c>
    </row>
    <row r="412" spans="1:17" ht="12.75" customHeight="1">
      <c r="A412" s="8">
        <v>408</v>
      </c>
      <c r="B412" s="3"/>
      <c r="C412" s="11" t="s">
        <v>134</v>
      </c>
      <c r="D412" s="19" t="s">
        <v>365</v>
      </c>
      <c r="E412" s="40">
        <v>346609</v>
      </c>
      <c r="F412" s="44">
        <v>315937085</v>
      </c>
      <c r="G412" s="29">
        <v>153075770</v>
      </c>
      <c r="H412" s="29">
        <v>75753230</v>
      </c>
      <c r="I412" s="29">
        <v>84157597</v>
      </c>
      <c r="J412" s="54">
        <v>0</v>
      </c>
      <c r="K412" s="49">
        <v>306945810</v>
      </c>
      <c r="L412" s="58">
        <v>27016272</v>
      </c>
      <c r="M412" s="62">
        <v>386687942</v>
      </c>
      <c r="N412" s="58">
        <v>0</v>
      </c>
      <c r="O412" s="67">
        <v>1920176</v>
      </c>
      <c r="P412" s="49">
        <f t="shared" si="12"/>
        <v>1351493882</v>
      </c>
      <c r="Q412" s="21">
        <f t="shared" si="13"/>
        <v>3899.1886592673591</v>
      </c>
    </row>
    <row r="413" spans="1:17" ht="12.75" customHeight="1">
      <c r="A413" s="8">
        <v>409</v>
      </c>
      <c r="B413" s="3"/>
      <c r="C413" s="11" t="s">
        <v>85</v>
      </c>
      <c r="D413" s="19" t="s">
        <v>422</v>
      </c>
      <c r="E413" s="40">
        <v>419777</v>
      </c>
      <c r="F413" s="44">
        <v>539065405</v>
      </c>
      <c r="G413" s="29">
        <v>153993027</v>
      </c>
      <c r="H413" s="29">
        <v>117677267</v>
      </c>
      <c r="I413" s="29">
        <v>49272342</v>
      </c>
      <c r="J413" s="54">
        <v>0</v>
      </c>
      <c r="K413" s="49">
        <v>0</v>
      </c>
      <c r="L413" s="58">
        <v>0</v>
      </c>
      <c r="M413" s="62">
        <v>333199713</v>
      </c>
      <c r="N413" s="58">
        <v>0</v>
      </c>
      <c r="O413" s="67">
        <v>40692670</v>
      </c>
      <c r="P413" s="49">
        <f t="shared" si="12"/>
        <v>1233900424</v>
      </c>
      <c r="Q413" s="21">
        <f t="shared" si="13"/>
        <v>2939.4188438146921</v>
      </c>
    </row>
    <row r="414" spans="1:17" ht="12.75" customHeight="1">
      <c r="A414" s="8">
        <v>410</v>
      </c>
      <c r="B414" s="3"/>
      <c r="C414" s="11" t="s">
        <v>421</v>
      </c>
      <c r="D414" s="19" t="s">
        <v>368</v>
      </c>
      <c r="E414" s="40">
        <v>832993</v>
      </c>
      <c r="F414" s="44">
        <v>963920619</v>
      </c>
      <c r="G414" s="29">
        <v>342128182</v>
      </c>
      <c r="H414" s="29">
        <v>504820509</v>
      </c>
      <c r="I414" s="29">
        <v>33375868</v>
      </c>
      <c r="J414" s="54">
        <v>1107</v>
      </c>
      <c r="K414" s="49">
        <v>172669915</v>
      </c>
      <c r="L414" s="58">
        <v>231713369</v>
      </c>
      <c r="M414" s="62">
        <v>708237323</v>
      </c>
      <c r="N414" s="58">
        <v>3379</v>
      </c>
      <c r="O414" s="67">
        <v>2128640536</v>
      </c>
      <c r="P414" s="49">
        <f t="shared" si="12"/>
        <v>5085510807</v>
      </c>
      <c r="Q414" s="21">
        <f t="shared" si="13"/>
        <v>6105.1062938103923</v>
      </c>
    </row>
    <row r="415" spans="1:17">
      <c r="A415" s="4"/>
      <c r="B415" s="5"/>
      <c r="C415" s="13" t="s">
        <v>484</v>
      </c>
      <c r="D415" s="14"/>
      <c r="E415" s="41">
        <f t="shared" ref="E415:O415" si="14">SUM(E5:E414)</f>
        <v>9690682</v>
      </c>
      <c r="F415" s="46">
        <f t="shared" si="14"/>
        <v>9600247822</v>
      </c>
      <c r="G415" s="22">
        <f t="shared" si="14"/>
        <v>2419923657</v>
      </c>
      <c r="H415" s="22">
        <f t="shared" si="14"/>
        <v>1790402630</v>
      </c>
      <c r="I415" s="22">
        <f t="shared" si="14"/>
        <v>949057125</v>
      </c>
      <c r="J415" s="23">
        <f t="shared" si="14"/>
        <v>3802708</v>
      </c>
      <c r="K415" s="51">
        <f t="shared" si="14"/>
        <v>7578285053</v>
      </c>
      <c r="L415" s="25">
        <f t="shared" si="14"/>
        <v>1653315923</v>
      </c>
      <c r="M415" s="64">
        <f t="shared" si="14"/>
        <v>5594434177</v>
      </c>
      <c r="N415" s="25">
        <f t="shared" si="14"/>
        <v>35050554</v>
      </c>
      <c r="O415" s="69">
        <f t="shared" si="14"/>
        <v>2529883211</v>
      </c>
      <c r="P415" s="51">
        <f t="shared" si="12"/>
        <v>32154402860</v>
      </c>
      <c r="Q415" s="26">
        <f t="shared" si="13"/>
        <v>3318.0742965252603</v>
      </c>
    </row>
    <row r="416" spans="1:17">
      <c r="A416" s="4"/>
      <c r="B416" s="5"/>
      <c r="C416" s="5"/>
      <c r="D416" s="5"/>
      <c r="E416" s="5"/>
      <c r="F416" s="5"/>
      <c r="G416" s="5"/>
      <c r="H416" s="5"/>
      <c r="I416" s="5"/>
      <c r="J416" s="5"/>
      <c r="K416" s="5"/>
      <c r="L416" s="5"/>
      <c r="M416" s="5"/>
      <c r="N416" s="5"/>
      <c r="O416" s="5"/>
      <c r="P416" s="80"/>
      <c r="Q416" s="100"/>
    </row>
    <row r="417" spans="1:17">
      <c r="A417" s="4"/>
      <c r="B417" s="5"/>
      <c r="C417" s="5"/>
      <c r="D417" s="5"/>
      <c r="E417" s="5"/>
      <c r="F417" s="5"/>
      <c r="G417" s="5"/>
      <c r="H417" s="5"/>
      <c r="I417" s="5"/>
      <c r="J417" s="80"/>
      <c r="K417" s="5"/>
      <c r="L417" s="80"/>
      <c r="M417" s="5"/>
      <c r="N417" s="5"/>
      <c r="O417" s="5"/>
      <c r="P417" s="5"/>
      <c r="Q417" s="6"/>
    </row>
    <row r="418" spans="1:17">
      <c r="A418" s="78" t="s">
        <v>494</v>
      </c>
      <c r="B418" s="5"/>
      <c r="C418" s="5"/>
      <c r="D418" s="5"/>
      <c r="E418" s="5"/>
      <c r="F418" s="5"/>
      <c r="G418" s="5"/>
      <c r="H418" s="5"/>
      <c r="I418" s="5"/>
      <c r="J418" s="5"/>
      <c r="K418" s="5"/>
      <c r="L418" s="5"/>
      <c r="M418" s="5"/>
      <c r="N418" s="5"/>
      <c r="O418" s="5"/>
      <c r="P418" s="5"/>
      <c r="Q418" s="6"/>
    </row>
    <row r="419" spans="1:17">
      <c r="A419" s="78" t="s">
        <v>495</v>
      </c>
      <c r="B419" s="5"/>
      <c r="C419" s="5"/>
      <c r="D419" s="5"/>
      <c r="E419" s="5"/>
      <c r="F419" s="5"/>
      <c r="G419" s="5"/>
      <c r="H419" s="5"/>
      <c r="I419" s="5"/>
      <c r="J419" s="5"/>
      <c r="K419" s="5"/>
      <c r="L419" s="5"/>
      <c r="M419" s="5"/>
      <c r="N419" s="5"/>
      <c r="O419" s="5"/>
      <c r="P419" s="5"/>
      <c r="Q419" s="6"/>
    </row>
    <row r="420" spans="1:17" ht="13.5" thickBot="1">
      <c r="A420" s="16" t="s">
        <v>496</v>
      </c>
      <c r="B420" s="1"/>
      <c r="C420" s="1"/>
      <c r="D420" s="1"/>
      <c r="E420" s="1"/>
      <c r="F420" s="1"/>
      <c r="G420" s="1"/>
      <c r="H420" s="1"/>
      <c r="I420" s="1"/>
      <c r="J420" s="1"/>
      <c r="K420" s="1"/>
      <c r="L420" s="1"/>
      <c r="M420" s="1"/>
      <c r="N420" s="1"/>
      <c r="O420" s="1"/>
      <c r="P420" s="1"/>
      <c r="Q420" s="9"/>
    </row>
  </sheetData>
  <mergeCells count="5">
    <mergeCell ref="A1:Q1"/>
    <mergeCell ref="A2:Q2"/>
    <mergeCell ref="F3:J3"/>
    <mergeCell ref="K3:L3"/>
    <mergeCell ref="M3:N3"/>
  </mergeCells>
  <conditionalFormatting sqref="S359">
    <cfRule type="expression" dxfId="5" priority="1" stopIfTrue="1">
      <formula>NOT(ISERROR(SEARCH("County",S359)))</formula>
    </cfRule>
  </conditionalFormatting>
  <printOptions horizontalCentered="1"/>
  <pageMargins left="0.5" right="0.5" top="0.5" bottom="0.5" header="0.3" footer="0.3"/>
  <pageSetup paperSize="5" scale="64" fitToHeight="0" orientation="landscape" r:id="rId1"/>
  <headerFooter>
    <oddHeader>&amp;C&amp;12Office of Economic and Demographic Research</oddHeader>
    <oddFooter>&amp;L&amp;12LFY 2012-13 Municipal Revenues by Fund Type&amp;R&amp;12Page &amp;P of &amp;N</oddFooter>
  </headerFooter>
  <rowBreaks count="1" manualBreakCount="1">
    <brk id="415" max="16" man="1"/>
  </rowBreaks>
  <ignoredErrors>
    <ignoredError sqref="P5:P41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0"/>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3.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497</v>
      </c>
      <c r="B2" s="167"/>
      <c r="C2" s="167"/>
      <c r="D2" s="167"/>
      <c r="E2" s="167"/>
      <c r="F2" s="167"/>
      <c r="G2" s="167"/>
      <c r="H2" s="167"/>
      <c r="I2" s="167"/>
      <c r="J2" s="167"/>
      <c r="K2" s="167"/>
      <c r="L2" s="167"/>
      <c r="M2" s="167"/>
      <c r="N2" s="167"/>
      <c r="O2" s="167"/>
      <c r="P2" s="167"/>
      <c r="Q2" s="168"/>
    </row>
    <row r="3" spans="1:17" ht="15.75">
      <c r="A3" s="35"/>
      <c r="B3" s="36"/>
      <c r="C3" s="37"/>
      <c r="D3" s="38"/>
      <c r="E3" s="76">
        <v>2012</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0" t="s">
        <v>129</v>
      </c>
      <c r="D5" s="18" t="s">
        <v>384</v>
      </c>
      <c r="E5" s="39">
        <v>5</v>
      </c>
      <c r="F5" s="43">
        <v>55989</v>
      </c>
      <c r="G5" s="28">
        <v>0</v>
      </c>
      <c r="H5" s="28">
        <v>0</v>
      </c>
      <c r="I5" s="28">
        <v>0</v>
      </c>
      <c r="J5" s="53">
        <v>0</v>
      </c>
      <c r="K5" s="48">
        <v>0</v>
      </c>
      <c r="L5" s="57">
        <v>0</v>
      </c>
      <c r="M5" s="61">
        <v>0</v>
      </c>
      <c r="N5" s="57">
        <v>0</v>
      </c>
      <c r="O5" s="66">
        <v>0</v>
      </c>
      <c r="P5" s="65">
        <f t="shared" ref="P5:P68" si="0">SUM(F5:O5)</f>
        <v>55989</v>
      </c>
      <c r="Q5" s="24">
        <f t="shared" ref="Q5:Q68" si="1">(P5/E5)</f>
        <v>11197.8</v>
      </c>
    </row>
    <row r="6" spans="1:17" ht="12.75" customHeight="1">
      <c r="A6" s="8">
        <v>2</v>
      </c>
      <c r="B6" s="3"/>
      <c r="C6" s="11" t="s">
        <v>217</v>
      </c>
      <c r="D6" s="19" t="s">
        <v>367</v>
      </c>
      <c r="E6" s="40">
        <v>9</v>
      </c>
      <c r="F6" s="44">
        <v>5292770</v>
      </c>
      <c r="G6" s="29">
        <v>0</v>
      </c>
      <c r="H6" s="29">
        <v>0</v>
      </c>
      <c r="I6" s="29">
        <v>0</v>
      </c>
      <c r="J6" s="54">
        <v>0</v>
      </c>
      <c r="K6" s="49">
        <v>0</v>
      </c>
      <c r="L6" s="58">
        <v>0</v>
      </c>
      <c r="M6" s="62">
        <v>0</v>
      </c>
      <c r="N6" s="58">
        <v>0</v>
      </c>
      <c r="O6" s="67">
        <v>0</v>
      </c>
      <c r="P6" s="49">
        <f t="shared" si="0"/>
        <v>5292770</v>
      </c>
      <c r="Q6" s="21">
        <f t="shared" si="1"/>
        <v>588085.5555555555</v>
      </c>
    </row>
    <row r="7" spans="1:17" ht="12.75" customHeight="1">
      <c r="A7" s="8">
        <v>3</v>
      </c>
      <c r="B7" s="17"/>
      <c r="C7" s="105" t="s">
        <v>441</v>
      </c>
      <c r="D7" s="116" t="s">
        <v>470</v>
      </c>
      <c r="E7" s="107">
        <v>16</v>
      </c>
      <c r="F7" s="108">
        <v>334093</v>
      </c>
      <c r="G7" s="109">
        <v>0</v>
      </c>
      <c r="H7" s="109">
        <v>0</v>
      </c>
      <c r="I7" s="109">
        <v>0</v>
      </c>
      <c r="J7" s="110">
        <v>0</v>
      </c>
      <c r="K7" s="111">
        <v>0</v>
      </c>
      <c r="L7" s="112">
        <v>0</v>
      </c>
      <c r="M7" s="113">
        <v>0</v>
      </c>
      <c r="N7" s="112">
        <v>0</v>
      </c>
      <c r="O7" s="114">
        <v>0</v>
      </c>
      <c r="P7" s="111">
        <f t="shared" si="0"/>
        <v>334093</v>
      </c>
      <c r="Q7" s="115">
        <f t="shared" si="1"/>
        <v>20880.8125</v>
      </c>
    </row>
    <row r="8" spans="1:17" ht="12.75" customHeight="1">
      <c r="A8" s="8">
        <v>4</v>
      </c>
      <c r="B8" s="3"/>
      <c r="C8" s="11" t="s">
        <v>221</v>
      </c>
      <c r="D8" s="19" t="s">
        <v>367</v>
      </c>
      <c r="E8" s="40">
        <v>22</v>
      </c>
      <c r="F8" s="44">
        <v>2056424</v>
      </c>
      <c r="G8" s="29">
        <v>0</v>
      </c>
      <c r="H8" s="29">
        <v>0</v>
      </c>
      <c r="I8" s="29">
        <v>0</v>
      </c>
      <c r="J8" s="54">
        <v>0</v>
      </c>
      <c r="K8" s="49">
        <v>0</v>
      </c>
      <c r="L8" s="58">
        <v>0</v>
      </c>
      <c r="M8" s="62">
        <v>0</v>
      </c>
      <c r="N8" s="58">
        <v>0</v>
      </c>
      <c r="O8" s="67">
        <v>0</v>
      </c>
      <c r="P8" s="49">
        <f t="shared" si="0"/>
        <v>2056424</v>
      </c>
      <c r="Q8" s="21">
        <f t="shared" si="1"/>
        <v>93473.818181818177</v>
      </c>
    </row>
    <row r="9" spans="1:17" ht="12.75" customHeight="1">
      <c r="A9" s="8">
        <v>5</v>
      </c>
      <c r="B9" s="3"/>
      <c r="C9" s="11" t="s">
        <v>45</v>
      </c>
      <c r="D9" s="19" t="s">
        <v>364</v>
      </c>
      <c r="E9" s="40">
        <v>25</v>
      </c>
      <c r="F9" s="45">
        <v>32702</v>
      </c>
      <c r="G9" s="30">
        <v>0</v>
      </c>
      <c r="H9" s="30">
        <v>0</v>
      </c>
      <c r="I9" s="30">
        <v>0</v>
      </c>
      <c r="J9" s="55">
        <v>0</v>
      </c>
      <c r="K9" s="50">
        <v>0</v>
      </c>
      <c r="L9" s="59">
        <v>0</v>
      </c>
      <c r="M9" s="63">
        <v>0</v>
      </c>
      <c r="N9" s="59">
        <v>0</v>
      </c>
      <c r="O9" s="68">
        <v>0</v>
      </c>
      <c r="P9" s="49">
        <f t="shared" si="0"/>
        <v>32702</v>
      </c>
      <c r="Q9" s="21">
        <f t="shared" si="1"/>
        <v>1308.08</v>
      </c>
    </row>
    <row r="10" spans="1:17" ht="12.75" customHeight="1">
      <c r="A10" s="8">
        <v>6</v>
      </c>
      <c r="B10" s="3"/>
      <c r="C10" s="11" t="s">
        <v>83</v>
      </c>
      <c r="D10" s="20" t="s">
        <v>422</v>
      </c>
      <c r="E10" s="40">
        <v>92</v>
      </c>
      <c r="F10" s="44">
        <v>3386008</v>
      </c>
      <c r="G10" s="29">
        <v>553576</v>
      </c>
      <c r="H10" s="29">
        <v>0</v>
      </c>
      <c r="I10" s="29">
        <v>0</v>
      </c>
      <c r="J10" s="54">
        <v>0</v>
      </c>
      <c r="K10" s="49">
        <v>596696</v>
      </c>
      <c r="L10" s="58">
        <v>0</v>
      </c>
      <c r="M10" s="62">
        <v>0</v>
      </c>
      <c r="N10" s="58">
        <v>0</v>
      </c>
      <c r="O10" s="67">
        <v>0</v>
      </c>
      <c r="P10" s="49">
        <f t="shared" si="0"/>
        <v>4536280</v>
      </c>
      <c r="Q10" s="21">
        <f t="shared" si="1"/>
        <v>49307.391304347824</v>
      </c>
    </row>
    <row r="11" spans="1:17" ht="12.75" customHeight="1">
      <c r="A11" s="8">
        <v>7</v>
      </c>
      <c r="B11" s="3"/>
      <c r="C11" s="11" t="s">
        <v>272</v>
      </c>
      <c r="D11" s="19" t="s">
        <v>366</v>
      </c>
      <c r="E11" s="40">
        <v>109</v>
      </c>
      <c r="F11" s="44">
        <v>76840</v>
      </c>
      <c r="G11" s="29">
        <v>0</v>
      </c>
      <c r="H11" s="29">
        <v>0</v>
      </c>
      <c r="I11" s="29">
        <v>0</v>
      </c>
      <c r="J11" s="54">
        <v>0</v>
      </c>
      <c r="K11" s="49">
        <v>0</v>
      </c>
      <c r="L11" s="58">
        <v>0</v>
      </c>
      <c r="M11" s="62">
        <v>0</v>
      </c>
      <c r="N11" s="58">
        <v>0</v>
      </c>
      <c r="O11" s="67">
        <v>0</v>
      </c>
      <c r="P11" s="49">
        <f t="shared" si="0"/>
        <v>76840</v>
      </c>
      <c r="Q11" s="21">
        <f t="shared" si="1"/>
        <v>704.95412844036696</v>
      </c>
    </row>
    <row r="12" spans="1:17" ht="12.75" customHeight="1">
      <c r="A12" s="8">
        <v>8</v>
      </c>
      <c r="B12" s="3"/>
      <c r="C12" s="11" t="s">
        <v>147</v>
      </c>
      <c r="D12" s="19" t="s">
        <v>395</v>
      </c>
      <c r="E12" s="40">
        <v>119</v>
      </c>
      <c r="F12" s="44">
        <v>51092</v>
      </c>
      <c r="G12" s="29">
        <v>0</v>
      </c>
      <c r="H12" s="29">
        <v>0</v>
      </c>
      <c r="I12" s="29">
        <v>0</v>
      </c>
      <c r="J12" s="54">
        <v>0</v>
      </c>
      <c r="K12" s="49">
        <v>0</v>
      </c>
      <c r="L12" s="58">
        <v>0</v>
      </c>
      <c r="M12" s="62">
        <v>0</v>
      </c>
      <c r="N12" s="58">
        <v>0</v>
      </c>
      <c r="O12" s="67">
        <v>0</v>
      </c>
      <c r="P12" s="49">
        <f t="shared" si="0"/>
        <v>51092</v>
      </c>
      <c r="Q12" s="21">
        <f t="shared" si="1"/>
        <v>429.34453781512605</v>
      </c>
    </row>
    <row r="13" spans="1:17" ht="12.75" customHeight="1">
      <c r="A13" s="8">
        <v>9</v>
      </c>
      <c r="B13" s="3"/>
      <c r="C13" s="11" t="s">
        <v>235</v>
      </c>
      <c r="D13" s="19" t="s">
        <v>254</v>
      </c>
      <c r="E13" s="40">
        <v>133</v>
      </c>
      <c r="F13" s="44">
        <v>153345</v>
      </c>
      <c r="G13" s="29">
        <v>0</v>
      </c>
      <c r="H13" s="29">
        <v>0</v>
      </c>
      <c r="I13" s="29">
        <v>0</v>
      </c>
      <c r="J13" s="54">
        <v>0</v>
      </c>
      <c r="K13" s="49">
        <v>0</v>
      </c>
      <c r="L13" s="58">
        <v>0</v>
      </c>
      <c r="M13" s="62">
        <v>0</v>
      </c>
      <c r="N13" s="58">
        <v>0</v>
      </c>
      <c r="O13" s="67">
        <v>0</v>
      </c>
      <c r="P13" s="49">
        <f t="shared" si="0"/>
        <v>153345</v>
      </c>
      <c r="Q13" s="21">
        <f t="shared" si="1"/>
        <v>1152.9699248120301</v>
      </c>
    </row>
    <row r="14" spans="1:17" ht="12.75" customHeight="1">
      <c r="A14" s="8">
        <v>10</v>
      </c>
      <c r="B14" s="3"/>
      <c r="C14" s="11" t="s">
        <v>181</v>
      </c>
      <c r="D14" s="19" t="s">
        <v>400</v>
      </c>
      <c r="E14" s="40">
        <v>134</v>
      </c>
      <c r="F14" s="44">
        <v>78147</v>
      </c>
      <c r="G14" s="29">
        <v>0</v>
      </c>
      <c r="H14" s="29">
        <v>0</v>
      </c>
      <c r="I14" s="29">
        <v>0</v>
      </c>
      <c r="J14" s="54">
        <v>0</v>
      </c>
      <c r="K14" s="49">
        <v>21947</v>
      </c>
      <c r="L14" s="58">
        <v>0</v>
      </c>
      <c r="M14" s="62">
        <v>0</v>
      </c>
      <c r="N14" s="58">
        <v>0</v>
      </c>
      <c r="O14" s="67">
        <v>0</v>
      </c>
      <c r="P14" s="49">
        <f t="shared" si="0"/>
        <v>100094</v>
      </c>
      <c r="Q14" s="21">
        <f t="shared" si="1"/>
        <v>746.97014925373139</v>
      </c>
    </row>
    <row r="15" spans="1:17" ht="12.75" customHeight="1">
      <c r="A15" s="8">
        <v>11</v>
      </c>
      <c r="B15" s="3"/>
      <c r="C15" s="11" t="s">
        <v>99</v>
      </c>
      <c r="D15" s="19" t="s">
        <v>414</v>
      </c>
      <c r="E15" s="40">
        <v>165</v>
      </c>
      <c r="F15" s="44">
        <v>284807</v>
      </c>
      <c r="G15" s="29">
        <v>0</v>
      </c>
      <c r="H15" s="29">
        <v>0</v>
      </c>
      <c r="I15" s="29">
        <v>0</v>
      </c>
      <c r="J15" s="54">
        <v>0</v>
      </c>
      <c r="K15" s="49">
        <v>238277</v>
      </c>
      <c r="L15" s="58">
        <v>0</v>
      </c>
      <c r="M15" s="62">
        <v>0</v>
      </c>
      <c r="N15" s="58">
        <v>0</v>
      </c>
      <c r="O15" s="67">
        <v>0</v>
      </c>
      <c r="P15" s="49">
        <f t="shared" si="0"/>
        <v>523084</v>
      </c>
      <c r="Q15" s="21">
        <f t="shared" si="1"/>
        <v>3170.2060606060604</v>
      </c>
    </row>
    <row r="16" spans="1:17" ht="12.75" customHeight="1">
      <c r="A16" s="8">
        <v>12</v>
      </c>
      <c r="B16" s="3"/>
      <c r="C16" s="11" t="s">
        <v>202</v>
      </c>
      <c r="D16" s="19" t="s">
        <v>389</v>
      </c>
      <c r="E16" s="40">
        <v>185</v>
      </c>
      <c r="F16" s="45">
        <v>148491</v>
      </c>
      <c r="G16" s="30">
        <v>0</v>
      </c>
      <c r="H16" s="30">
        <v>0</v>
      </c>
      <c r="I16" s="30">
        <v>97919</v>
      </c>
      <c r="J16" s="55">
        <v>0</v>
      </c>
      <c r="K16" s="50">
        <v>0</v>
      </c>
      <c r="L16" s="59">
        <v>0</v>
      </c>
      <c r="M16" s="63">
        <v>0</v>
      </c>
      <c r="N16" s="59">
        <v>0</v>
      </c>
      <c r="O16" s="68">
        <v>0</v>
      </c>
      <c r="P16" s="49">
        <f t="shared" si="0"/>
        <v>246410</v>
      </c>
      <c r="Q16" s="21">
        <f t="shared" si="1"/>
        <v>1331.9459459459461</v>
      </c>
    </row>
    <row r="17" spans="1:17" ht="12.75" customHeight="1">
      <c r="A17" s="8">
        <v>13</v>
      </c>
      <c r="B17" s="3"/>
      <c r="C17" s="11" t="s">
        <v>138</v>
      </c>
      <c r="D17" s="19" t="s">
        <v>408</v>
      </c>
      <c r="E17" s="40">
        <v>194</v>
      </c>
      <c r="F17" s="44">
        <v>523666</v>
      </c>
      <c r="G17" s="29">
        <v>0</v>
      </c>
      <c r="H17" s="29">
        <v>0</v>
      </c>
      <c r="I17" s="29">
        <v>0</v>
      </c>
      <c r="J17" s="54">
        <v>0</v>
      </c>
      <c r="K17" s="49">
        <v>396300</v>
      </c>
      <c r="L17" s="58">
        <v>0</v>
      </c>
      <c r="M17" s="62">
        <v>0</v>
      </c>
      <c r="N17" s="58">
        <v>0</v>
      </c>
      <c r="O17" s="67">
        <v>0</v>
      </c>
      <c r="P17" s="49">
        <f t="shared" si="0"/>
        <v>919966</v>
      </c>
      <c r="Q17" s="21">
        <f t="shared" si="1"/>
        <v>4742.0927835051543</v>
      </c>
    </row>
    <row r="18" spans="1:17" ht="12.75" customHeight="1">
      <c r="A18" s="8">
        <v>14</v>
      </c>
      <c r="B18" s="3"/>
      <c r="C18" s="11" t="s">
        <v>237</v>
      </c>
      <c r="D18" s="19" t="s">
        <v>254</v>
      </c>
      <c r="E18" s="40">
        <v>220</v>
      </c>
      <c r="F18" s="44">
        <v>79340</v>
      </c>
      <c r="G18" s="29">
        <v>0</v>
      </c>
      <c r="H18" s="29">
        <v>0</v>
      </c>
      <c r="I18" s="29">
        <v>0</v>
      </c>
      <c r="J18" s="54">
        <v>0</v>
      </c>
      <c r="K18" s="49">
        <v>0</v>
      </c>
      <c r="L18" s="58">
        <v>0</v>
      </c>
      <c r="M18" s="62">
        <v>0</v>
      </c>
      <c r="N18" s="58">
        <v>0</v>
      </c>
      <c r="O18" s="67">
        <v>0</v>
      </c>
      <c r="P18" s="49">
        <f t="shared" si="0"/>
        <v>79340</v>
      </c>
      <c r="Q18" s="21">
        <f t="shared" si="1"/>
        <v>360.63636363636363</v>
      </c>
    </row>
    <row r="19" spans="1:17" ht="12.75" customHeight="1">
      <c r="A19" s="8">
        <v>15</v>
      </c>
      <c r="B19" s="3"/>
      <c r="C19" s="11" t="s">
        <v>148</v>
      </c>
      <c r="D19" s="19" t="s">
        <v>395</v>
      </c>
      <c r="E19" s="40">
        <v>225</v>
      </c>
      <c r="F19" s="44">
        <v>210713</v>
      </c>
      <c r="G19" s="29">
        <v>190389</v>
      </c>
      <c r="H19" s="29">
        <v>0</v>
      </c>
      <c r="I19" s="29">
        <v>0</v>
      </c>
      <c r="J19" s="54">
        <v>0</v>
      </c>
      <c r="K19" s="49">
        <v>70119</v>
      </c>
      <c r="L19" s="58">
        <v>0</v>
      </c>
      <c r="M19" s="62">
        <v>0</v>
      </c>
      <c r="N19" s="58">
        <v>0</v>
      </c>
      <c r="O19" s="67">
        <v>0</v>
      </c>
      <c r="P19" s="49">
        <f t="shared" si="0"/>
        <v>471221</v>
      </c>
      <c r="Q19" s="21">
        <f t="shared" si="1"/>
        <v>2094.3155555555554</v>
      </c>
    </row>
    <row r="20" spans="1:17" ht="12.75" customHeight="1">
      <c r="A20" s="8">
        <v>16</v>
      </c>
      <c r="B20" s="3"/>
      <c r="C20" s="11" t="s">
        <v>299</v>
      </c>
      <c r="D20" s="19" t="s">
        <v>369</v>
      </c>
      <c r="E20" s="40">
        <v>232</v>
      </c>
      <c r="F20" s="44">
        <v>149056</v>
      </c>
      <c r="G20" s="29">
        <v>0</v>
      </c>
      <c r="H20" s="29">
        <v>0</v>
      </c>
      <c r="I20" s="29">
        <v>0</v>
      </c>
      <c r="J20" s="54">
        <v>0</v>
      </c>
      <c r="K20" s="49">
        <v>82750</v>
      </c>
      <c r="L20" s="58">
        <v>0</v>
      </c>
      <c r="M20" s="62">
        <v>0</v>
      </c>
      <c r="N20" s="58">
        <v>0</v>
      </c>
      <c r="O20" s="67">
        <v>0</v>
      </c>
      <c r="P20" s="49">
        <f t="shared" si="0"/>
        <v>231806</v>
      </c>
      <c r="Q20" s="21">
        <f t="shared" si="1"/>
        <v>999.16379310344826</v>
      </c>
    </row>
    <row r="21" spans="1:17" ht="12.75" customHeight="1">
      <c r="A21" s="8">
        <v>17</v>
      </c>
      <c r="B21" s="3"/>
      <c r="C21" s="11" t="s">
        <v>358</v>
      </c>
      <c r="D21" s="19" t="s">
        <v>404</v>
      </c>
      <c r="E21" s="40">
        <v>250</v>
      </c>
      <c r="F21" s="44">
        <v>342295</v>
      </c>
      <c r="G21" s="29">
        <v>29118</v>
      </c>
      <c r="H21" s="29">
        <v>0</v>
      </c>
      <c r="I21" s="29">
        <v>0</v>
      </c>
      <c r="J21" s="54">
        <v>0</v>
      </c>
      <c r="K21" s="49">
        <v>0</v>
      </c>
      <c r="L21" s="58">
        <v>0</v>
      </c>
      <c r="M21" s="62">
        <v>0</v>
      </c>
      <c r="N21" s="58">
        <v>0</v>
      </c>
      <c r="O21" s="67">
        <v>0</v>
      </c>
      <c r="P21" s="49">
        <f t="shared" si="0"/>
        <v>371413</v>
      </c>
      <c r="Q21" s="21">
        <f t="shared" si="1"/>
        <v>1485.652</v>
      </c>
    </row>
    <row r="22" spans="1:17" ht="12.75" customHeight="1">
      <c r="A22" s="8">
        <v>18</v>
      </c>
      <c r="B22" s="3"/>
      <c r="C22" s="11" t="s">
        <v>300</v>
      </c>
      <c r="D22" s="19" t="s">
        <v>369</v>
      </c>
      <c r="E22" s="40">
        <v>250</v>
      </c>
      <c r="F22" s="44">
        <v>69599</v>
      </c>
      <c r="G22" s="29">
        <v>3049</v>
      </c>
      <c r="H22" s="29">
        <v>0</v>
      </c>
      <c r="I22" s="29">
        <v>0</v>
      </c>
      <c r="J22" s="54">
        <v>0</v>
      </c>
      <c r="K22" s="49">
        <v>0</v>
      </c>
      <c r="L22" s="58">
        <v>0</v>
      </c>
      <c r="M22" s="62">
        <v>0</v>
      </c>
      <c r="N22" s="58">
        <v>0</v>
      </c>
      <c r="O22" s="67">
        <v>0</v>
      </c>
      <c r="P22" s="49">
        <f t="shared" si="0"/>
        <v>72648</v>
      </c>
      <c r="Q22" s="21">
        <f t="shared" si="1"/>
        <v>290.59199999999998</v>
      </c>
    </row>
    <row r="23" spans="1:17" ht="12.75" customHeight="1">
      <c r="A23" s="8">
        <v>19</v>
      </c>
      <c r="B23" s="3"/>
      <c r="C23" s="11" t="s">
        <v>238</v>
      </c>
      <c r="D23" s="19" t="s">
        <v>254</v>
      </c>
      <c r="E23" s="40">
        <v>252</v>
      </c>
      <c r="F23" s="44">
        <v>1451339</v>
      </c>
      <c r="G23" s="29">
        <v>800</v>
      </c>
      <c r="H23" s="29">
        <v>0</v>
      </c>
      <c r="I23" s="29">
        <v>0</v>
      </c>
      <c r="J23" s="54">
        <v>0</v>
      </c>
      <c r="K23" s="49">
        <v>1827046</v>
      </c>
      <c r="L23" s="58">
        <v>0</v>
      </c>
      <c r="M23" s="62">
        <v>0</v>
      </c>
      <c r="N23" s="58">
        <v>0</v>
      </c>
      <c r="O23" s="67">
        <v>0</v>
      </c>
      <c r="P23" s="49">
        <f t="shared" si="0"/>
        <v>3279185</v>
      </c>
      <c r="Q23" s="21">
        <f t="shared" si="1"/>
        <v>13012.638888888889</v>
      </c>
    </row>
    <row r="24" spans="1:17" ht="12.75" customHeight="1">
      <c r="A24" s="8">
        <v>20</v>
      </c>
      <c r="B24" s="3"/>
      <c r="C24" s="11" t="s">
        <v>153</v>
      </c>
      <c r="D24" s="19" t="s">
        <v>395</v>
      </c>
      <c r="E24" s="40">
        <v>255</v>
      </c>
      <c r="F24" s="44">
        <v>70673</v>
      </c>
      <c r="G24" s="29">
        <v>452354</v>
      </c>
      <c r="H24" s="29">
        <v>0</v>
      </c>
      <c r="I24" s="29">
        <v>0</v>
      </c>
      <c r="J24" s="54">
        <v>0</v>
      </c>
      <c r="K24" s="49">
        <v>0</v>
      </c>
      <c r="L24" s="58">
        <v>0</v>
      </c>
      <c r="M24" s="62">
        <v>0</v>
      </c>
      <c r="N24" s="58">
        <v>0</v>
      </c>
      <c r="O24" s="67">
        <v>0</v>
      </c>
      <c r="P24" s="49">
        <f t="shared" si="0"/>
        <v>523027</v>
      </c>
      <c r="Q24" s="21">
        <f t="shared" si="1"/>
        <v>2051.0862745098038</v>
      </c>
    </row>
    <row r="25" spans="1:17" ht="12.75" customHeight="1">
      <c r="A25" s="8">
        <v>21</v>
      </c>
      <c r="B25" s="3"/>
      <c r="C25" s="11" t="s">
        <v>337</v>
      </c>
      <c r="D25" s="19" t="s">
        <v>413</v>
      </c>
      <c r="E25" s="40">
        <v>255</v>
      </c>
      <c r="F25" s="44">
        <v>70691</v>
      </c>
      <c r="G25" s="29">
        <v>0</v>
      </c>
      <c r="H25" s="29">
        <v>0</v>
      </c>
      <c r="I25" s="29">
        <v>0</v>
      </c>
      <c r="J25" s="54">
        <v>0</v>
      </c>
      <c r="K25" s="49">
        <v>0</v>
      </c>
      <c r="L25" s="58">
        <v>0</v>
      </c>
      <c r="M25" s="62">
        <v>0</v>
      </c>
      <c r="N25" s="58">
        <v>0</v>
      </c>
      <c r="O25" s="67">
        <v>0</v>
      </c>
      <c r="P25" s="49">
        <f t="shared" si="0"/>
        <v>70691</v>
      </c>
      <c r="Q25" s="21">
        <f t="shared" si="1"/>
        <v>277.21960784313728</v>
      </c>
    </row>
    <row r="26" spans="1:17" ht="12.75" customHeight="1">
      <c r="A26" s="8">
        <v>22</v>
      </c>
      <c r="B26" s="3"/>
      <c r="C26" s="11" t="s">
        <v>356</v>
      </c>
      <c r="D26" s="19" t="s">
        <v>404</v>
      </c>
      <c r="E26" s="40">
        <v>285</v>
      </c>
      <c r="F26" s="44">
        <v>79031</v>
      </c>
      <c r="G26" s="29">
        <v>17803</v>
      </c>
      <c r="H26" s="29">
        <v>0</v>
      </c>
      <c r="I26" s="29">
        <v>0</v>
      </c>
      <c r="J26" s="54">
        <v>0</v>
      </c>
      <c r="K26" s="49">
        <v>91967</v>
      </c>
      <c r="L26" s="58">
        <v>0</v>
      </c>
      <c r="M26" s="62">
        <v>0</v>
      </c>
      <c r="N26" s="58">
        <v>0</v>
      </c>
      <c r="O26" s="67">
        <v>0</v>
      </c>
      <c r="P26" s="49">
        <f t="shared" si="0"/>
        <v>188801</v>
      </c>
      <c r="Q26" s="21">
        <f t="shared" si="1"/>
        <v>662.45964912280704</v>
      </c>
    </row>
    <row r="27" spans="1:17" ht="12.75" customHeight="1">
      <c r="A27" s="8">
        <v>23</v>
      </c>
      <c r="B27" s="3"/>
      <c r="C27" s="11" t="s">
        <v>465</v>
      </c>
      <c r="D27" s="19" t="s">
        <v>406</v>
      </c>
      <c r="E27" s="40">
        <v>286</v>
      </c>
      <c r="F27" s="44">
        <v>681337</v>
      </c>
      <c r="G27" s="29">
        <v>0</v>
      </c>
      <c r="H27" s="29">
        <v>0</v>
      </c>
      <c r="I27" s="29">
        <v>0</v>
      </c>
      <c r="J27" s="54">
        <v>0</v>
      </c>
      <c r="K27" s="49">
        <v>335444</v>
      </c>
      <c r="L27" s="58">
        <v>0</v>
      </c>
      <c r="M27" s="62">
        <v>0</v>
      </c>
      <c r="N27" s="58">
        <v>0</v>
      </c>
      <c r="O27" s="67">
        <v>0</v>
      </c>
      <c r="P27" s="49">
        <f t="shared" si="0"/>
        <v>1016781</v>
      </c>
      <c r="Q27" s="21">
        <f t="shared" si="1"/>
        <v>3555.1783216783215</v>
      </c>
    </row>
    <row r="28" spans="1:17" ht="12.75" customHeight="1">
      <c r="A28" s="8">
        <v>24</v>
      </c>
      <c r="B28" s="3"/>
      <c r="C28" s="11" t="s">
        <v>140</v>
      </c>
      <c r="D28" s="19" t="s">
        <v>408</v>
      </c>
      <c r="E28" s="40">
        <v>297</v>
      </c>
      <c r="F28" s="44">
        <v>125098</v>
      </c>
      <c r="G28" s="29">
        <v>0</v>
      </c>
      <c r="H28" s="29">
        <v>0</v>
      </c>
      <c r="I28" s="29">
        <v>0</v>
      </c>
      <c r="J28" s="54">
        <v>0</v>
      </c>
      <c r="K28" s="49">
        <v>48253</v>
      </c>
      <c r="L28" s="58">
        <v>0</v>
      </c>
      <c r="M28" s="62">
        <v>0</v>
      </c>
      <c r="N28" s="58">
        <v>0</v>
      </c>
      <c r="O28" s="67">
        <v>0</v>
      </c>
      <c r="P28" s="49">
        <f t="shared" si="0"/>
        <v>173351</v>
      </c>
      <c r="Q28" s="21">
        <f t="shared" si="1"/>
        <v>583.67340067340069</v>
      </c>
    </row>
    <row r="29" spans="1:17" ht="12.75" customHeight="1">
      <c r="A29" s="98">
        <v>25</v>
      </c>
      <c r="B29" s="99"/>
      <c r="C29" s="12" t="s">
        <v>502</v>
      </c>
      <c r="D29" s="19" t="s">
        <v>385</v>
      </c>
      <c r="E29" s="40">
        <v>324</v>
      </c>
      <c r="F29" s="44">
        <v>182422</v>
      </c>
      <c r="G29" s="29">
        <v>34323</v>
      </c>
      <c r="H29" s="29">
        <v>0</v>
      </c>
      <c r="I29" s="29">
        <v>0</v>
      </c>
      <c r="J29" s="54">
        <v>0</v>
      </c>
      <c r="K29" s="49">
        <v>0</v>
      </c>
      <c r="L29" s="58">
        <v>0</v>
      </c>
      <c r="M29" s="62">
        <v>0</v>
      </c>
      <c r="N29" s="58">
        <v>0</v>
      </c>
      <c r="O29" s="67">
        <v>0</v>
      </c>
      <c r="P29" s="49">
        <f t="shared" si="0"/>
        <v>216745</v>
      </c>
      <c r="Q29" s="21">
        <f t="shared" si="1"/>
        <v>668.96604938271605</v>
      </c>
    </row>
    <row r="30" spans="1:17" ht="12.75" customHeight="1">
      <c r="A30" s="8">
        <v>26</v>
      </c>
      <c r="B30" s="3"/>
      <c r="C30" s="11" t="s">
        <v>16</v>
      </c>
      <c r="D30" s="19" t="s">
        <v>402</v>
      </c>
      <c r="E30" s="40">
        <v>331</v>
      </c>
      <c r="F30" s="44">
        <v>99257</v>
      </c>
      <c r="G30" s="29">
        <v>0</v>
      </c>
      <c r="H30" s="29">
        <v>0</v>
      </c>
      <c r="I30" s="29">
        <v>0</v>
      </c>
      <c r="J30" s="54">
        <v>0</v>
      </c>
      <c r="K30" s="49">
        <v>133199</v>
      </c>
      <c r="L30" s="58">
        <v>0</v>
      </c>
      <c r="M30" s="62">
        <v>0</v>
      </c>
      <c r="N30" s="58">
        <v>0</v>
      </c>
      <c r="O30" s="67">
        <v>0</v>
      </c>
      <c r="P30" s="49">
        <f t="shared" si="0"/>
        <v>232456</v>
      </c>
      <c r="Q30" s="21">
        <f t="shared" si="1"/>
        <v>702.28398791540781</v>
      </c>
    </row>
    <row r="31" spans="1:17" ht="12.75" customHeight="1">
      <c r="A31" s="8">
        <v>27</v>
      </c>
      <c r="B31" s="3"/>
      <c r="C31" s="11" t="s">
        <v>106</v>
      </c>
      <c r="D31" s="19" t="s">
        <v>397</v>
      </c>
      <c r="E31" s="40">
        <v>334</v>
      </c>
      <c r="F31" s="44">
        <v>232860</v>
      </c>
      <c r="G31" s="29">
        <v>0</v>
      </c>
      <c r="H31" s="29">
        <v>0</v>
      </c>
      <c r="I31" s="29">
        <v>0</v>
      </c>
      <c r="J31" s="54">
        <v>0</v>
      </c>
      <c r="K31" s="49">
        <v>0</v>
      </c>
      <c r="L31" s="58">
        <v>0</v>
      </c>
      <c r="M31" s="62">
        <v>0</v>
      </c>
      <c r="N31" s="58">
        <v>0</v>
      </c>
      <c r="O31" s="67">
        <v>0</v>
      </c>
      <c r="P31" s="49">
        <f t="shared" si="0"/>
        <v>232860</v>
      </c>
      <c r="Q31" s="21">
        <f t="shared" si="1"/>
        <v>697.18562874251495</v>
      </c>
    </row>
    <row r="32" spans="1:17" ht="12.75" customHeight="1">
      <c r="A32" s="8">
        <v>28</v>
      </c>
      <c r="B32" s="3"/>
      <c r="C32" s="11" t="s">
        <v>186</v>
      </c>
      <c r="D32" s="19" t="s">
        <v>187</v>
      </c>
      <c r="E32" s="40">
        <v>340</v>
      </c>
      <c r="F32" s="45">
        <v>295352</v>
      </c>
      <c r="G32" s="30">
        <v>0</v>
      </c>
      <c r="H32" s="30">
        <v>0</v>
      </c>
      <c r="I32" s="30">
        <v>0</v>
      </c>
      <c r="J32" s="55">
        <v>0</v>
      </c>
      <c r="K32" s="50">
        <v>528544</v>
      </c>
      <c r="L32" s="59">
        <v>0</v>
      </c>
      <c r="M32" s="63">
        <v>0</v>
      </c>
      <c r="N32" s="59">
        <v>0</v>
      </c>
      <c r="O32" s="68">
        <v>0</v>
      </c>
      <c r="P32" s="49">
        <f t="shared" si="0"/>
        <v>823896</v>
      </c>
      <c r="Q32" s="21">
        <f t="shared" si="1"/>
        <v>2423.2235294117645</v>
      </c>
    </row>
    <row r="33" spans="1:17" ht="12.75" customHeight="1">
      <c r="A33" s="8">
        <v>29</v>
      </c>
      <c r="B33" s="3"/>
      <c r="C33" s="11" t="s">
        <v>458</v>
      </c>
      <c r="D33" s="19" t="s">
        <v>0</v>
      </c>
      <c r="E33" s="40">
        <v>356</v>
      </c>
      <c r="F33" s="44">
        <v>252041</v>
      </c>
      <c r="G33" s="29">
        <v>0</v>
      </c>
      <c r="H33" s="29">
        <v>0</v>
      </c>
      <c r="I33" s="29">
        <v>0</v>
      </c>
      <c r="J33" s="54">
        <v>0</v>
      </c>
      <c r="K33" s="49">
        <v>0</v>
      </c>
      <c r="L33" s="58">
        <v>0</v>
      </c>
      <c r="M33" s="62">
        <v>0</v>
      </c>
      <c r="N33" s="58">
        <v>0</v>
      </c>
      <c r="O33" s="67">
        <v>0</v>
      </c>
      <c r="P33" s="49">
        <f t="shared" si="0"/>
        <v>252041</v>
      </c>
      <c r="Q33" s="21">
        <f t="shared" si="1"/>
        <v>707.9803370786517</v>
      </c>
    </row>
    <row r="34" spans="1:17" ht="12.75" customHeight="1">
      <c r="A34" s="8">
        <v>30</v>
      </c>
      <c r="B34" s="3"/>
      <c r="C34" s="11" t="s">
        <v>137</v>
      </c>
      <c r="D34" s="19" t="s">
        <v>408</v>
      </c>
      <c r="E34" s="40">
        <v>364</v>
      </c>
      <c r="F34" s="44">
        <v>339641</v>
      </c>
      <c r="G34" s="29">
        <v>0</v>
      </c>
      <c r="H34" s="29">
        <v>0</v>
      </c>
      <c r="I34" s="29">
        <v>0</v>
      </c>
      <c r="J34" s="54">
        <v>0</v>
      </c>
      <c r="K34" s="49">
        <v>59968</v>
      </c>
      <c r="L34" s="58">
        <v>0</v>
      </c>
      <c r="M34" s="62">
        <v>0</v>
      </c>
      <c r="N34" s="58">
        <v>0</v>
      </c>
      <c r="O34" s="67">
        <v>0</v>
      </c>
      <c r="P34" s="49">
        <f t="shared" si="0"/>
        <v>399609</v>
      </c>
      <c r="Q34" s="21">
        <f t="shared" si="1"/>
        <v>1097.8269230769231</v>
      </c>
    </row>
    <row r="35" spans="1:17" ht="12.75" customHeight="1">
      <c r="A35" s="98">
        <v>31</v>
      </c>
      <c r="B35" s="99"/>
      <c r="C35" s="11" t="s">
        <v>206</v>
      </c>
      <c r="D35" s="19" t="s">
        <v>379</v>
      </c>
      <c r="E35" s="40">
        <v>385</v>
      </c>
      <c r="F35" s="44">
        <v>396969</v>
      </c>
      <c r="G35" s="29">
        <v>38355</v>
      </c>
      <c r="H35" s="29">
        <v>0</v>
      </c>
      <c r="I35" s="29">
        <v>0</v>
      </c>
      <c r="J35" s="54">
        <v>0</v>
      </c>
      <c r="K35" s="49">
        <v>0</v>
      </c>
      <c r="L35" s="58">
        <v>0</v>
      </c>
      <c r="M35" s="62">
        <v>0</v>
      </c>
      <c r="N35" s="58">
        <v>0</v>
      </c>
      <c r="O35" s="67">
        <v>0</v>
      </c>
      <c r="P35" s="49">
        <f t="shared" si="0"/>
        <v>435324</v>
      </c>
      <c r="Q35" s="21">
        <f t="shared" si="1"/>
        <v>1130.7116883116882</v>
      </c>
    </row>
    <row r="36" spans="1:17" ht="12.75" customHeight="1">
      <c r="A36" s="8">
        <v>32</v>
      </c>
      <c r="B36" s="3"/>
      <c r="C36" s="11" t="s">
        <v>338</v>
      </c>
      <c r="D36" s="19" t="s">
        <v>413</v>
      </c>
      <c r="E36" s="40">
        <v>391</v>
      </c>
      <c r="F36" s="44">
        <v>91038</v>
      </c>
      <c r="G36" s="29">
        <v>0</v>
      </c>
      <c r="H36" s="29">
        <v>0</v>
      </c>
      <c r="I36" s="29">
        <v>0</v>
      </c>
      <c r="J36" s="54">
        <v>0</v>
      </c>
      <c r="K36" s="49">
        <v>0</v>
      </c>
      <c r="L36" s="58">
        <v>0</v>
      </c>
      <c r="M36" s="62">
        <v>0</v>
      </c>
      <c r="N36" s="58">
        <v>0</v>
      </c>
      <c r="O36" s="67">
        <v>0</v>
      </c>
      <c r="P36" s="49">
        <f t="shared" si="0"/>
        <v>91038</v>
      </c>
      <c r="Q36" s="21">
        <f t="shared" si="1"/>
        <v>232.83375959079285</v>
      </c>
    </row>
    <row r="37" spans="1:17" ht="12.75" customHeight="1">
      <c r="A37" s="8">
        <v>33</v>
      </c>
      <c r="B37" s="3"/>
      <c r="C37" s="11" t="s">
        <v>360</v>
      </c>
      <c r="D37" s="19" t="s">
        <v>404</v>
      </c>
      <c r="E37" s="40">
        <v>396</v>
      </c>
      <c r="F37" s="44">
        <v>464124</v>
      </c>
      <c r="G37" s="29">
        <v>8139</v>
      </c>
      <c r="H37" s="29">
        <v>0</v>
      </c>
      <c r="I37" s="29">
        <v>0</v>
      </c>
      <c r="J37" s="54">
        <v>0</v>
      </c>
      <c r="K37" s="49">
        <v>260205</v>
      </c>
      <c r="L37" s="58">
        <v>0</v>
      </c>
      <c r="M37" s="62">
        <v>0</v>
      </c>
      <c r="N37" s="58">
        <v>0</v>
      </c>
      <c r="O37" s="67">
        <v>0</v>
      </c>
      <c r="P37" s="49">
        <f t="shared" si="0"/>
        <v>732468</v>
      </c>
      <c r="Q37" s="21">
        <f t="shared" si="1"/>
        <v>1849.6666666666667</v>
      </c>
    </row>
    <row r="38" spans="1:17" ht="12.75" customHeight="1">
      <c r="A38" s="8">
        <v>34</v>
      </c>
      <c r="B38" s="3"/>
      <c r="C38" s="11" t="s">
        <v>245</v>
      </c>
      <c r="D38" s="19" t="s">
        <v>254</v>
      </c>
      <c r="E38" s="40">
        <v>398</v>
      </c>
      <c r="F38" s="44">
        <v>1293565</v>
      </c>
      <c r="G38" s="29">
        <v>1080</v>
      </c>
      <c r="H38" s="29">
        <v>267303</v>
      </c>
      <c r="I38" s="29">
        <v>0</v>
      </c>
      <c r="J38" s="54">
        <v>0</v>
      </c>
      <c r="K38" s="49">
        <v>0</v>
      </c>
      <c r="L38" s="58">
        <v>0</v>
      </c>
      <c r="M38" s="62">
        <v>0</v>
      </c>
      <c r="N38" s="58">
        <v>0</v>
      </c>
      <c r="O38" s="67">
        <v>0</v>
      </c>
      <c r="P38" s="49">
        <f t="shared" si="0"/>
        <v>1561948</v>
      </c>
      <c r="Q38" s="21">
        <f t="shared" si="1"/>
        <v>3924.4924623115576</v>
      </c>
    </row>
    <row r="39" spans="1:17" ht="12.75" customHeight="1">
      <c r="A39" s="8">
        <v>35</v>
      </c>
      <c r="B39" s="3"/>
      <c r="C39" s="11" t="s">
        <v>69</v>
      </c>
      <c r="D39" s="19" t="s">
        <v>377</v>
      </c>
      <c r="E39" s="40">
        <v>401</v>
      </c>
      <c r="F39" s="44">
        <v>609701</v>
      </c>
      <c r="G39" s="29">
        <v>0</v>
      </c>
      <c r="H39" s="29">
        <v>125104</v>
      </c>
      <c r="I39" s="29">
        <v>0</v>
      </c>
      <c r="J39" s="54">
        <v>0</v>
      </c>
      <c r="K39" s="49">
        <v>896970</v>
      </c>
      <c r="L39" s="58">
        <v>0</v>
      </c>
      <c r="M39" s="62">
        <v>0</v>
      </c>
      <c r="N39" s="58">
        <v>0</v>
      </c>
      <c r="O39" s="67">
        <v>0</v>
      </c>
      <c r="P39" s="49">
        <f t="shared" si="0"/>
        <v>1631775</v>
      </c>
      <c r="Q39" s="21">
        <f t="shared" si="1"/>
        <v>4069.2643391521196</v>
      </c>
    </row>
    <row r="40" spans="1:17" ht="12.75" customHeight="1">
      <c r="A40" s="8">
        <v>36</v>
      </c>
      <c r="B40" s="3"/>
      <c r="C40" s="11" t="s">
        <v>249</v>
      </c>
      <c r="D40" s="19" t="s">
        <v>254</v>
      </c>
      <c r="E40" s="40">
        <v>410</v>
      </c>
      <c r="F40" s="45">
        <v>3140868</v>
      </c>
      <c r="G40" s="30">
        <v>16737</v>
      </c>
      <c r="H40" s="30">
        <v>0</v>
      </c>
      <c r="I40" s="30">
        <v>0</v>
      </c>
      <c r="J40" s="55">
        <v>0</v>
      </c>
      <c r="K40" s="50">
        <v>2531113</v>
      </c>
      <c r="L40" s="59">
        <v>0</v>
      </c>
      <c r="M40" s="63">
        <v>0</v>
      </c>
      <c r="N40" s="59">
        <v>0</v>
      </c>
      <c r="O40" s="68">
        <v>0</v>
      </c>
      <c r="P40" s="49">
        <f t="shared" si="0"/>
        <v>5688718</v>
      </c>
      <c r="Q40" s="21">
        <f t="shared" si="1"/>
        <v>13874.921951219512</v>
      </c>
    </row>
    <row r="41" spans="1:17" ht="12.75" customHeight="1">
      <c r="A41" s="8">
        <v>37</v>
      </c>
      <c r="B41" s="3"/>
      <c r="C41" s="11" t="s">
        <v>143</v>
      </c>
      <c r="D41" s="19" t="s">
        <v>388</v>
      </c>
      <c r="E41" s="40">
        <v>417</v>
      </c>
      <c r="F41" s="44">
        <v>346547</v>
      </c>
      <c r="G41" s="29">
        <v>0</v>
      </c>
      <c r="H41" s="29">
        <v>0</v>
      </c>
      <c r="I41" s="29">
        <v>0</v>
      </c>
      <c r="J41" s="54">
        <v>0</v>
      </c>
      <c r="K41" s="49">
        <v>0</v>
      </c>
      <c r="L41" s="58">
        <v>0</v>
      </c>
      <c r="M41" s="62">
        <v>0</v>
      </c>
      <c r="N41" s="58">
        <v>0</v>
      </c>
      <c r="O41" s="67">
        <v>0</v>
      </c>
      <c r="P41" s="49">
        <f t="shared" si="0"/>
        <v>346547</v>
      </c>
      <c r="Q41" s="21">
        <f t="shared" si="1"/>
        <v>831.04796163069545</v>
      </c>
    </row>
    <row r="42" spans="1:17" ht="12.75" customHeight="1">
      <c r="A42" s="8">
        <v>38</v>
      </c>
      <c r="B42" s="3"/>
      <c r="C42" s="11" t="s">
        <v>117</v>
      </c>
      <c r="D42" s="19" t="s">
        <v>415</v>
      </c>
      <c r="E42" s="40">
        <v>425</v>
      </c>
      <c r="F42" s="44">
        <v>182718</v>
      </c>
      <c r="G42" s="29">
        <v>0</v>
      </c>
      <c r="H42" s="29">
        <v>0</v>
      </c>
      <c r="I42" s="29">
        <v>0</v>
      </c>
      <c r="J42" s="54">
        <v>0</v>
      </c>
      <c r="K42" s="49">
        <v>0</v>
      </c>
      <c r="L42" s="58">
        <v>0</v>
      </c>
      <c r="M42" s="62">
        <v>0</v>
      </c>
      <c r="N42" s="58">
        <v>0</v>
      </c>
      <c r="O42" s="67">
        <v>0</v>
      </c>
      <c r="P42" s="49">
        <f t="shared" si="0"/>
        <v>182718</v>
      </c>
      <c r="Q42" s="21">
        <f t="shared" si="1"/>
        <v>429.92470588235295</v>
      </c>
    </row>
    <row r="43" spans="1:17" ht="12.75" customHeight="1">
      <c r="A43" s="8">
        <v>39</v>
      </c>
      <c r="B43" s="3"/>
      <c r="C43" s="12" t="s">
        <v>473</v>
      </c>
      <c r="D43" s="19" t="s">
        <v>405</v>
      </c>
      <c r="E43" s="40">
        <v>428</v>
      </c>
      <c r="F43" s="44">
        <v>169210</v>
      </c>
      <c r="G43" s="29">
        <v>8</v>
      </c>
      <c r="H43" s="29">
        <v>0</v>
      </c>
      <c r="I43" s="29">
        <v>0</v>
      </c>
      <c r="J43" s="54">
        <v>0</v>
      </c>
      <c r="K43" s="49">
        <v>538022</v>
      </c>
      <c r="L43" s="58">
        <v>0</v>
      </c>
      <c r="M43" s="62">
        <v>0</v>
      </c>
      <c r="N43" s="58">
        <v>0</v>
      </c>
      <c r="O43" s="67">
        <v>0</v>
      </c>
      <c r="P43" s="49">
        <f t="shared" si="0"/>
        <v>707240</v>
      </c>
      <c r="Q43" s="21">
        <f t="shared" si="1"/>
        <v>1652.4299065420562</v>
      </c>
    </row>
    <row r="44" spans="1:17" ht="12.75" customHeight="1">
      <c r="A44" s="8">
        <v>40</v>
      </c>
      <c r="B44" s="3"/>
      <c r="C44" s="11" t="s">
        <v>352</v>
      </c>
      <c r="D44" s="19" t="s">
        <v>406</v>
      </c>
      <c r="E44" s="40">
        <v>448</v>
      </c>
      <c r="F44" s="44">
        <v>175033</v>
      </c>
      <c r="G44" s="29">
        <v>0</v>
      </c>
      <c r="H44" s="29">
        <v>0</v>
      </c>
      <c r="I44" s="29">
        <v>0</v>
      </c>
      <c r="J44" s="54">
        <v>0</v>
      </c>
      <c r="K44" s="49">
        <v>1348969</v>
      </c>
      <c r="L44" s="58">
        <v>0</v>
      </c>
      <c r="M44" s="62">
        <v>0</v>
      </c>
      <c r="N44" s="58">
        <v>0</v>
      </c>
      <c r="O44" s="67">
        <v>0</v>
      </c>
      <c r="P44" s="49">
        <f t="shared" si="0"/>
        <v>1524002</v>
      </c>
      <c r="Q44" s="21">
        <f t="shared" si="1"/>
        <v>3401.7901785714284</v>
      </c>
    </row>
    <row r="45" spans="1:17" ht="12.75" customHeight="1">
      <c r="A45" s="8">
        <v>41</v>
      </c>
      <c r="B45" s="3"/>
      <c r="C45" s="11" t="s">
        <v>195</v>
      </c>
      <c r="D45" s="19" t="s">
        <v>375</v>
      </c>
      <c r="E45" s="40">
        <v>455</v>
      </c>
      <c r="F45" s="44">
        <v>402740</v>
      </c>
      <c r="G45" s="29">
        <v>43950</v>
      </c>
      <c r="H45" s="29">
        <v>0</v>
      </c>
      <c r="I45" s="29">
        <v>0</v>
      </c>
      <c r="J45" s="54">
        <v>0</v>
      </c>
      <c r="K45" s="49">
        <v>0</v>
      </c>
      <c r="L45" s="58">
        <v>0</v>
      </c>
      <c r="M45" s="62">
        <v>0</v>
      </c>
      <c r="N45" s="58">
        <v>0</v>
      </c>
      <c r="O45" s="67">
        <v>0</v>
      </c>
      <c r="P45" s="49">
        <f t="shared" si="0"/>
        <v>446690</v>
      </c>
      <c r="Q45" s="21">
        <f t="shared" si="1"/>
        <v>981.73626373626371</v>
      </c>
    </row>
    <row r="46" spans="1:17" ht="12.75" customHeight="1">
      <c r="A46" s="8">
        <v>42</v>
      </c>
      <c r="B46" s="3"/>
      <c r="C46" s="11" t="s">
        <v>17</v>
      </c>
      <c r="D46" s="19" t="s">
        <v>402</v>
      </c>
      <c r="E46" s="40">
        <v>477</v>
      </c>
      <c r="F46" s="44">
        <v>347967</v>
      </c>
      <c r="G46" s="29">
        <v>0</v>
      </c>
      <c r="H46" s="29">
        <v>0</v>
      </c>
      <c r="I46" s="29">
        <v>0</v>
      </c>
      <c r="J46" s="54">
        <v>0</v>
      </c>
      <c r="K46" s="49">
        <v>569625</v>
      </c>
      <c r="L46" s="58">
        <v>0</v>
      </c>
      <c r="M46" s="62">
        <v>0</v>
      </c>
      <c r="N46" s="58">
        <v>0</v>
      </c>
      <c r="O46" s="67">
        <v>0</v>
      </c>
      <c r="P46" s="49">
        <f t="shared" si="0"/>
        <v>917592</v>
      </c>
      <c r="Q46" s="21">
        <f t="shared" si="1"/>
        <v>1923.6729559748428</v>
      </c>
    </row>
    <row r="47" spans="1:17" ht="12.75" customHeight="1">
      <c r="A47" s="8">
        <v>43</v>
      </c>
      <c r="B47" s="3"/>
      <c r="C47" s="11" t="s">
        <v>146</v>
      </c>
      <c r="D47" s="19" t="s">
        <v>395</v>
      </c>
      <c r="E47" s="40">
        <v>485</v>
      </c>
      <c r="F47" s="44">
        <v>270085</v>
      </c>
      <c r="G47" s="29">
        <v>0</v>
      </c>
      <c r="H47" s="29">
        <v>0</v>
      </c>
      <c r="I47" s="29">
        <v>0</v>
      </c>
      <c r="J47" s="54">
        <v>0</v>
      </c>
      <c r="K47" s="49">
        <v>138015</v>
      </c>
      <c r="L47" s="58">
        <v>0</v>
      </c>
      <c r="M47" s="62">
        <v>0</v>
      </c>
      <c r="N47" s="58">
        <v>0</v>
      </c>
      <c r="O47" s="67">
        <v>0</v>
      </c>
      <c r="P47" s="49">
        <f t="shared" si="0"/>
        <v>408100</v>
      </c>
      <c r="Q47" s="21">
        <f t="shared" si="1"/>
        <v>841.4432989690722</v>
      </c>
    </row>
    <row r="48" spans="1:17" ht="12.75" customHeight="1">
      <c r="A48" s="8">
        <v>44</v>
      </c>
      <c r="B48" s="3"/>
      <c r="C48" s="11" t="s">
        <v>183</v>
      </c>
      <c r="D48" s="19" t="s">
        <v>400</v>
      </c>
      <c r="E48" s="40">
        <v>491</v>
      </c>
      <c r="F48" s="44">
        <v>385402</v>
      </c>
      <c r="G48" s="29">
        <v>0</v>
      </c>
      <c r="H48" s="29">
        <v>0</v>
      </c>
      <c r="I48" s="29">
        <v>0</v>
      </c>
      <c r="J48" s="54">
        <v>0</v>
      </c>
      <c r="K48" s="49">
        <v>371957</v>
      </c>
      <c r="L48" s="58">
        <v>0</v>
      </c>
      <c r="M48" s="62">
        <v>0</v>
      </c>
      <c r="N48" s="58">
        <v>0</v>
      </c>
      <c r="O48" s="67">
        <v>0</v>
      </c>
      <c r="P48" s="49">
        <f t="shared" si="0"/>
        <v>757359</v>
      </c>
      <c r="Q48" s="21">
        <f t="shared" si="1"/>
        <v>1542.4826883910387</v>
      </c>
    </row>
    <row r="49" spans="1:17" ht="12.75" customHeight="1">
      <c r="A49" s="8">
        <v>45</v>
      </c>
      <c r="B49" s="3"/>
      <c r="C49" s="11" t="s">
        <v>197</v>
      </c>
      <c r="D49" s="19" t="s">
        <v>375</v>
      </c>
      <c r="E49" s="40">
        <v>516</v>
      </c>
      <c r="F49" s="44">
        <v>245715</v>
      </c>
      <c r="G49" s="29">
        <v>0</v>
      </c>
      <c r="H49" s="29">
        <v>0</v>
      </c>
      <c r="I49" s="29">
        <v>0</v>
      </c>
      <c r="J49" s="54">
        <v>0</v>
      </c>
      <c r="K49" s="49">
        <v>0</v>
      </c>
      <c r="L49" s="58">
        <v>0</v>
      </c>
      <c r="M49" s="62">
        <v>0</v>
      </c>
      <c r="N49" s="58">
        <v>0</v>
      </c>
      <c r="O49" s="67">
        <v>0</v>
      </c>
      <c r="P49" s="49">
        <f t="shared" si="0"/>
        <v>245715</v>
      </c>
      <c r="Q49" s="21">
        <f t="shared" si="1"/>
        <v>476.19186046511629</v>
      </c>
    </row>
    <row r="50" spans="1:17" ht="12.75" customHeight="1">
      <c r="A50" s="8">
        <v>46</v>
      </c>
      <c r="B50" s="3"/>
      <c r="C50" s="11" t="s">
        <v>316</v>
      </c>
      <c r="D50" s="19" t="s">
        <v>387</v>
      </c>
      <c r="E50" s="40">
        <v>526</v>
      </c>
      <c r="F50" s="44">
        <v>448852</v>
      </c>
      <c r="G50" s="29">
        <v>0</v>
      </c>
      <c r="H50" s="29">
        <v>0</v>
      </c>
      <c r="I50" s="29">
        <v>0</v>
      </c>
      <c r="J50" s="54">
        <v>0</v>
      </c>
      <c r="K50" s="49">
        <v>590151</v>
      </c>
      <c r="L50" s="58">
        <v>0</v>
      </c>
      <c r="M50" s="62">
        <v>0</v>
      </c>
      <c r="N50" s="58">
        <v>0</v>
      </c>
      <c r="O50" s="67">
        <v>0</v>
      </c>
      <c r="P50" s="49">
        <f t="shared" si="0"/>
        <v>1039003</v>
      </c>
      <c r="Q50" s="21">
        <f t="shared" si="1"/>
        <v>1975.2908745247148</v>
      </c>
    </row>
    <row r="51" spans="1:17" ht="12.75" customHeight="1">
      <c r="A51" s="8">
        <v>47</v>
      </c>
      <c r="B51" s="3"/>
      <c r="C51" s="11" t="s">
        <v>210</v>
      </c>
      <c r="D51" s="19" t="s">
        <v>379</v>
      </c>
      <c r="E51" s="40">
        <v>529</v>
      </c>
      <c r="F51" s="45">
        <v>277669</v>
      </c>
      <c r="G51" s="30">
        <v>0</v>
      </c>
      <c r="H51" s="30">
        <v>0</v>
      </c>
      <c r="I51" s="30">
        <v>0</v>
      </c>
      <c r="J51" s="55">
        <v>0</v>
      </c>
      <c r="K51" s="50">
        <v>343493</v>
      </c>
      <c r="L51" s="59">
        <v>0</v>
      </c>
      <c r="M51" s="63">
        <v>0</v>
      </c>
      <c r="N51" s="59">
        <v>0</v>
      </c>
      <c r="O51" s="68">
        <v>0</v>
      </c>
      <c r="P51" s="49">
        <f t="shared" si="0"/>
        <v>621162</v>
      </c>
      <c r="Q51" s="21">
        <f t="shared" si="1"/>
        <v>1174.2192816635161</v>
      </c>
    </row>
    <row r="52" spans="1:17" ht="12.75" customHeight="1">
      <c r="A52" s="8">
        <v>48</v>
      </c>
      <c r="B52" s="3"/>
      <c r="C52" s="11" t="s">
        <v>60</v>
      </c>
      <c r="D52" s="19" t="s">
        <v>412</v>
      </c>
      <c r="E52" s="40">
        <v>543</v>
      </c>
      <c r="F52" s="44">
        <v>192674</v>
      </c>
      <c r="G52" s="29">
        <v>0</v>
      </c>
      <c r="H52" s="29">
        <v>0</v>
      </c>
      <c r="I52" s="29">
        <v>0</v>
      </c>
      <c r="J52" s="54">
        <v>0</v>
      </c>
      <c r="K52" s="49">
        <v>178418</v>
      </c>
      <c r="L52" s="58">
        <v>0</v>
      </c>
      <c r="M52" s="62">
        <v>0</v>
      </c>
      <c r="N52" s="58">
        <v>0</v>
      </c>
      <c r="O52" s="67">
        <v>0</v>
      </c>
      <c r="P52" s="49">
        <f t="shared" si="0"/>
        <v>371092</v>
      </c>
      <c r="Q52" s="21">
        <f t="shared" si="1"/>
        <v>683.4106813996317</v>
      </c>
    </row>
    <row r="53" spans="1:17" ht="12.75" customHeight="1">
      <c r="A53" s="8">
        <v>49</v>
      </c>
      <c r="B53" s="3"/>
      <c r="C53" s="11" t="s">
        <v>139</v>
      </c>
      <c r="D53" s="19" t="s">
        <v>408</v>
      </c>
      <c r="E53" s="40">
        <v>556</v>
      </c>
      <c r="F53" s="44">
        <v>984331</v>
      </c>
      <c r="G53" s="29">
        <v>8953</v>
      </c>
      <c r="H53" s="29">
        <v>0</v>
      </c>
      <c r="I53" s="29">
        <v>0</v>
      </c>
      <c r="J53" s="54">
        <v>0</v>
      </c>
      <c r="K53" s="49">
        <v>348269</v>
      </c>
      <c r="L53" s="58">
        <v>0</v>
      </c>
      <c r="M53" s="62">
        <v>0</v>
      </c>
      <c r="N53" s="58">
        <v>0</v>
      </c>
      <c r="O53" s="67">
        <v>0</v>
      </c>
      <c r="P53" s="49">
        <f t="shared" si="0"/>
        <v>1341553</v>
      </c>
      <c r="Q53" s="21">
        <f t="shared" si="1"/>
        <v>2412.8651079136689</v>
      </c>
    </row>
    <row r="54" spans="1:17" ht="12.75" customHeight="1">
      <c r="A54" s="8">
        <v>50</v>
      </c>
      <c r="B54" s="3"/>
      <c r="C54" s="11" t="s">
        <v>71</v>
      </c>
      <c r="D54" s="19" t="s">
        <v>392</v>
      </c>
      <c r="E54" s="40">
        <v>570</v>
      </c>
      <c r="F54" s="44">
        <v>258913</v>
      </c>
      <c r="G54" s="29">
        <v>0</v>
      </c>
      <c r="H54" s="29">
        <v>0</v>
      </c>
      <c r="I54" s="29">
        <v>0</v>
      </c>
      <c r="J54" s="54">
        <v>0</v>
      </c>
      <c r="K54" s="49">
        <v>160090</v>
      </c>
      <c r="L54" s="58">
        <v>0</v>
      </c>
      <c r="M54" s="62">
        <v>0</v>
      </c>
      <c r="N54" s="58">
        <v>0</v>
      </c>
      <c r="O54" s="67">
        <v>0</v>
      </c>
      <c r="P54" s="49">
        <f t="shared" si="0"/>
        <v>419003</v>
      </c>
      <c r="Q54" s="21">
        <f t="shared" si="1"/>
        <v>735.09298245614036</v>
      </c>
    </row>
    <row r="55" spans="1:17" ht="12.75" customHeight="1">
      <c r="A55" s="8">
        <v>51</v>
      </c>
      <c r="B55" s="3"/>
      <c r="C55" s="11" t="s">
        <v>464</v>
      </c>
      <c r="D55" s="19" t="s">
        <v>472</v>
      </c>
      <c r="E55" s="40">
        <v>585</v>
      </c>
      <c r="F55" s="44">
        <v>286927</v>
      </c>
      <c r="G55" s="29">
        <v>15783</v>
      </c>
      <c r="H55" s="29">
        <v>0</v>
      </c>
      <c r="I55" s="29">
        <v>0</v>
      </c>
      <c r="J55" s="54">
        <v>0</v>
      </c>
      <c r="K55" s="49">
        <v>0</v>
      </c>
      <c r="L55" s="58">
        <v>0</v>
      </c>
      <c r="M55" s="62">
        <v>0</v>
      </c>
      <c r="N55" s="58">
        <v>0</v>
      </c>
      <c r="O55" s="67">
        <v>0</v>
      </c>
      <c r="P55" s="49">
        <f t="shared" si="0"/>
        <v>302710</v>
      </c>
      <c r="Q55" s="21">
        <f t="shared" si="1"/>
        <v>517.45299145299145</v>
      </c>
    </row>
    <row r="56" spans="1:17" ht="12.75" customHeight="1">
      <c r="A56" s="8">
        <v>52</v>
      </c>
      <c r="B56" s="3"/>
      <c r="C56" s="11" t="s">
        <v>313</v>
      </c>
      <c r="D56" s="19" t="s">
        <v>471</v>
      </c>
      <c r="E56" s="40">
        <v>593</v>
      </c>
      <c r="F56" s="44">
        <v>439098</v>
      </c>
      <c r="G56" s="29">
        <v>0</v>
      </c>
      <c r="H56" s="29">
        <v>0</v>
      </c>
      <c r="I56" s="29">
        <v>0</v>
      </c>
      <c r="J56" s="54">
        <v>0</v>
      </c>
      <c r="K56" s="49">
        <v>604626</v>
      </c>
      <c r="L56" s="58">
        <v>0</v>
      </c>
      <c r="M56" s="62">
        <v>0</v>
      </c>
      <c r="N56" s="58">
        <v>0</v>
      </c>
      <c r="O56" s="67">
        <v>0</v>
      </c>
      <c r="P56" s="49">
        <f t="shared" si="0"/>
        <v>1043724</v>
      </c>
      <c r="Q56" s="21">
        <f t="shared" si="1"/>
        <v>1760.0741989881956</v>
      </c>
    </row>
    <row r="57" spans="1:17" ht="12.75" customHeight="1">
      <c r="A57" s="8">
        <v>53</v>
      </c>
      <c r="B57" s="3"/>
      <c r="C57" s="11" t="s">
        <v>234</v>
      </c>
      <c r="D57" s="19" t="s">
        <v>254</v>
      </c>
      <c r="E57" s="40">
        <v>604</v>
      </c>
      <c r="F57" s="44">
        <v>594041</v>
      </c>
      <c r="G57" s="29">
        <v>6106</v>
      </c>
      <c r="H57" s="29">
        <v>0</v>
      </c>
      <c r="I57" s="29">
        <v>0</v>
      </c>
      <c r="J57" s="54">
        <v>0</v>
      </c>
      <c r="K57" s="49">
        <v>184123</v>
      </c>
      <c r="L57" s="58">
        <v>0</v>
      </c>
      <c r="M57" s="62">
        <v>0</v>
      </c>
      <c r="N57" s="58">
        <v>0</v>
      </c>
      <c r="O57" s="67">
        <v>0</v>
      </c>
      <c r="P57" s="49">
        <f t="shared" si="0"/>
        <v>784270</v>
      </c>
      <c r="Q57" s="21">
        <f t="shared" si="1"/>
        <v>1298.4602649006622</v>
      </c>
    </row>
    <row r="58" spans="1:17" ht="12.75" customHeight="1">
      <c r="A58" s="8">
        <v>54</v>
      </c>
      <c r="B58" s="3"/>
      <c r="C58" s="11" t="s">
        <v>5</v>
      </c>
      <c r="D58" s="19" t="s">
        <v>0</v>
      </c>
      <c r="E58" s="40">
        <v>605</v>
      </c>
      <c r="F58" s="44">
        <v>1152602</v>
      </c>
      <c r="G58" s="29">
        <v>0</v>
      </c>
      <c r="H58" s="29">
        <v>0</v>
      </c>
      <c r="I58" s="29">
        <v>0</v>
      </c>
      <c r="J58" s="54">
        <v>0</v>
      </c>
      <c r="K58" s="49">
        <v>151472</v>
      </c>
      <c r="L58" s="58">
        <v>0</v>
      </c>
      <c r="M58" s="62">
        <v>0</v>
      </c>
      <c r="N58" s="58">
        <v>0</v>
      </c>
      <c r="O58" s="67">
        <v>0</v>
      </c>
      <c r="P58" s="49">
        <f t="shared" si="0"/>
        <v>1304074</v>
      </c>
      <c r="Q58" s="21">
        <f t="shared" si="1"/>
        <v>2155.4942148760329</v>
      </c>
    </row>
    <row r="59" spans="1:17" ht="12.75" customHeight="1">
      <c r="A59" s="8">
        <v>55</v>
      </c>
      <c r="B59" s="3"/>
      <c r="C59" s="11" t="s">
        <v>112</v>
      </c>
      <c r="D59" s="19" t="s">
        <v>394</v>
      </c>
      <c r="E59" s="40">
        <v>618</v>
      </c>
      <c r="F59" s="44">
        <v>249238</v>
      </c>
      <c r="G59" s="29">
        <v>0</v>
      </c>
      <c r="H59" s="29">
        <v>0</v>
      </c>
      <c r="I59" s="29">
        <v>0</v>
      </c>
      <c r="J59" s="54">
        <v>0</v>
      </c>
      <c r="K59" s="49">
        <v>695439</v>
      </c>
      <c r="L59" s="58">
        <v>0</v>
      </c>
      <c r="M59" s="62">
        <v>0</v>
      </c>
      <c r="N59" s="58">
        <v>0</v>
      </c>
      <c r="O59" s="67">
        <v>0</v>
      </c>
      <c r="P59" s="49">
        <f t="shared" si="0"/>
        <v>944677</v>
      </c>
      <c r="Q59" s="21">
        <f t="shared" si="1"/>
        <v>1528.6035598705503</v>
      </c>
    </row>
    <row r="60" spans="1:17" ht="12.75" customHeight="1">
      <c r="A60" s="8">
        <v>56</v>
      </c>
      <c r="B60" s="3"/>
      <c r="C60" s="11" t="s">
        <v>355</v>
      </c>
      <c r="D60" s="19" t="s">
        <v>398</v>
      </c>
      <c r="E60" s="40">
        <v>640</v>
      </c>
      <c r="F60" s="44">
        <v>426397</v>
      </c>
      <c r="G60" s="29">
        <v>0</v>
      </c>
      <c r="H60" s="29">
        <v>0</v>
      </c>
      <c r="I60" s="29">
        <v>0</v>
      </c>
      <c r="J60" s="54">
        <v>0</v>
      </c>
      <c r="K60" s="49">
        <v>405036</v>
      </c>
      <c r="L60" s="58">
        <v>0</v>
      </c>
      <c r="M60" s="62">
        <v>0</v>
      </c>
      <c r="N60" s="58">
        <v>0</v>
      </c>
      <c r="O60" s="67">
        <v>0</v>
      </c>
      <c r="P60" s="49">
        <f t="shared" si="0"/>
        <v>831433</v>
      </c>
      <c r="Q60" s="21">
        <f t="shared" si="1"/>
        <v>1299.1140625</v>
      </c>
    </row>
    <row r="61" spans="1:17" ht="12.75" customHeight="1">
      <c r="A61" s="8">
        <v>57</v>
      </c>
      <c r="B61" s="3"/>
      <c r="C61" s="11" t="s">
        <v>28</v>
      </c>
      <c r="D61" s="19" t="s">
        <v>370</v>
      </c>
      <c r="E61" s="40">
        <v>664</v>
      </c>
      <c r="F61" s="44">
        <v>564305</v>
      </c>
      <c r="G61" s="29">
        <v>52432</v>
      </c>
      <c r="H61" s="29">
        <v>0</v>
      </c>
      <c r="I61" s="29">
        <v>0</v>
      </c>
      <c r="J61" s="54">
        <v>0</v>
      </c>
      <c r="K61" s="49">
        <v>0</v>
      </c>
      <c r="L61" s="58">
        <v>0</v>
      </c>
      <c r="M61" s="62">
        <v>0</v>
      </c>
      <c r="N61" s="58">
        <v>0</v>
      </c>
      <c r="O61" s="67">
        <v>0</v>
      </c>
      <c r="P61" s="49">
        <f t="shared" si="0"/>
        <v>616737</v>
      </c>
      <c r="Q61" s="21">
        <f t="shared" si="1"/>
        <v>928.8207831325301</v>
      </c>
    </row>
    <row r="62" spans="1:17" ht="12.75" customHeight="1">
      <c r="A62" s="8">
        <v>58</v>
      </c>
      <c r="B62" s="3"/>
      <c r="C62" s="11" t="s">
        <v>56</v>
      </c>
      <c r="D62" s="19" t="s">
        <v>364</v>
      </c>
      <c r="E62" s="40">
        <v>670</v>
      </c>
      <c r="F62" s="44">
        <v>1416193</v>
      </c>
      <c r="G62" s="29">
        <v>0</v>
      </c>
      <c r="H62" s="29">
        <v>0</v>
      </c>
      <c r="I62" s="29">
        <v>0</v>
      </c>
      <c r="J62" s="54">
        <v>0</v>
      </c>
      <c r="K62" s="49">
        <v>0</v>
      </c>
      <c r="L62" s="58">
        <v>0</v>
      </c>
      <c r="M62" s="62">
        <v>0</v>
      </c>
      <c r="N62" s="58">
        <v>0</v>
      </c>
      <c r="O62" s="67">
        <v>0</v>
      </c>
      <c r="P62" s="49">
        <f t="shared" si="0"/>
        <v>1416193</v>
      </c>
      <c r="Q62" s="21">
        <f t="shared" si="1"/>
        <v>2113.7208955223882</v>
      </c>
    </row>
    <row r="63" spans="1:17" ht="12.75" customHeight="1">
      <c r="A63" s="8">
        <v>59</v>
      </c>
      <c r="B63" s="3"/>
      <c r="C63" s="11" t="s">
        <v>152</v>
      </c>
      <c r="D63" s="19" t="s">
        <v>395</v>
      </c>
      <c r="E63" s="40">
        <v>674</v>
      </c>
      <c r="F63" s="44">
        <v>239576</v>
      </c>
      <c r="G63" s="29">
        <v>0</v>
      </c>
      <c r="H63" s="29">
        <v>0</v>
      </c>
      <c r="I63" s="29">
        <v>0</v>
      </c>
      <c r="J63" s="54">
        <v>0</v>
      </c>
      <c r="K63" s="49">
        <v>130101</v>
      </c>
      <c r="L63" s="58">
        <v>0</v>
      </c>
      <c r="M63" s="62">
        <v>0</v>
      </c>
      <c r="N63" s="58">
        <v>0</v>
      </c>
      <c r="O63" s="67">
        <v>0</v>
      </c>
      <c r="P63" s="49">
        <f t="shared" si="0"/>
        <v>369677</v>
      </c>
      <c r="Q63" s="21">
        <f t="shared" si="1"/>
        <v>548.48219584569733</v>
      </c>
    </row>
    <row r="64" spans="1:17" ht="12.75" customHeight="1">
      <c r="A64" s="8">
        <v>60</v>
      </c>
      <c r="B64" s="17"/>
      <c r="C64" s="11" t="s">
        <v>359</v>
      </c>
      <c r="D64" s="19" t="s">
        <v>404</v>
      </c>
      <c r="E64" s="40">
        <v>691</v>
      </c>
      <c r="F64" s="44">
        <v>919261</v>
      </c>
      <c r="G64" s="29">
        <v>0</v>
      </c>
      <c r="H64" s="29">
        <v>9775</v>
      </c>
      <c r="I64" s="29">
        <v>16592</v>
      </c>
      <c r="J64" s="54">
        <v>0</v>
      </c>
      <c r="K64" s="49">
        <v>518490</v>
      </c>
      <c r="L64" s="58">
        <v>0</v>
      </c>
      <c r="M64" s="62">
        <v>0</v>
      </c>
      <c r="N64" s="58">
        <v>0</v>
      </c>
      <c r="O64" s="67">
        <v>0</v>
      </c>
      <c r="P64" s="49">
        <f t="shared" si="0"/>
        <v>1464118</v>
      </c>
      <c r="Q64" s="21">
        <f t="shared" si="1"/>
        <v>2118.8393632416787</v>
      </c>
    </row>
    <row r="65" spans="1:17" ht="12.75" customHeight="1">
      <c r="A65" s="8">
        <v>61</v>
      </c>
      <c r="B65" s="3"/>
      <c r="C65" s="11" t="s">
        <v>330</v>
      </c>
      <c r="D65" s="19" t="s">
        <v>396</v>
      </c>
      <c r="E65" s="40">
        <v>703</v>
      </c>
      <c r="F65" s="44">
        <v>273410</v>
      </c>
      <c r="G65" s="29">
        <v>58546</v>
      </c>
      <c r="H65" s="29">
        <v>0</v>
      </c>
      <c r="I65" s="29">
        <v>8126</v>
      </c>
      <c r="J65" s="54">
        <v>0</v>
      </c>
      <c r="K65" s="49">
        <v>479162</v>
      </c>
      <c r="L65" s="58">
        <v>0</v>
      </c>
      <c r="M65" s="62">
        <v>0</v>
      </c>
      <c r="N65" s="58">
        <v>0</v>
      </c>
      <c r="O65" s="67">
        <v>30842</v>
      </c>
      <c r="P65" s="49">
        <f t="shared" si="0"/>
        <v>850086</v>
      </c>
      <c r="Q65" s="21">
        <f t="shared" si="1"/>
        <v>1209.2261735419629</v>
      </c>
    </row>
    <row r="66" spans="1:17" ht="12.75" customHeight="1">
      <c r="A66" s="8">
        <v>62</v>
      </c>
      <c r="B66" s="3"/>
      <c r="C66" s="11" t="s">
        <v>333</v>
      </c>
      <c r="D66" s="19" t="s">
        <v>399</v>
      </c>
      <c r="E66" s="40">
        <v>705</v>
      </c>
      <c r="F66" s="44">
        <v>416077</v>
      </c>
      <c r="G66" s="29">
        <v>0</v>
      </c>
      <c r="H66" s="29">
        <v>0</v>
      </c>
      <c r="I66" s="29">
        <v>0</v>
      </c>
      <c r="J66" s="54">
        <v>0</v>
      </c>
      <c r="K66" s="49">
        <v>413140</v>
      </c>
      <c r="L66" s="58">
        <v>0</v>
      </c>
      <c r="M66" s="62">
        <v>0</v>
      </c>
      <c r="N66" s="58">
        <v>0</v>
      </c>
      <c r="O66" s="67">
        <v>0</v>
      </c>
      <c r="P66" s="49">
        <f t="shared" si="0"/>
        <v>829217</v>
      </c>
      <c r="Q66" s="21">
        <f t="shared" si="1"/>
        <v>1176.1943262411348</v>
      </c>
    </row>
    <row r="67" spans="1:17" ht="12.75" customHeight="1">
      <c r="A67" s="8">
        <v>63</v>
      </c>
      <c r="B67" s="3"/>
      <c r="C67" s="11" t="s">
        <v>178</v>
      </c>
      <c r="D67" s="19" t="s">
        <v>400</v>
      </c>
      <c r="E67" s="40">
        <v>712</v>
      </c>
      <c r="F67" s="44">
        <v>1234153</v>
      </c>
      <c r="G67" s="29">
        <v>558700</v>
      </c>
      <c r="H67" s="29">
        <v>0</v>
      </c>
      <c r="I67" s="29">
        <v>0</v>
      </c>
      <c r="J67" s="54">
        <v>0</v>
      </c>
      <c r="K67" s="49">
        <v>0</v>
      </c>
      <c r="L67" s="58">
        <v>0</v>
      </c>
      <c r="M67" s="62">
        <v>0</v>
      </c>
      <c r="N67" s="58">
        <v>0</v>
      </c>
      <c r="O67" s="67">
        <v>0</v>
      </c>
      <c r="P67" s="49">
        <f t="shared" si="0"/>
        <v>1792853</v>
      </c>
      <c r="Q67" s="21">
        <f t="shared" si="1"/>
        <v>2518.0519662921347</v>
      </c>
    </row>
    <row r="68" spans="1:17" ht="12.75" customHeight="1">
      <c r="A68" s="8">
        <v>64</v>
      </c>
      <c r="B68" s="3"/>
      <c r="C68" s="11" t="s">
        <v>312</v>
      </c>
      <c r="D68" s="19" t="s">
        <v>391</v>
      </c>
      <c r="E68" s="40">
        <v>717</v>
      </c>
      <c r="F68" s="44">
        <v>665126</v>
      </c>
      <c r="G68" s="29">
        <v>0</v>
      </c>
      <c r="H68" s="29">
        <v>0</v>
      </c>
      <c r="I68" s="29">
        <v>0</v>
      </c>
      <c r="J68" s="54">
        <v>0</v>
      </c>
      <c r="K68" s="49">
        <v>1238511</v>
      </c>
      <c r="L68" s="58">
        <v>0</v>
      </c>
      <c r="M68" s="62">
        <v>0</v>
      </c>
      <c r="N68" s="58">
        <v>0</v>
      </c>
      <c r="O68" s="67">
        <v>0</v>
      </c>
      <c r="P68" s="49">
        <f t="shared" si="0"/>
        <v>1903637</v>
      </c>
      <c r="Q68" s="21">
        <f t="shared" si="1"/>
        <v>2655.0027894002787</v>
      </c>
    </row>
    <row r="69" spans="1:17" ht="12.75" customHeight="1">
      <c r="A69" s="8">
        <v>65</v>
      </c>
      <c r="B69" s="3"/>
      <c r="C69" s="105" t="s">
        <v>18</v>
      </c>
      <c r="D69" s="106" t="s">
        <v>402</v>
      </c>
      <c r="E69" s="107">
        <v>730</v>
      </c>
      <c r="F69" s="117">
        <v>382731</v>
      </c>
      <c r="G69" s="118">
        <v>0</v>
      </c>
      <c r="H69" s="118">
        <v>0</v>
      </c>
      <c r="I69" s="118">
        <v>0</v>
      </c>
      <c r="J69" s="119">
        <v>0</v>
      </c>
      <c r="K69" s="120">
        <v>779469</v>
      </c>
      <c r="L69" s="121">
        <v>0</v>
      </c>
      <c r="M69" s="122">
        <v>0</v>
      </c>
      <c r="N69" s="121">
        <v>0</v>
      </c>
      <c r="O69" s="123">
        <v>0</v>
      </c>
      <c r="P69" s="111">
        <f t="shared" ref="P69:P132" si="2">SUM(F69:O69)</f>
        <v>1162200</v>
      </c>
      <c r="Q69" s="115">
        <f t="shared" ref="Q69:Q132" si="3">(P69/E69)</f>
        <v>1592.0547945205481</v>
      </c>
    </row>
    <row r="70" spans="1:17" ht="12.75" customHeight="1">
      <c r="A70" s="8">
        <v>66</v>
      </c>
      <c r="B70" s="3"/>
      <c r="C70" s="11" t="s">
        <v>213</v>
      </c>
      <c r="D70" s="19" t="s">
        <v>379</v>
      </c>
      <c r="E70" s="40">
        <v>731</v>
      </c>
      <c r="F70" s="44">
        <v>572084</v>
      </c>
      <c r="G70" s="29">
        <v>0</v>
      </c>
      <c r="H70" s="29">
        <v>0</v>
      </c>
      <c r="I70" s="29">
        <v>0</v>
      </c>
      <c r="J70" s="54">
        <v>0</v>
      </c>
      <c r="K70" s="49">
        <v>0</v>
      </c>
      <c r="L70" s="58">
        <v>0</v>
      </c>
      <c r="M70" s="62">
        <v>92403</v>
      </c>
      <c r="N70" s="58">
        <v>0</v>
      </c>
      <c r="O70" s="67">
        <v>0</v>
      </c>
      <c r="P70" s="49">
        <f t="shared" si="2"/>
        <v>664487</v>
      </c>
      <c r="Q70" s="21">
        <f t="shared" si="3"/>
        <v>909.01094391244874</v>
      </c>
    </row>
    <row r="71" spans="1:17" ht="12.75" customHeight="1">
      <c r="A71" s="8">
        <v>67</v>
      </c>
      <c r="B71" s="3"/>
      <c r="C71" s="11" t="s">
        <v>68</v>
      </c>
      <c r="D71" s="19" t="s">
        <v>382</v>
      </c>
      <c r="E71" s="40">
        <v>744</v>
      </c>
      <c r="F71" s="44">
        <v>330849</v>
      </c>
      <c r="G71" s="29">
        <v>0</v>
      </c>
      <c r="H71" s="29">
        <v>0</v>
      </c>
      <c r="I71" s="29">
        <v>0</v>
      </c>
      <c r="J71" s="54">
        <v>0</v>
      </c>
      <c r="K71" s="49">
        <v>179019</v>
      </c>
      <c r="L71" s="58">
        <v>0</v>
      </c>
      <c r="M71" s="62">
        <v>0</v>
      </c>
      <c r="N71" s="58">
        <v>0</v>
      </c>
      <c r="O71" s="67">
        <v>0</v>
      </c>
      <c r="P71" s="49">
        <f t="shared" si="2"/>
        <v>509868</v>
      </c>
      <c r="Q71" s="21">
        <f t="shared" si="3"/>
        <v>685.30645161290317</v>
      </c>
    </row>
    <row r="72" spans="1:17" ht="12.75" customHeight="1">
      <c r="A72" s="8">
        <v>68</v>
      </c>
      <c r="B72" s="3"/>
      <c r="C72" s="11" t="s">
        <v>439</v>
      </c>
      <c r="D72" s="19" t="s">
        <v>440</v>
      </c>
      <c r="E72" s="40">
        <v>748</v>
      </c>
      <c r="F72" s="44">
        <v>481227</v>
      </c>
      <c r="G72" s="29">
        <v>0</v>
      </c>
      <c r="H72" s="29">
        <v>0</v>
      </c>
      <c r="I72" s="29">
        <v>0</v>
      </c>
      <c r="J72" s="54">
        <v>0</v>
      </c>
      <c r="K72" s="49">
        <v>619153</v>
      </c>
      <c r="L72" s="58">
        <v>0</v>
      </c>
      <c r="M72" s="62">
        <v>0</v>
      </c>
      <c r="N72" s="58">
        <v>0</v>
      </c>
      <c r="O72" s="67">
        <v>0</v>
      </c>
      <c r="P72" s="49">
        <f t="shared" si="2"/>
        <v>1100380</v>
      </c>
      <c r="Q72" s="21">
        <f t="shared" si="3"/>
        <v>1471.0962566844919</v>
      </c>
    </row>
    <row r="73" spans="1:17" ht="12.75" customHeight="1">
      <c r="A73" s="8">
        <v>69</v>
      </c>
      <c r="B73" s="3"/>
      <c r="C73" s="11" t="s">
        <v>123</v>
      </c>
      <c r="D73" s="19" t="s">
        <v>411</v>
      </c>
      <c r="E73" s="40">
        <v>770</v>
      </c>
      <c r="F73" s="44">
        <v>499035</v>
      </c>
      <c r="G73" s="29">
        <v>0</v>
      </c>
      <c r="H73" s="29">
        <v>0</v>
      </c>
      <c r="I73" s="29">
        <v>0</v>
      </c>
      <c r="J73" s="54">
        <v>0</v>
      </c>
      <c r="K73" s="49">
        <v>849666</v>
      </c>
      <c r="L73" s="58">
        <v>0</v>
      </c>
      <c r="M73" s="62">
        <v>0</v>
      </c>
      <c r="N73" s="58">
        <v>0</v>
      </c>
      <c r="O73" s="67">
        <v>0</v>
      </c>
      <c r="P73" s="49">
        <f t="shared" si="2"/>
        <v>1348701</v>
      </c>
      <c r="Q73" s="21">
        <f t="shared" si="3"/>
        <v>1751.5597402597402</v>
      </c>
    </row>
    <row r="74" spans="1:17" ht="12.75" customHeight="1">
      <c r="A74" s="8">
        <v>70</v>
      </c>
      <c r="B74" s="3"/>
      <c r="C74" s="11" t="s">
        <v>331</v>
      </c>
      <c r="D74" s="19" t="s">
        <v>396</v>
      </c>
      <c r="E74" s="40">
        <v>774</v>
      </c>
      <c r="F74" s="44">
        <v>625844</v>
      </c>
      <c r="G74" s="29">
        <v>53628</v>
      </c>
      <c r="H74" s="29">
        <v>0</v>
      </c>
      <c r="I74" s="29">
        <v>0</v>
      </c>
      <c r="J74" s="54">
        <v>0</v>
      </c>
      <c r="K74" s="49">
        <v>3949777</v>
      </c>
      <c r="L74" s="58">
        <v>0</v>
      </c>
      <c r="M74" s="62">
        <v>0</v>
      </c>
      <c r="N74" s="58">
        <v>0</v>
      </c>
      <c r="O74" s="67">
        <v>0</v>
      </c>
      <c r="P74" s="49">
        <f t="shared" si="2"/>
        <v>4629249</v>
      </c>
      <c r="Q74" s="21">
        <f t="shared" si="3"/>
        <v>5980.9418604651164</v>
      </c>
    </row>
    <row r="75" spans="1:17" ht="12.75" customHeight="1">
      <c r="A75" s="8">
        <v>71</v>
      </c>
      <c r="B75" s="3"/>
      <c r="C75" s="11" t="s">
        <v>200</v>
      </c>
      <c r="D75" s="19" t="s">
        <v>389</v>
      </c>
      <c r="E75" s="40">
        <v>802</v>
      </c>
      <c r="F75" s="44">
        <v>2004523</v>
      </c>
      <c r="G75" s="29">
        <v>319519</v>
      </c>
      <c r="H75" s="29">
        <v>0</v>
      </c>
      <c r="I75" s="29">
        <v>0</v>
      </c>
      <c r="J75" s="54">
        <v>0</v>
      </c>
      <c r="K75" s="49">
        <v>1168955</v>
      </c>
      <c r="L75" s="58">
        <v>0</v>
      </c>
      <c r="M75" s="62">
        <v>0</v>
      </c>
      <c r="N75" s="58">
        <v>0</v>
      </c>
      <c r="O75" s="67">
        <v>0</v>
      </c>
      <c r="P75" s="49">
        <f t="shared" si="2"/>
        <v>3492997</v>
      </c>
      <c r="Q75" s="21">
        <f t="shared" si="3"/>
        <v>4355.3578553615962</v>
      </c>
    </row>
    <row r="76" spans="1:17" ht="12.75" customHeight="1">
      <c r="A76" s="8">
        <v>72</v>
      </c>
      <c r="B76" s="3"/>
      <c r="C76" s="11" t="s">
        <v>185</v>
      </c>
      <c r="D76" s="19" t="s">
        <v>187</v>
      </c>
      <c r="E76" s="40">
        <v>814</v>
      </c>
      <c r="F76" s="44">
        <v>429014</v>
      </c>
      <c r="G76" s="29">
        <v>3343</v>
      </c>
      <c r="H76" s="29">
        <v>0</v>
      </c>
      <c r="I76" s="29">
        <v>0</v>
      </c>
      <c r="J76" s="54">
        <v>0</v>
      </c>
      <c r="K76" s="49">
        <v>1064472</v>
      </c>
      <c r="L76" s="58">
        <v>0</v>
      </c>
      <c r="M76" s="62">
        <v>0</v>
      </c>
      <c r="N76" s="58">
        <v>0</v>
      </c>
      <c r="O76" s="67">
        <v>0</v>
      </c>
      <c r="P76" s="49">
        <f t="shared" si="2"/>
        <v>1496829</v>
      </c>
      <c r="Q76" s="21">
        <f t="shared" si="3"/>
        <v>1838.8562653562653</v>
      </c>
    </row>
    <row r="77" spans="1:17" ht="12.75" customHeight="1">
      <c r="A77" s="8">
        <v>73</v>
      </c>
      <c r="B77" s="3"/>
      <c r="C77" s="11" t="s">
        <v>198</v>
      </c>
      <c r="D77" s="19" t="s">
        <v>385</v>
      </c>
      <c r="E77" s="40">
        <v>817</v>
      </c>
      <c r="F77" s="44">
        <v>7026125</v>
      </c>
      <c r="G77" s="29">
        <v>6869705</v>
      </c>
      <c r="H77" s="29">
        <v>237157</v>
      </c>
      <c r="I77" s="29">
        <v>0</v>
      </c>
      <c r="J77" s="54">
        <v>0</v>
      </c>
      <c r="K77" s="49">
        <v>10309357</v>
      </c>
      <c r="L77" s="58">
        <v>0</v>
      </c>
      <c r="M77" s="62">
        <v>2548320</v>
      </c>
      <c r="N77" s="58">
        <v>5068</v>
      </c>
      <c r="O77" s="67">
        <v>0</v>
      </c>
      <c r="P77" s="49">
        <f t="shared" si="2"/>
        <v>26995732</v>
      </c>
      <c r="Q77" s="21">
        <f t="shared" si="3"/>
        <v>33042.511627906977</v>
      </c>
    </row>
    <row r="78" spans="1:17" ht="12.75" customHeight="1">
      <c r="A78" s="8">
        <v>74</v>
      </c>
      <c r="B78" s="3"/>
      <c r="C78" s="11" t="s">
        <v>84</v>
      </c>
      <c r="D78" s="20" t="s">
        <v>422</v>
      </c>
      <c r="E78" s="40">
        <v>858</v>
      </c>
      <c r="F78" s="44">
        <v>17918824</v>
      </c>
      <c r="G78" s="29">
        <v>21718</v>
      </c>
      <c r="H78" s="29">
        <v>0</v>
      </c>
      <c r="I78" s="29">
        <v>0</v>
      </c>
      <c r="J78" s="54">
        <v>0</v>
      </c>
      <c r="K78" s="49">
        <v>8037303</v>
      </c>
      <c r="L78" s="58">
        <v>0</v>
      </c>
      <c r="M78" s="62">
        <v>6415550</v>
      </c>
      <c r="N78" s="58">
        <v>0</v>
      </c>
      <c r="O78" s="67">
        <v>0</v>
      </c>
      <c r="P78" s="49">
        <f t="shared" si="2"/>
        <v>32393395</v>
      </c>
      <c r="Q78" s="21">
        <f t="shared" si="3"/>
        <v>37754.53962703963</v>
      </c>
    </row>
    <row r="79" spans="1:17" ht="12.75" customHeight="1">
      <c r="A79" s="8">
        <v>75</v>
      </c>
      <c r="B79" s="3"/>
      <c r="C79" s="11" t="s">
        <v>311</v>
      </c>
      <c r="D79" s="19" t="s">
        <v>391</v>
      </c>
      <c r="E79" s="40">
        <v>888</v>
      </c>
      <c r="F79" s="44">
        <v>727964</v>
      </c>
      <c r="G79" s="29">
        <v>98859</v>
      </c>
      <c r="H79" s="29">
        <v>0</v>
      </c>
      <c r="I79" s="29">
        <v>0</v>
      </c>
      <c r="J79" s="54">
        <v>0</v>
      </c>
      <c r="K79" s="49">
        <v>0</v>
      </c>
      <c r="L79" s="58">
        <v>0</v>
      </c>
      <c r="M79" s="62">
        <v>0</v>
      </c>
      <c r="N79" s="58">
        <v>0</v>
      </c>
      <c r="O79" s="67">
        <v>0</v>
      </c>
      <c r="P79" s="49">
        <f t="shared" si="2"/>
        <v>826823</v>
      </c>
      <c r="Q79" s="21">
        <f t="shared" si="3"/>
        <v>931.10698198198202</v>
      </c>
    </row>
    <row r="80" spans="1:17" ht="12.75" customHeight="1">
      <c r="A80" s="8">
        <v>76</v>
      </c>
      <c r="B80" s="3"/>
      <c r="C80" s="11" t="s">
        <v>30</v>
      </c>
      <c r="D80" s="19" t="s">
        <v>370</v>
      </c>
      <c r="E80" s="40">
        <v>890</v>
      </c>
      <c r="F80" s="44">
        <v>272075</v>
      </c>
      <c r="G80" s="29">
        <v>123760</v>
      </c>
      <c r="H80" s="29">
        <v>0</v>
      </c>
      <c r="I80" s="29">
        <v>0</v>
      </c>
      <c r="J80" s="54">
        <v>0</v>
      </c>
      <c r="K80" s="49">
        <v>0</v>
      </c>
      <c r="L80" s="58">
        <v>0</v>
      </c>
      <c r="M80" s="62">
        <v>0</v>
      </c>
      <c r="N80" s="58">
        <v>0</v>
      </c>
      <c r="O80" s="67">
        <v>0</v>
      </c>
      <c r="P80" s="49">
        <f t="shared" si="2"/>
        <v>395835</v>
      </c>
      <c r="Q80" s="21">
        <f t="shared" si="3"/>
        <v>444.75842696629212</v>
      </c>
    </row>
    <row r="81" spans="1:17" ht="12.75" customHeight="1">
      <c r="A81" s="8">
        <v>77</v>
      </c>
      <c r="B81" s="3"/>
      <c r="C81" s="11" t="s">
        <v>122</v>
      </c>
      <c r="D81" s="19" t="s">
        <v>411</v>
      </c>
      <c r="E81" s="40">
        <v>906</v>
      </c>
      <c r="F81" s="44">
        <v>219512</v>
      </c>
      <c r="G81" s="29">
        <v>73896</v>
      </c>
      <c r="H81" s="29">
        <v>0</v>
      </c>
      <c r="I81" s="29">
        <v>262592</v>
      </c>
      <c r="J81" s="54">
        <v>0</v>
      </c>
      <c r="K81" s="49">
        <v>381709</v>
      </c>
      <c r="L81" s="58">
        <v>0</v>
      </c>
      <c r="M81" s="62">
        <v>0</v>
      </c>
      <c r="N81" s="58">
        <v>0</v>
      </c>
      <c r="O81" s="67">
        <v>0</v>
      </c>
      <c r="P81" s="49">
        <f t="shared" si="2"/>
        <v>937709</v>
      </c>
      <c r="Q81" s="21">
        <f t="shared" si="3"/>
        <v>1034.9988962472405</v>
      </c>
    </row>
    <row r="82" spans="1:17" ht="12.75" customHeight="1">
      <c r="A82" s="8">
        <v>78</v>
      </c>
      <c r="B82" s="3"/>
      <c r="C82" s="11" t="s">
        <v>149</v>
      </c>
      <c r="D82" s="19" t="s">
        <v>395</v>
      </c>
      <c r="E82" s="40">
        <v>909</v>
      </c>
      <c r="F82" s="44">
        <v>535208</v>
      </c>
      <c r="G82" s="29">
        <v>63587</v>
      </c>
      <c r="H82" s="29">
        <v>0</v>
      </c>
      <c r="I82" s="29">
        <v>638826</v>
      </c>
      <c r="J82" s="54">
        <v>0</v>
      </c>
      <c r="K82" s="49">
        <v>458658</v>
      </c>
      <c r="L82" s="58">
        <v>0</v>
      </c>
      <c r="M82" s="62">
        <v>0</v>
      </c>
      <c r="N82" s="58">
        <v>0</v>
      </c>
      <c r="O82" s="67">
        <v>0</v>
      </c>
      <c r="P82" s="49">
        <f t="shared" si="2"/>
        <v>1696279</v>
      </c>
      <c r="Q82" s="21">
        <f t="shared" si="3"/>
        <v>1866.0935093509352</v>
      </c>
    </row>
    <row r="83" spans="1:17" ht="12.75" customHeight="1">
      <c r="A83" s="8">
        <v>79</v>
      </c>
      <c r="B83" s="3"/>
      <c r="C83" s="11" t="s">
        <v>79</v>
      </c>
      <c r="D83" s="20" t="s">
        <v>422</v>
      </c>
      <c r="E83" s="40">
        <v>924</v>
      </c>
      <c r="F83" s="44">
        <v>5866537</v>
      </c>
      <c r="G83" s="29">
        <v>3221747</v>
      </c>
      <c r="H83" s="29">
        <v>906014</v>
      </c>
      <c r="I83" s="29">
        <v>1681741</v>
      </c>
      <c r="J83" s="54">
        <v>0</v>
      </c>
      <c r="K83" s="49">
        <v>1643242</v>
      </c>
      <c r="L83" s="58">
        <v>0</v>
      </c>
      <c r="M83" s="62">
        <v>1291400</v>
      </c>
      <c r="N83" s="58">
        <v>0</v>
      </c>
      <c r="O83" s="67">
        <v>0</v>
      </c>
      <c r="P83" s="49">
        <f t="shared" si="2"/>
        <v>14610681</v>
      </c>
      <c r="Q83" s="21">
        <f t="shared" si="3"/>
        <v>15812.425324675325</v>
      </c>
    </row>
    <row r="84" spans="1:17" ht="12.75" customHeight="1">
      <c r="A84" s="8">
        <v>80</v>
      </c>
      <c r="B84" s="3"/>
      <c r="C84" s="11" t="s">
        <v>239</v>
      </c>
      <c r="D84" s="19" t="s">
        <v>254</v>
      </c>
      <c r="E84" s="40">
        <v>928</v>
      </c>
      <c r="F84" s="44">
        <v>2719292</v>
      </c>
      <c r="G84" s="29">
        <v>2751136</v>
      </c>
      <c r="H84" s="29">
        <v>0</v>
      </c>
      <c r="I84" s="29">
        <v>0</v>
      </c>
      <c r="J84" s="54">
        <v>0</v>
      </c>
      <c r="K84" s="49">
        <v>874573</v>
      </c>
      <c r="L84" s="58">
        <v>0</v>
      </c>
      <c r="M84" s="62">
        <v>0</v>
      </c>
      <c r="N84" s="58">
        <v>0</v>
      </c>
      <c r="O84" s="67">
        <v>0</v>
      </c>
      <c r="P84" s="49">
        <f t="shared" si="2"/>
        <v>6345001</v>
      </c>
      <c r="Q84" s="21">
        <f t="shared" si="3"/>
        <v>6837.2855603448279</v>
      </c>
    </row>
    <row r="85" spans="1:17" ht="12.75" customHeight="1">
      <c r="A85" s="8">
        <v>81</v>
      </c>
      <c r="B85" s="3"/>
      <c r="C85" s="11" t="s">
        <v>329</v>
      </c>
      <c r="D85" s="19" t="s">
        <v>396</v>
      </c>
      <c r="E85" s="40">
        <v>944</v>
      </c>
      <c r="F85" s="44">
        <v>951681</v>
      </c>
      <c r="G85" s="29">
        <v>189535</v>
      </c>
      <c r="H85" s="29">
        <v>0</v>
      </c>
      <c r="I85" s="29">
        <v>0</v>
      </c>
      <c r="J85" s="54">
        <v>0</v>
      </c>
      <c r="K85" s="49">
        <v>204778</v>
      </c>
      <c r="L85" s="58">
        <v>0</v>
      </c>
      <c r="M85" s="62">
        <v>0</v>
      </c>
      <c r="N85" s="58">
        <v>0</v>
      </c>
      <c r="O85" s="67">
        <v>0</v>
      </c>
      <c r="P85" s="49">
        <f t="shared" si="2"/>
        <v>1345994</v>
      </c>
      <c r="Q85" s="21">
        <f t="shared" si="3"/>
        <v>1425.8411016949153</v>
      </c>
    </row>
    <row r="86" spans="1:17" ht="12.75" customHeight="1">
      <c r="A86" s="8">
        <v>82</v>
      </c>
      <c r="B86" s="3"/>
      <c r="C86" s="11" t="s">
        <v>151</v>
      </c>
      <c r="D86" s="19" t="s">
        <v>395</v>
      </c>
      <c r="E86" s="40">
        <v>947</v>
      </c>
      <c r="F86" s="44">
        <v>476269</v>
      </c>
      <c r="G86" s="29">
        <v>0</v>
      </c>
      <c r="H86" s="29">
        <v>0</v>
      </c>
      <c r="I86" s="29">
        <v>0</v>
      </c>
      <c r="J86" s="54">
        <v>0</v>
      </c>
      <c r="K86" s="49">
        <v>1039258</v>
      </c>
      <c r="L86" s="58">
        <v>0</v>
      </c>
      <c r="M86" s="62">
        <v>0</v>
      </c>
      <c r="N86" s="58">
        <v>0</v>
      </c>
      <c r="O86" s="67">
        <v>0</v>
      </c>
      <c r="P86" s="49">
        <f t="shared" si="2"/>
        <v>1515527</v>
      </c>
      <c r="Q86" s="21">
        <f t="shared" si="3"/>
        <v>1600.3453009503696</v>
      </c>
    </row>
    <row r="87" spans="1:17" ht="12.75" customHeight="1">
      <c r="A87" s="8">
        <v>83</v>
      </c>
      <c r="B87" s="3"/>
      <c r="C87" s="11" t="s">
        <v>7</v>
      </c>
      <c r="D87" s="19" t="s">
        <v>0</v>
      </c>
      <c r="E87" s="40">
        <v>969</v>
      </c>
      <c r="F87" s="44">
        <v>1024335</v>
      </c>
      <c r="G87" s="29">
        <v>0</v>
      </c>
      <c r="H87" s="29">
        <v>0</v>
      </c>
      <c r="I87" s="29">
        <v>0</v>
      </c>
      <c r="J87" s="54">
        <v>0</v>
      </c>
      <c r="K87" s="49">
        <v>454115</v>
      </c>
      <c r="L87" s="58">
        <v>0</v>
      </c>
      <c r="M87" s="62">
        <v>0</v>
      </c>
      <c r="N87" s="58">
        <v>0</v>
      </c>
      <c r="O87" s="67">
        <v>0</v>
      </c>
      <c r="P87" s="49">
        <f t="shared" si="2"/>
        <v>1478450</v>
      </c>
      <c r="Q87" s="21">
        <f t="shared" si="3"/>
        <v>1525.7481940144478</v>
      </c>
    </row>
    <row r="88" spans="1:17" ht="12.75" customHeight="1">
      <c r="A88" s="8">
        <v>84</v>
      </c>
      <c r="B88" s="3"/>
      <c r="C88" s="11" t="s">
        <v>184</v>
      </c>
      <c r="D88" s="19" t="s">
        <v>418</v>
      </c>
      <c r="E88" s="40">
        <v>995</v>
      </c>
      <c r="F88" s="44">
        <v>1195232</v>
      </c>
      <c r="G88" s="29">
        <v>0</v>
      </c>
      <c r="H88" s="29">
        <v>0</v>
      </c>
      <c r="I88" s="29">
        <v>0</v>
      </c>
      <c r="J88" s="54">
        <v>0</v>
      </c>
      <c r="K88" s="49">
        <v>722614</v>
      </c>
      <c r="L88" s="58">
        <v>0</v>
      </c>
      <c r="M88" s="62">
        <v>0</v>
      </c>
      <c r="N88" s="58">
        <v>0</v>
      </c>
      <c r="O88" s="67">
        <v>0</v>
      </c>
      <c r="P88" s="49">
        <f t="shared" si="2"/>
        <v>1917846</v>
      </c>
      <c r="Q88" s="21">
        <f t="shared" si="3"/>
        <v>1927.4834170854272</v>
      </c>
    </row>
    <row r="89" spans="1:17" ht="12.75" customHeight="1">
      <c r="A89" s="8">
        <v>85</v>
      </c>
      <c r="B89" s="3"/>
      <c r="C89" s="11" t="s">
        <v>11</v>
      </c>
      <c r="D89" s="19" t="s">
        <v>381</v>
      </c>
      <c r="E89" s="40">
        <v>1095</v>
      </c>
      <c r="F89" s="44">
        <v>2412707</v>
      </c>
      <c r="G89" s="29">
        <v>0</v>
      </c>
      <c r="H89" s="29">
        <v>0</v>
      </c>
      <c r="I89" s="29">
        <v>0</v>
      </c>
      <c r="J89" s="54">
        <v>0</v>
      </c>
      <c r="K89" s="49">
        <v>2613151</v>
      </c>
      <c r="L89" s="58">
        <v>0</v>
      </c>
      <c r="M89" s="62">
        <v>0</v>
      </c>
      <c r="N89" s="58">
        <v>0</v>
      </c>
      <c r="O89" s="67">
        <v>0</v>
      </c>
      <c r="P89" s="49">
        <f t="shared" si="2"/>
        <v>5025858</v>
      </c>
      <c r="Q89" s="21">
        <f t="shared" si="3"/>
        <v>4589.8246575342464</v>
      </c>
    </row>
    <row r="90" spans="1:17" ht="12.75" customHeight="1">
      <c r="A90" s="8">
        <v>86</v>
      </c>
      <c r="B90" s="3"/>
      <c r="C90" s="11" t="s">
        <v>164</v>
      </c>
      <c r="D90" s="19" t="s">
        <v>378</v>
      </c>
      <c r="E90" s="40">
        <v>1097</v>
      </c>
      <c r="F90" s="44">
        <v>1155671</v>
      </c>
      <c r="G90" s="29">
        <v>16078</v>
      </c>
      <c r="H90" s="29">
        <v>0</v>
      </c>
      <c r="I90" s="29">
        <v>0</v>
      </c>
      <c r="J90" s="54">
        <v>0</v>
      </c>
      <c r="K90" s="49">
        <v>550535</v>
      </c>
      <c r="L90" s="58">
        <v>0</v>
      </c>
      <c r="M90" s="62">
        <v>233503</v>
      </c>
      <c r="N90" s="58">
        <v>0</v>
      </c>
      <c r="O90" s="67">
        <v>0</v>
      </c>
      <c r="P90" s="49">
        <f t="shared" si="2"/>
        <v>1955787</v>
      </c>
      <c r="Q90" s="21">
        <f t="shared" si="3"/>
        <v>1782.8505013673655</v>
      </c>
    </row>
    <row r="91" spans="1:17" ht="12.75" customHeight="1">
      <c r="A91" s="8">
        <v>87</v>
      </c>
      <c r="B91" s="3"/>
      <c r="C91" s="11" t="s">
        <v>177</v>
      </c>
      <c r="D91" s="19" t="s">
        <v>400</v>
      </c>
      <c r="E91" s="40">
        <v>1106</v>
      </c>
      <c r="F91" s="44">
        <v>1036253</v>
      </c>
      <c r="G91" s="29">
        <v>0</v>
      </c>
      <c r="H91" s="29">
        <v>0</v>
      </c>
      <c r="I91" s="29">
        <v>0</v>
      </c>
      <c r="J91" s="54">
        <v>0</v>
      </c>
      <c r="K91" s="49">
        <v>243161</v>
      </c>
      <c r="L91" s="58">
        <v>0</v>
      </c>
      <c r="M91" s="62">
        <v>0</v>
      </c>
      <c r="N91" s="58">
        <v>0</v>
      </c>
      <c r="O91" s="67">
        <v>0</v>
      </c>
      <c r="P91" s="49">
        <f t="shared" si="2"/>
        <v>1279414</v>
      </c>
      <c r="Q91" s="21">
        <f t="shared" si="3"/>
        <v>1156.7938517179023</v>
      </c>
    </row>
    <row r="92" spans="1:17" ht="12.75" customHeight="1">
      <c r="A92" s="8">
        <v>88</v>
      </c>
      <c r="B92" s="3"/>
      <c r="C92" s="11" t="s">
        <v>1</v>
      </c>
      <c r="D92" s="19" t="s">
        <v>0</v>
      </c>
      <c r="E92" s="40">
        <v>1130</v>
      </c>
      <c r="F92" s="44">
        <v>628131</v>
      </c>
      <c r="G92" s="29">
        <v>0</v>
      </c>
      <c r="H92" s="29">
        <v>0</v>
      </c>
      <c r="I92" s="29">
        <v>27347</v>
      </c>
      <c r="J92" s="54">
        <v>0</v>
      </c>
      <c r="K92" s="49">
        <v>359769</v>
      </c>
      <c r="L92" s="58">
        <v>0</v>
      </c>
      <c r="M92" s="62">
        <v>0</v>
      </c>
      <c r="N92" s="58">
        <v>0</v>
      </c>
      <c r="O92" s="67">
        <v>0</v>
      </c>
      <c r="P92" s="49">
        <f t="shared" si="2"/>
        <v>1015247</v>
      </c>
      <c r="Q92" s="21">
        <f t="shared" si="3"/>
        <v>898.44867256637167</v>
      </c>
    </row>
    <row r="93" spans="1:17" ht="12.75" customHeight="1">
      <c r="A93" s="8">
        <v>89</v>
      </c>
      <c r="B93" s="3"/>
      <c r="C93" s="11" t="s">
        <v>267</v>
      </c>
      <c r="D93" s="19" t="s">
        <v>372</v>
      </c>
      <c r="E93" s="40">
        <v>1134</v>
      </c>
      <c r="F93" s="44">
        <v>556975</v>
      </c>
      <c r="G93" s="29">
        <v>0</v>
      </c>
      <c r="H93" s="29">
        <v>0</v>
      </c>
      <c r="I93" s="29">
        <v>0</v>
      </c>
      <c r="J93" s="54">
        <v>0</v>
      </c>
      <c r="K93" s="49">
        <v>236666</v>
      </c>
      <c r="L93" s="58">
        <v>0</v>
      </c>
      <c r="M93" s="62">
        <v>0</v>
      </c>
      <c r="N93" s="58">
        <v>0</v>
      </c>
      <c r="O93" s="67">
        <v>0</v>
      </c>
      <c r="P93" s="49">
        <f t="shared" si="2"/>
        <v>793641</v>
      </c>
      <c r="Q93" s="21">
        <f t="shared" si="3"/>
        <v>699.85978835978835</v>
      </c>
    </row>
    <row r="94" spans="1:17" ht="12.75" customHeight="1">
      <c r="A94" s="8">
        <v>90</v>
      </c>
      <c r="B94" s="3"/>
      <c r="C94" s="11" t="s">
        <v>203</v>
      </c>
      <c r="D94" s="19" t="s">
        <v>393</v>
      </c>
      <c r="E94" s="40">
        <v>1138</v>
      </c>
      <c r="F94" s="44">
        <v>777257</v>
      </c>
      <c r="G94" s="29">
        <v>0</v>
      </c>
      <c r="H94" s="29">
        <v>0</v>
      </c>
      <c r="I94" s="29">
        <v>0</v>
      </c>
      <c r="J94" s="54">
        <v>0</v>
      </c>
      <c r="K94" s="49">
        <v>1155922</v>
      </c>
      <c r="L94" s="58">
        <v>0</v>
      </c>
      <c r="M94" s="62">
        <v>0</v>
      </c>
      <c r="N94" s="58">
        <v>0</v>
      </c>
      <c r="O94" s="67">
        <v>0</v>
      </c>
      <c r="P94" s="49">
        <f t="shared" si="2"/>
        <v>1933179</v>
      </c>
      <c r="Q94" s="21">
        <f t="shared" si="3"/>
        <v>1698.7513181019333</v>
      </c>
    </row>
    <row r="95" spans="1:17" ht="12.75" customHeight="1">
      <c r="A95" s="8">
        <v>91</v>
      </c>
      <c r="B95" s="3"/>
      <c r="C95" s="11" t="s">
        <v>256</v>
      </c>
      <c r="D95" s="19" t="s">
        <v>254</v>
      </c>
      <c r="E95" s="40">
        <v>1150</v>
      </c>
      <c r="F95" s="44">
        <v>3904659</v>
      </c>
      <c r="G95" s="29">
        <v>0</v>
      </c>
      <c r="H95" s="29">
        <v>0</v>
      </c>
      <c r="I95" s="29">
        <v>3035</v>
      </c>
      <c r="J95" s="54">
        <v>0</v>
      </c>
      <c r="K95" s="49">
        <v>0</v>
      </c>
      <c r="L95" s="58">
        <v>0</v>
      </c>
      <c r="M95" s="62">
        <v>0</v>
      </c>
      <c r="N95" s="58">
        <v>0</v>
      </c>
      <c r="O95" s="67">
        <v>0</v>
      </c>
      <c r="P95" s="49">
        <f t="shared" si="2"/>
        <v>3907694</v>
      </c>
      <c r="Q95" s="21">
        <f t="shared" si="3"/>
        <v>3397.9947826086955</v>
      </c>
    </row>
    <row r="96" spans="1:17" ht="12.75" customHeight="1">
      <c r="A96" s="8">
        <v>92</v>
      </c>
      <c r="B96" s="3"/>
      <c r="C96" s="11" t="s">
        <v>190</v>
      </c>
      <c r="D96" s="19" t="s">
        <v>374</v>
      </c>
      <c r="E96" s="40">
        <v>1175</v>
      </c>
      <c r="F96" s="44">
        <v>2381225</v>
      </c>
      <c r="G96" s="29">
        <v>311355</v>
      </c>
      <c r="H96" s="29">
        <v>0</v>
      </c>
      <c r="I96" s="29">
        <v>0</v>
      </c>
      <c r="J96" s="54">
        <v>0</v>
      </c>
      <c r="K96" s="49">
        <v>0</v>
      </c>
      <c r="L96" s="58">
        <v>0</v>
      </c>
      <c r="M96" s="62">
        <v>0</v>
      </c>
      <c r="N96" s="58">
        <v>0</v>
      </c>
      <c r="O96" s="67">
        <v>0</v>
      </c>
      <c r="P96" s="49">
        <f t="shared" si="2"/>
        <v>2692580</v>
      </c>
      <c r="Q96" s="21">
        <f t="shared" si="3"/>
        <v>2291.5574468085106</v>
      </c>
    </row>
    <row r="97" spans="1:17" ht="12.75" customHeight="1">
      <c r="A97" s="8">
        <v>93</v>
      </c>
      <c r="B97" s="3"/>
      <c r="C97" s="11" t="s">
        <v>158</v>
      </c>
      <c r="D97" s="19" t="s">
        <v>419</v>
      </c>
      <c r="E97" s="40">
        <v>1222</v>
      </c>
      <c r="F97" s="44">
        <v>384027</v>
      </c>
      <c r="G97" s="29">
        <v>0</v>
      </c>
      <c r="H97" s="29">
        <v>0</v>
      </c>
      <c r="I97" s="29">
        <v>0</v>
      </c>
      <c r="J97" s="54">
        <v>0</v>
      </c>
      <c r="K97" s="49">
        <v>379347</v>
      </c>
      <c r="L97" s="58">
        <v>0</v>
      </c>
      <c r="M97" s="62">
        <v>0</v>
      </c>
      <c r="N97" s="58">
        <v>0</v>
      </c>
      <c r="O97" s="67">
        <v>0</v>
      </c>
      <c r="P97" s="49">
        <f t="shared" si="2"/>
        <v>763374</v>
      </c>
      <c r="Q97" s="21">
        <f t="shared" si="3"/>
        <v>624.69230769230774</v>
      </c>
    </row>
    <row r="98" spans="1:17" ht="12.75" customHeight="1">
      <c r="A98" s="8">
        <v>94</v>
      </c>
      <c r="B98" s="3"/>
      <c r="C98" s="11" t="s">
        <v>302</v>
      </c>
      <c r="D98" s="19" t="s">
        <v>369</v>
      </c>
      <c r="E98" s="40">
        <v>1253</v>
      </c>
      <c r="F98" s="44">
        <v>1010145</v>
      </c>
      <c r="G98" s="29">
        <v>0</v>
      </c>
      <c r="H98" s="29">
        <v>0</v>
      </c>
      <c r="I98" s="29">
        <v>0</v>
      </c>
      <c r="J98" s="54">
        <v>0</v>
      </c>
      <c r="K98" s="49">
        <v>1511506</v>
      </c>
      <c r="L98" s="58">
        <v>0</v>
      </c>
      <c r="M98" s="62">
        <v>0</v>
      </c>
      <c r="N98" s="58">
        <v>0</v>
      </c>
      <c r="O98" s="67">
        <v>0</v>
      </c>
      <c r="P98" s="49">
        <f t="shared" si="2"/>
        <v>2521651</v>
      </c>
      <c r="Q98" s="21">
        <f t="shared" si="3"/>
        <v>2012.490822027135</v>
      </c>
    </row>
    <row r="99" spans="1:17" ht="12.75" customHeight="1">
      <c r="A99" s="8">
        <v>95</v>
      </c>
      <c r="B99" s="3"/>
      <c r="C99" s="11" t="s">
        <v>180</v>
      </c>
      <c r="D99" s="19" t="s">
        <v>400</v>
      </c>
      <c r="E99" s="40">
        <v>1319</v>
      </c>
      <c r="F99" s="44">
        <v>1322223</v>
      </c>
      <c r="G99" s="29">
        <v>329726</v>
      </c>
      <c r="H99" s="29">
        <v>0</v>
      </c>
      <c r="I99" s="29">
        <v>0</v>
      </c>
      <c r="J99" s="54">
        <v>0</v>
      </c>
      <c r="K99" s="49">
        <v>467796</v>
      </c>
      <c r="L99" s="58">
        <v>0</v>
      </c>
      <c r="M99" s="62">
        <v>0</v>
      </c>
      <c r="N99" s="58">
        <v>0</v>
      </c>
      <c r="O99" s="67">
        <v>0</v>
      </c>
      <c r="P99" s="49">
        <f t="shared" si="2"/>
        <v>2119745</v>
      </c>
      <c r="Q99" s="21">
        <f t="shared" si="3"/>
        <v>1607.084912812737</v>
      </c>
    </row>
    <row r="100" spans="1:17" ht="12.75" customHeight="1">
      <c r="A100" s="8">
        <v>96</v>
      </c>
      <c r="B100" s="3"/>
      <c r="C100" s="11" t="s">
        <v>66</v>
      </c>
      <c r="D100" s="19" t="s">
        <v>382</v>
      </c>
      <c r="E100" s="40">
        <v>1336</v>
      </c>
      <c r="F100" s="44">
        <v>874532</v>
      </c>
      <c r="G100" s="29">
        <v>30150</v>
      </c>
      <c r="H100" s="29">
        <v>0</v>
      </c>
      <c r="I100" s="29">
        <v>0</v>
      </c>
      <c r="J100" s="54">
        <v>0</v>
      </c>
      <c r="K100" s="49">
        <v>33453</v>
      </c>
      <c r="L100" s="58">
        <v>0</v>
      </c>
      <c r="M100" s="62">
        <v>46411</v>
      </c>
      <c r="N100" s="58">
        <v>0</v>
      </c>
      <c r="O100" s="67">
        <v>836866</v>
      </c>
      <c r="P100" s="49">
        <f t="shared" si="2"/>
        <v>1821412</v>
      </c>
      <c r="Q100" s="21">
        <f t="shared" si="3"/>
        <v>1363.3323353293413</v>
      </c>
    </row>
    <row r="101" spans="1:17" ht="12.75" customHeight="1">
      <c r="A101" s="8">
        <v>97</v>
      </c>
      <c r="B101" s="3"/>
      <c r="C101" s="11" t="s">
        <v>309</v>
      </c>
      <c r="D101" s="19" t="s">
        <v>391</v>
      </c>
      <c r="E101" s="40">
        <v>1375</v>
      </c>
      <c r="F101" s="44">
        <v>979633</v>
      </c>
      <c r="G101" s="29">
        <v>0</v>
      </c>
      <c r="H101" s="29">
        <v>0</v>
      </c>
      <c r="I101" s="29">
        <v>0</v>
      </c>
      <c r="J101" s="54">
        <v>0</v>
      </c>
      <c r="K101" s="49">
        <v>265243</v>
      </c>
      <c r="L101" s="58">
        <v>0</v>
      </c>
      <c r="M101" s="62">
        <v>0</v>
      </c>
      <c r="N101" s="58">
        <v>0</v>
      </c>
      <c r="O101" s="67">
        <v>0</v>
      </c>
      <c r="P101" s="49">
        <f t="shared" si="2"/>
        <v>1244876</v>
      </c>
      <c r="Q101" s="21">
        <f t="shared" si="3"/>
        <v>905.36436363636369</v>
      </c>
    </row>
    <row r="102" spans="1:17" ht="12.75" customHeight="1">
      <c r="A102" s="8">
        <v>98</v>
      </c>
      <c r="B102" s="3"/>
      <c r="C102" s="11" t="s">
        <v>3</v>
      </c>
      <c r="D102" s="19" t="s">
        <v>0</v>
      </c>
      <c r="E102" s="40">
        <v>1389</v>
      </c>
      <c r="F102" s="44">
        <v>1336637</v>
      </c>
      <c r="G102" s="29">
        <v>0</v>
      </c>
      <c r="H102" s="29">
        <v>0</v>
      </c>
      <c r="I102" s="29">
        <v>0</v>
      </c>
      <c r="J102" s="54">
        <v>0</v>
      </c>
      <c r="K102" s="49">
        <v>812672</v>
      </c>
      <c r="L102" s="58">
        <v>0</v>
      </c>
      <c r="M102" s="62">
        <v>0</v>
      </c>
      <c r="N102" s="58">
        <v>0</v>
      </c>
      <c r="O102" s="67">
        <v>112373</v>
      </c>
      <c r="P102" s="49">
        <f t="shared" si="2"/>
        <v>2261682</v>
      </c>
      <c r="Q102" s="21">
        <f t="shared" si="3"/>
        <v>1628.2807775377969</v>
      </c>
    </row>
    <row r="103" spans="1:17" ht="12.75" customHeight="1">
      <c r="A103" s="8">
        <v>99</v>
      </c>
      <c r="B103" s="3"/>
      <c r="C103" s="11" t="s">
        <v>261</v>
      </c>
      <c r="D103" s="19" t="s">
        <v>254</v>
      </c>
      <c r="E103" s="40">
        <v>1399</v>
      </c>
      <c r="F103" s="44">
        <v>1766430</v>
      </c>
      <c r="G103" s="29">
        <v>0</v>
      </c>
      <c r="H103" s="29">
        <v>0</v>
      </c>
      <c r="I103" s="29">
        <v>0</v>
      </c>
      <c r="J103" s="54">
        <v>0</v>
      </c>
      <c r="K103" s="49">
        <v>298779</v>
      </c>
      <c r="L103" s="58">
        <v>0</v>
      </c>
      <c r="M103" s="62">
        <v>0</v>
      </c>
      <c r="N103" s="58">
        <v>0</v>
      </c>
      <c r="O103" s="67">
        <v>0</v>
      </c>
      <c r="P103" s="49">
        <f t="shared" si="2"/>
        <v>2065209</v>
      </c>
      <c r="Q103" s="21">
        <f t="shared" si="3"/>
        <v>1476.2037169406719</v>
      </c>
    </row>
    <row r="104" spans="1:17" ht="12.75" customHeight="1">
      <c r="A104" s="8">
        <v>100</v>
      </c>
      <c r="B104" s="3"/>
      <c r="C104" s="11" t="s">
        <v>101</v>
      </c>
      <c r="D104" s="19" t="s">
        <v>368</v>
      </c>
      <c r="E104" s="40">
        <v>1419</v>
      </c>
      <c r="F104" s="44">
        <v>2015258</v>
      </c>
      <c r="G104" s="29">
        <v>0</v>
      </c>
      <c r="H104" s="29">
        <v>0</v>
      </c>
      <c r="I104" s="29">
        <v>0</v>
      </c>
      <c r="J104" s="54">
        <v>0</v>
      </c>
      <c r="K104" s="49">
        <v>1590471</v>
      </c>
      <c r="L104" s="58">
        <v>0</v>
      </c>
      <c r="M104" s="62">
        <v>0</v>
      </c>
      <c r="N104" s="58">
        <v>0</v>
      </c>
      <c r="O104" s="67">
        <v>0</v>
      </c>
      <c r="P104" s="49">
        <f t="shared" si="2"/>
        <v>3605729</v>
      </c>
      <c r="Q104" s="21">
        <f t="shared" si="3"/>
        <v>2541.0352360817478</v>
      </c>
    </row>
    <row r="105" spans="1:17" ht="12.75" customHeight="1">
      <c r="A105" s="8">
        <v>101</v>
      </c>
      <c r="B105" s="3"/>
      <c r="C105" s="11" t="s">
        <v>463</v>
      </c>
      <c r="D105" s="19" t="s">
        <v>372</v>
      </c>
      <c r="E105" s="40">
        <v>1419</v>
      </c>
      <c r="F105" s="44">
        <v>359170</v>
      </c>
      <c r="G105" s="29">
        <v>119516</v>
      </c>
      <c r="H105" s="29">
        <v>0</v>
      </c>
      <c r="I105" s="29">
        <v>0</v>
      </c>
      <c r="J105" s="54">
        <v>0</v>
      </c>
      <c r="K105" s="49">
        <v>0</v>
      </c>
      <c r="L105" s="58">
        <v>0</v>
      </c>
      <c r="M105" s="62">
        <v>0</v>
      </c>
      <c r="N105" s="58">
        <v>0</v>
      </c>
      <c r="O105" s="67">
        <v>0</v>
      </c>
      <c r="P105" s="49">
        <f t="shared" si="2"/>
        <v>478686</v>
      </c>
      <c r="Q105" s="21">
        <f t="shared" si="3"/>
        <v>337.34038054968289</v>
      </c>
    </row>
    <row r="106" spans="1:17" ht="12.75" customHeight="1">
      <c r="A106" s="8">
        <v>102</v>
      </c>
      <c r="B106" s="3"/>
      <c r="C106" s="11" t="s">
        <v>277</v>
      </c>
      <c r="D106" s="19" t="s">
        <v>366</v>
      </c>
      <c r="E106" s="40">
        <v>1420</v>
      </c>
      <c r="F106" s="44">
        <v>2859469</v>
      </c>
      <c r="G106" s="29">
        <v>108299</v>
      </c>
      <c r="H106" s="29">
        <v>0</v>
      </c>
      <c r="I106" s="29">
        <v>2715343</v>
      </c>
      <c r="J106" s="54">
        <v>0</v>
      </c>
      <c r="K106" s="49">
        <v>0</v>
      </c>
      <c r="L106" s="58">
        <v>0</v>
      </c>
      <c r="M106" s="62">
        <v>390449</v>
      </c>
      <c r="N106" s="58">
        <v>0</v>
      </c>
      <c r="O106" s="67">
        <v>0</v>
      </c>
      <c r="P106" s="49">
        <f t="shared" si="2"/>
        <v>6073560</v>
      </c>
      <c r="Q106" s="21">
        <f t="shared" si="3"/>
        <v>4277.1549295774648</v>
      </c>
    </row>
    <row r="107" spans="1:17" ht="12.75" customHeight="1">
      <c r="A107" s="8">
        <v>103</v>
      </c>
      <c r="B107" s="3"/>
      <c r="C107" s="11" t="s">
        <v>284</v>
      </c>
      <c r="D107" s="19" t="s">
        <v>366</v>
      </c>
      <c r="E107" s="40">
        <v>1435</v>
      </c>
      <c r="F107" s="44">
        <v>998272</v>
      </c>
      <c r="G107" s="29">
        <v>0</v>
      </c>
      <c r="H107" s="29">
        <v>0</v>
      </c>
      <c r="I107" s="29">
        <v>188152</v>
      </c>
      <c r="J107" s="54">
        <v>0</v>
      </c>
      <c r="K107" s="49">
        <v>94126</v>
      </c>
      <c r="L107" s="58">
        <v>0</v>
      </c>
      <c r="M107" s="62">
        <v>0</v>
      </c>
      <c r="N107" s="58">
        <v>0</v>
      </c>
      <c r="O107" s="67">
        <v>0</v>
      </c>
      <c r="P107" s="49">
        <f t="shared" si="2"/>
        <v>1280550</v>
      </c>
      <c r="Q107" s="21">
        <f t="shared" si="3"/>
        <v>892.3693379790941</v>
      </c>
    </row>
    <row r="108" spans="1:17" ht="12.75" customHeight="1">
      <c r="A108" s="8">
        <v>104</v>
      </c>
      <c r="B108" s="3"/>
      <c r="C108" s="11" t="s">
        <v>281</v>
      </c>
      <c r="D108" s="19" t="s">
        <v>366</v>
      </c>
      <c r="E108" s="40">
        <v>1440</v>
      </c>
      <c r="F108" s="44">
        <v>630485</v>
      </c>
      <c r="G108" s="29">
        <v>47530</v>
      </c>
      <c r="H108" s="29">
        <v>0</v>
      </c>
      <c r="I108" s="29">
        <v>144645</v>
      </c>
      <c r="J108" s="54">
        <v>0</v>
      </c>
      <c r="K108" s="49">
        <v>458180</v>
      </c>
      <c r="L108" s="58">
        <v>0</v>
      </c>
      <c r="M108" s="62">
        <v>0</v>
      </c>
      <c r="N108" s="58">
        <v>0</v>
      </c>
      <c r="O108" s="67">
        <v>0</v>
      </c>
      <c r="P108" s="49">
        <f t="shared" si="2"/>
        <v>1280840</v>
      </c>
      <c r="Q108" s="21">
        <f t="shared" si="3"/>
        <v>889.47222222222217</v>
      </c>
    </row>
    <row r="109" spans="1:17" ht="12.75" customHeight="1">
      <c r="A109" s="8">
        <v>105</v>
      </c>
      <c r="B109" s="3"/>
      <c r="C109" s="11" t="s">
        <v>113</v>
      </c>
      <c r="D109" s="19" t="s">
        <v>394</v>
      </c>
      <c r="E109" s="40">
        <v>1444</v>
      </c>
      <c r="F109" s="44">
        <v>4175971</v>
      </c>
      <c r="G109" s="29">
        <v>0</v>
      </c>
      <c r="H109" s="29">
        <v>10505</v>
      </c>
      <c r="I109" s="29">
        <v>0</v>
      </c>
      <c r="J109" s="54">
        <v>0</v>
      </c>
      <c r="K109" s="49">
        <v>1102922</v>
      </c>
      <c r="L109" s="58">
        <v>0</v>
      </c>
      <c r="M109" s="62">
        <v>0</v>
      </c>
      <c r="N109" s="58">
        <v>0</v>
      </c>
      <c r="O109" s="67">
        <v>0</v>
      </c>
      <c r="P109" s="49">
        <f t="shared" si="2"/>
        <v>5289398</v>
      </c>
      <c r="Q109" s="21">
        <f t="shared" si="3"/>
        <v>3663.0180055401661</v>
      </c>
    </row>
    <row r="110" spans="1:17" ht="12.75" customHeight="1">
      <c r="A110" s="8">
        <v>106</v>
      </c>
      <c r="B110" s="3"/>
      <c r="C110" s="11" t="s">
        <v>169</v>
      </c>
      <c r="D110" s="19" t="s">
        <v>378</v>
      </c>
      <c r="E110" s="40">
        <v>1447</v>
      </c>
      <c r="F110" s="44">
        <v>822516</v>
      </c>
      <c r="G110" s="29">
        <v>92488</v>
      </c>
      <c r="H110" s="29">
        <v>0</v>
      </c>
      <c r="I110" s="29">
        <v>0</v>
      </c>
      <c r="J110" s="54">
        <v>0</v>
      </c>
      <c r="K110" s="49">
        <v>271919</v>
      </c>
      <c r="L110" s="58">
        <v>0</v>
      </c>
      <c r="M110" s="62">
        <v>0</v>
      </c>
      <c r="N110" s="58">
        <v>0</v>
      </c>
      <c r="O110" s="67">
        <v>0</v>
      </c>
      <c r="P110" s="49">
        <f t="shared" si="2"/>
        <v>1186923</v>
      </c>
      <c r="Q110" s="21">
        <f t="shared" si="3"/>
        <v>820.26468555632346</v>
      </c>
    </row>
    <row r="111" spans="1:17" ht="12.75" customHeight="1">
      <c r="A111" s="8">
        <v>107</v>
      </c>
      <c r="B111" s="3"/>
      <c r="C111" s="11" t="s">
        <v>188</v>
      </c>
      <c r="D111" s="19" t="s">
        <v>374</v>
      </c>
      <c r="E111" s="40">
        <v>1521</v>
      </c>
      <c r="F111" s="44">
        <v>2374788</v>
      </c>
      <c r="G111" s="29">
        <v>0</v>
      </c>
      <c r="H111" s="29">
        <v>0</v>
      </c>
      <c r="I111" s="29">
        <v>0</v>
      </c>
      <c r="J111" s="54">
        <v>0</v>
      </c>
      <c r="K111" s="49">
        <v>0</v>
      </c>
      <c r="L111" s="58">
        <v>0</v>
      </c>
      <c r="M111" s="62">
        <v>0</v>
      </c>
      <c r="N111" s="58">
        <v>0</v>
      </c>
      <c r="O111" s="67">
        <v>0</v>
      </c>
      <c r="P111" s="49">
        <f t="shared" si="2"/>
        <v>2374788</v>
      </c>
      <c r="Q111" s="21">
        <f t="shared" si="3"/>
        <v>1561.3333333333333</v>
      </c>
    </row>
    <row r="112" spans="1:17" ht="12.75" customHeight="1">
      <c r="A112" s="8">
        <v>108</v>
      </c>
      <c r="B112" s="3"/>
      <c r="C112" s="11" t="s">
        <v>308</v>
      </c>
      <c r="D112" s="19" t="s">
        <v>391</v>
      </c>
      <c r="E112" s="40">
        <v>1522</v>
      </c>
      <c r="F112" s="44">
        <v>1931796</v>
      </c>
      <c r="G112" s="29">
        <v>145288</v>
      </c>
      <c r="H112" s="29">
        <v>0</v>
      </c>
      <c r="I112" s="29">
        <v>0</v>
      </c>
      <c r="J112" s="54">
        <v>0</v>
      </c>
      <c r="K112" s="49">
        <v>1431972</v>
      </c>
      <c r="L112" s="58">
        <v>0</v>
      </c>
      <c r="M112" s="62">
        <v>213676</v>
      </c>
      <c r="N112" s="58">
        <v>0</v>
      </c>
      <c r="O112" s="67">
        <v>0</v>
      </c>
      <c r="P112" s="49">
        <f t="shared" si="2"/>
        <v>3722732</v>
      </c>
      <c r="Q112" s="21">
        <f t="shared" si="3"/>
        <v>2445.9474375821287</v>
      </c>
    </row>
    <row r="113" spans="1:17" ht="12.75" customHeight="1">
      <c r="A113" s="8">
        <v>109</v>
      </c>
      <c r="B113" s="3"/>
      <c r="C113" s="11" t="s">
        <v>270</v>
      </c>
      <c r="D113" s="19" t="s">
        <v>366</v>
      </c>
      <c r="E113" s="40">
        <v>1558</v>
      </c>
      <c r="F113" s="44">
        <v>1780797</v>
      </c>
      <c r="G113" s="29">
        <v>0</v>
      </c>
      <c r="H113" s="29">
        <v>0</v>
      </c>
      <c r="I113" s="29">
        <v>306889</v>
      </c>
      <c r="J113" s="54">
        <v>0</v>
      </c>
      <c r="K113" s="49">
        <v>54492</v>
      </c>
      <c r="L113" s="58">
        <v>0</v>
      </c>
      <c r="M113" s="62">
        <v>0</v>
      </c>
      <c r="N113" s="58">
        <v>0</v>
      </c>
      <c r="O113" s="67">
        <v>0</v>
      </c>
      <c r="P113" s="49">
        <f t="shared" si="2"/>
        <v>2142178</v>
      </c>
      <c r="Q113" s="21">
        <f t="shared" si="3"/>
        <v>1374.9537869062901</v>
      </c>
    </row>
    <row r="114" spans="1:17" ht="12.75" customHeight="1">
      <c r="A114" s="8">
        <v>110</v>
      </c>
      <c r="B114" s="3"/>
      <c r="C114" s="11" t="s">
        <v>306</v>
      </c>
      <c r="D114" s="19" t="s">
        <v>369</v>
      </c>
      <c r="E114" s="40">
        <v>1572</v>
      </c>
      <c r="F114" s="44">
        <v>1887322</v>
      </c>
      <c r="G114" s="29">
        <v>0</v>
      </c>
      <c r="H114" s="29">
        <v>0</v>
      </c>
      <c r="I114" s="29">
        <v>0</v>
      </c>
      <c r="J114" s="54">
        <v>0</v>
      </c>
      <c r="K114" s="49">
        <v>2335770</v>
      </c>
      <c r="L114" s="58">
        <v>0</v>
      </c>
      <c r="M114" s="62">
        <v>0</v>
      </c>
      <c r="N114" s="58">
        <v>0</v>
      </c>
      <c r="O114" s="67">
        <v>0</v>
      </c>
      <c r="P114" s="49">
        <f t="shared" si="2"/>
        <v>4223092</v>
      </c>
      <c r="Q114" s="21">
        <f t="shared" si="3"/>
        <v>2686.4452926208651</v>
      </c>
    </row>
    <row r="115" spans="1:17" ht="12.75" customHeight="1">
      <c r="A115" s="8">
        <v>111</v>
      </c>
      <c r="B115" s="3"/>
      <c r="C115" s="11" t="s">
        <v>119</v>
      </c>
      <c r="D115" s="19" t="s">
        <v>417</v>
      </c>
      <c r="E115" s="40">
        <v>1666</v>
      </c>
      <c r="F115" s="44">
        <v>2070026</v>
      </c>
      <c r="G115" s="29">
        <v>284</v>
      </c>
      <c r="H115" s="29">
        <v>0</v>
      </c>
      <c r="I115" s="29">
        <v>0</v>
      </c>
      <c r="J115" s="54">
        <v>0</v>
      </c>
      <c r="K115" s="49">
        <v>6135011</v>
      </c>
      <c r="L115" s="58">
        <v>0</v>
      </c>
      <c r="M115" s="62">
        <v>0</v>
      </c>
      <c r="N115" s="58">
        <v>0</v>
      </c>
      <c r="O115" s="67">
        <v>25262470</v>
      </c>
      <c r="P115" s="49">
        <f t="shared" si="2"/>
        <v>33467791</v>
      </c>
      <c r="Q115" s="21">
        <f t="shared" si="3"/>
        <v>20088.710084033613</v>
      </c>
    </row>
    <row r="116" spans="1:17" ht="12.75" customHeight="1">
      <c r="A116" s="8">
        <v>112</v>
      </c>
      <c r="B116" s="3"/>
      <c r="C116" s="11" t="s">
        <v>438</v>
      </c>
      <c r="D116" s="19" t="s">
        <v>371</v>
      </c>
      <c r="E116" s="40">
        <v>1691</v>
      </c>
      <c r="F116" s="44">
        <v>829504</v>
      </c>
      <c r="G116" s="29">
        <v>0</v>
      </c>
      <c r="H116" s="29">
        <v>0</v>
      </c>
      <c r="I116" s="29">
        <v>0</v>
      </c>
      <c r="J116" s="54">
        <v>0</v>
      </c>
      <c r="K116" s="49">
        <v>259636</v>
      </c>
      <c r="L116" s="58">
        <v>0</v>
      </c>
      <c r="M116" s="62">
        <v>0</v>
      </c>
      <c r="N116" s="58">
        <v>0</v>
      </c>
      <c r="O116" s="67">
        <v>0</v>
      </c>
      <c r="P116" s="49">
        <f t="shared" si="2"/>
        <v>1089140</v>
      </c>
      <c r="Q116" s="21">
        <f t="shared" si="3"/>
        <v>644.08042578356003</v>
      </c>
    </row>
    <row r="117" spans="1:17" ht="12.75" customHeight="1">
      <c r="A117" s="8">
        <v>113</v>
      </c>
      <c r="B117" s="3"/>
      <c r="C117" s="11" t="s">
        <v>104</v>
      </c>
      <c r="D117" s="19" t="s">
        <v>373</v>
      </c>
      <c r="E117" s="40">
        <v>1693</v>
      </c>
      <c r="F117" s="44">
        <v>1790423</v>
      </c>
      <c r="G117" s="29">
        <v>293638</v>
      </c>
      <c r="H117" s="29">
        <v>36955</v>
      </c>
      <c r="I117" s="29">
        <v>0</v>
      </c>
      <c r="J117" s="54">
        <v>0</v>
      </c>
      <c r="K117" s="49">
        <v>1769670</v>
      </c>
      <c r="L117" s="58">
        <v>0</v>
      </c>
      <c r="M117" s="62">
        <v>0</v>
      </c>
      <c r="N117" s="58">
        <v>0</v>
      </c>
      <c r="O117" s="67">
        <v>0</v>
      </c>
      <c r="P117" s="49">
        <f t="shared" si="2"/>
        <v>3890686</v>
      </c>
      <c r="Q117" s="21">
        <f t="shared" si="3"/>
        <v>2298.1015948021263</v>
      </c>
    </row>
    <row r="118" spans="1:17" ht="12.75" customHeight="1">
      <c r="A118" s="8">
        <v>114</v>
      </c>
      <c r="B118" s="3"/>
      <c r="C118" s="11" t="s">
        <v>98</v>
      </c>
      <c r="D118" s="19" t="s">
        <v>414</v>
      </c>
      <c r="E118" s="40">
        <v>1710</v>
      </c>
      <c r="F118" s="44">
        <v>1149572</v>
      </c>
      <c r="G118" s="29">
        <v>0</v>
      </c>
      <c r="H118" s="29">
        <v>0</v>
      </c>
      <c r="I118" s="29">
        <v>0</v>
      </c>
      <c r="J118" s="54">
        <v>0</v>
      </c>
      <c r="K118" s="49">
        <v>1417646</v>
      </c>
      <c r="L118" s="58">
        <v>0</v>
      </c>
      <c r="M118" s="62">
        <v>0</v>
      </c>
      <c r="N118" s="58">
        <v>0</v>
      </c>
      <c r="O118" s="67">
        <v>0</v>
      </c>
      <c r="P118" s="49">
        <f t="shared" si="2"/>
        <v>2567218</v>
      </c>
      <c r="Q118" s="21">
        <f t="shared" si="3"/>
        <v>1501.2970760233918</v>
      </c>
    </row>
    <row r="119" spans="1:17" ht="12.75" customHeight="1">
      <c r="A119" s="8">
        <v>115</v>
      </c>
      <c r="B119" s="3"/>
      <c r="C119" s="11" t="s">
        <v>114</v>
      </c>
      <c r="D119" s="19" t="s">
        <v>394</v>
      </c>
      <c r="E119" s="40">
        <v>1728</v>
      </c>
      <c r="F119" s="44">
        <v>1379326</v>
      </c>
      <c r="G119" s="29">
        <v>30474</v>
      </c>
      <c r="H119" s="29">
        <v>0</v>
      </c>
      <c r="I119" s="29">
        <v>0</v>
      </c>
      <c r="J119" s="54">
        <v>0</v>
      </c>
      <c r="K119" s="49">
        <v>4098651</v>
      </c>
      <c r="L119" s="58">
        <v>0</v>
      </c>
      <c r="M119" s="62">
        <v>103052</v>
      </c>
      <c r="N119" s="58">
        <v>0</v>
      </c>
      <c r="O119" s="67">
        <v>0</v>
      </c>
      <c r="P119" s="49">
        <f t="shared" si="2"/>
        <v>5611503</v>
      </c>
      <c r="Q119" s="21">
        <f t="shared" si="3"/>
        <v>3247.3975694444443</v>
      </c>
    </row>
    <row r="120" spans="1:17" ht="12.75" customHeight="1">
      <c r="A120" s="8">
        <v>116</v>
      </c>
      <c r="B120" s="3"/>
      <c r="C120" s="11" t="s">
        <v>194</v>
      </c>
      <c r="D120" s="19" t="s">
        <v>375</v>
      </c>
      <c r="E120" s="40">
        <v>1740</v>
      </c>
      <c r="F120" s="44">
        <v>2994255</v>
      </c>
      <c r="G120" s="29">
        <v>141968</v>
      </c>
      <c r="H120" s="29">
        <v>0</v>
      </c>
      <c r="I120" s="29">
        <v>0</v>
      </c>
      <c r="J120" s="54">
        <v>0</v>
      </c>
      <c r="K120" s="49">
        <v>6558727</v>
      </c>
      <c r="L120" s="58">
        <v>0</v>
      </c>
      <c r="M120" s="62">
        <v>0</v>
      </c>
      <c r="N120" s="58">
        <v>0</v>
      </c>
      <c r="O120" s="67">
        <v>0</v>
      </c>
      <c r="P120" s="49">
        <f t="shared" si="2"/>
        <v>9694950</v>
      </c>
      <c r="Q120" s="21">
        <f t="shared" si="3"/>
        <v>5571.8103448275861</v>
      </c>
    </row>
    <row r="121" spans="1:17" ht="12.75" customHeight="1">
      <c r="A121" s="8">
        <v>117</v>
      </c>
      <c r="B121" s="3"/>
      <c r="C121" s="11" t="s">
        <v>159</v>
      </c>
      <c r="D121" s="19" t="s">
        <v>378</v>
      </c>
      <c r="E121" s="40">
        <v>1783</v>
      </c>
      <c r="F121" s="44">
        <v>770087</v>
      </c>
      <c r="G121" s="29">
        <v>128939</v>
      </c>
      <c r="H121" s="29">
        <v>0</v>
      </c>
      <c r="I121" s="29">
        <v>0</v>
      </c>
      <c r="J121" s="54">
        <v>0</v>
      </c>
      <c r="K121" s="49">
        <v>0</v>
      </c>
      <c r="L121" s="58">
        <v>0</v>
      </c>
      <c r="M121" s="62">
        <v>0</v>
      </c>
      <c r="N121" s="58">
        <v>0</v>
      </c>
      <c r="O121" s="67">
        <v>0</v>
      </c>
      <c r="P121" s="49">
        <f t="shared" si="2"/>
        <v>899026</v>
      </c>
      <c r="Q121" s="21">
        <f t="shared" si="3"/>
        <v>504.2209758833427</v>
      </c>
    </row>
    <row r="122" spans="1:17" ht="12.75" customHeight="1">
      <c r="A122" s="8">
        <v>118</v>
      </c>
      <c r="B122" s="3"/>
      <c r="C122" s="11" t="s">
        <v>250</v>
      </c>
      <c r="D122" s="19" t="s">
        <v>254</v>
      </c>
      <c r="E122" s="40">
        <v>1783</v>
      </c>
      <c r="F122" s="45">
        <v>2287394</v>
      </c>
      <c r="G122" s="30">
        <v>0</v>
      </c>
      <c r="H122" s="30">
        <v>0</v>
      </c>
      <c r="I122" s="30">
        <v>0</v>
      </c>
      <c r="J122" s="55">
        <v>0</v>
      </c>
      <c r="K122" s="50">
        <v>771060</v>
      </c>
      <c r="L122" s="59">
        <v>0</v>
      </c>
      <c r="M122" s="63">
        <v>0</v>
      </c>
      <c r="N122" s="59">
        <v>0</v>
      </c>
      <c r="O122" s="68">
        <v>0</v>
      </c>
      <c r="P122" s="49">
        <f t="shared" si="2"/>
        <v>3058454</v>
      </c>
      <c r="Q122" s="21">
        <f t="shared" si="3"/>
        <v>1715.3415591699384</v>
      </c>
    </row>
    <row r="123" spans="1:17" ht="12.75" customHeight="1">
      <c r="A123" s="8">
        <v>119</v>
      </c>
      <c r="B123" s="3"/>
      <c r="C123" s="11" t="s">
        <v>346</v>
      </c>
      <c r="D123" s="19" t="s">
        <v>371</v>
      </c>
      <c r="E123" s="40">
        <v>1788</v>
      </c>
      <c r="F123" s="44">
        <v>1152929</v>
      </c>
      <c r="G123" s="29">
        <v>0</v>
      </c>
      <c r="H123" s="29">
        <v>0</v>
      </c>
      <c r="I123" s="29">
        <v>0</v>
      </c>
      <c r="J123" s="54">
        <v>0</v>
      </c>
      <c r="K123" s="49">
        <v>0</v>
      </c>
      <c r="L123" s="58">
        <v>0</v>
      </c>
      <c r="M123" s="62">
        <v>0</v>
      </c>
      <c r="N123" s="58">
        <v>0</v>
      </c>
      <c r="O123" s="67">
        <v>0</v>
      </c>
      <c r="P123" s="49">
        <f t="shared" si="2"/>
        <v>1152929</v>
      </c>
      <c r="Q123" s="21">
        <f t="shared" si="3"/>
        <v>644.81487695749445</v>
      </c>
    </row>
    <row r="124" spans="1:17" ht="12.75" customHeight="1">
      <c r="A124" s="8">
        <v>120</v>
      </c>
      <c r="B124" s="3"/>
      <c r="C124" s="11" t="s">
        <v>252</v>
      </c>
      <c r="D124" s="19" t="s">
        <v>254</v>
      </c>
      <c r="E124" s="40">
        <v>1807</v>
      </c>
      <c r="F124" s="44">
        <v>5117091</v>
      </c>
      <c r="G124" s="29">
        <v>0</v>
      </c>
      <c r="H124" s="29">
        <v>0</v>
      </c>
      <c r="I124" s="29">
        <v>60756</v>
      </c>
      <c r="J124" s="54">
        <v>0</v>
      </c>
      <c r="K124" s="49">
        <v>0</v>
      </c>
      <c r="L124" s="58">
        <v>0</v>
      </c>
      <c r="M124" s="62">
        <v>0</v>
      </c>
      <c r="N124" s="58">
        <v>0</v>
      </c>
      <c r="O124" s="67">
        <v>0</v>
      </c>
      <c r="P124" s="49">
        <f t="shared" si="2"/>
        <v>5177847</v>
      </c>
      <c r="Q124" s="21">
        <f t="shared" si="3"/>
        <v>2865.4382955174324</v>
      </c>
    </row>
    <row r="125" spans="1:17" ht="12.75" customHeight="1">
      <c r="A125" s="8">
        <v>121</v>
      </c>
      <c r="B125" s="3"/>
      <c r="C125" s="11" t="s">
        <v>126</v>
      </c>
      <c r="D125" s="19" t="s">
        <v>403</v>
      </c>
      <c r="E125" s="40">
        <v>1810</v>
      </c>
      <c r="F125" s="44">
        <v>552529</v>
      </c>
      <c r="G125" s="29">
        <v>0</v>
      </c>
      <c r="H125" s="29">
        <v>0</v>
      </c>
      <c r="I125" s="29">
        <v>0</v>
      </c>
      <c r="J125" s="54">
        <v>0</v>
      </c>
      <c r="K125" s="49">
        <v>3435444</v>
      </c>
      <c r="L125" s="58">
        <v>0</v>
      </c>
      <c r="M125" s="62">
        <v>0</v>
      </c>
      <c r="N125" s="58">
        <v>0</v>
      </c>
      <c r="O125" s="67">
        <v>0</v>
      </c>
      <c r="P125" s="49">
        <f t="shared" si="2"/>
        <v>3987973</v>
      </c>
      <c r="Q125" s="21">
        <f t="shared" si="3"/>
        <v>2203.3000000000002</v>
      </c>
    </row>
    <row r="126" spans="1:17" ht="12.75" customHeight="1">
      <c r="A126" s="8">
        <v>122</v>
      </c>
      <c r="B126" s="3"/>
      <c r="C126" s="11" t="s">
        <v>240</v>
      </c>
      <c r="D126" s="19" t="s">
        <v>254</v>
      </c>
      <c r="E126" s="40">
        <v>1885</v>
      </c>
      <c r="F126" s="44">
        <v>956808</v>
      </c>
      <c r="G126" s="29">
        <v>0</v>
      </c>
      <c r="H126" s="29">
        <v>0</v>
      </c>
      <c r="I126" s="29">
        <v>0</v>
      </c>
      <c r="J126" s="54">
        <v>0</v>
      </c>
      <c r="K126" s="49">
        <v>0</v>
      </c>
      <c r="L126" s="58">
        <v>0</v>
      </c>
      <c r="M126" s="62">
        <v>0</v>
      </c>
      <c r="N126" s="58">
        <v>0</v>
      </c>
      <c r="O126" s="67">
        <v>0</v>
      </c>
      <c r="P126" s="49">
        <f t="shared" si="2"/>
        <v>956808</v>
      </c>
      <c r="Q126" s="21">
        <f t="shared" si="3"/>
        <v>507.59045092838198</v>
      </c>
    </row>
    <row r="127" spans="1:17" ht="12.75" customHeight="1">
      <c r="A127" s="8">
        <v>123</v>
      </c>
      <c r="B127" s="3"/>
      <c r="C127" s="11" t="s">
        <v>41</v>
      </c>
      <c r="D127" s="19" t="s">
        <v>364</v>
      </c>
      <c r="E127" s="40">
        <v>1890</v>
      </c>
      <c r="F127" s="44">
        <v>6620877</v>
      </c>
      <c r="G127" s="29">
        <v>0</v>
      </c>
      <c r="H127" s="29">
        <v>0</v>
      </c>
      <c r="I127" s="29">
        <v>0</v>
      </c>
      <c r="J127" s="54">
        <v>0</v>
      </c>
      <c r="K127" s="49">
        <v>1231524</v>
      </c>
      <c r="L127" s="58">
        <v>0</v>
      </c>
      <c r="M127" s="62">
        <v>0</v>
      </c>
      <c r="N127" s="58">
        <v>0</v>
      </c>
      <c r="O127" s="67">
        <v>0</v>
      </c>
      <c r="P127" s="49">
        <f t="shared" si="2"/>
        <v>7852401</v>
      </c>
      <c r="Q127" s="21">
        <f t="shared" si="3"/>
        <v>4154.7095238095235</v>
      </c>
    </row>
    <row r="128" spans="1:17" ht="12.75" customHeight="1">
      <c r="A128" s="8">
        <v>124</v>
      </c>
      <c r="B128" s="3"/>
      <c r="C128" s="11" t="s">
        <v>336</v>
      </c>
      <c r="D128" s="19" t="s">
        <v>413</v>
      </c>
      <c r="E128" s="40">
        <v>1893</v>
      </c>
      <c r="F128" s="44">
        <v>787954</v>
      </c>
      <c r="G128" s="29">
        <v>94851</v>
      </c>
      <c r="H128" s="29">
        <v>0</v>
      </c>
      <c r="I128" s="29">
        <v>418400</v>
      </c>
      <c r="J128" s="54">
        <v>0</v>
      </c>
      <c r="K128" s="49">
        <v>1310008</v>
      </c>
      <c r="L128" s="58">
        <v>0</v>
      </c>
      <c r="M128" s="62">
        <v>0</v>
      </c>
      <c r="N128" s="58">
        <v>0</v>
      </c>
      <c r="O128" s="67">
        <v>0</v>
      </c>
      <c r="P128" s="49">
        <f t="shared" si="2"/>
        <v>2611213</v>
      </c>
      <c r="Q128" s="21">
        <f t="shared" si="3"/>
        <v>1379.4046487057581</v>
      </c>
    </row>
    <row r="129" spans="1:17" ht="12.75" customHeight="1">
      <c r="A129" s="8">
        <v>125</v>
      </c>
      <c r="B129" s="3"/>
      <c r="C129" s="11" t="s">
        <v>156</v>
      </c>
      <c r="D129" s="19" t="s">
        <v>395</v>
      </c>
      <c r="E129" s="40">
        <v>1906</v>
      </c>
      <c r="F129" s="44">
        <v>763257</v>
      </c>
      <c r="G129" s="29">
        <v>101671</v>
      </c>
      <c r="H129" s="29">
        <v>0</v>
      </c>
      <c r="I129" s="29">
        <v>0</v>
      </c>
      <c r="J129" s="54">
        <v>0</v>
      </c>
      <c r="K129" s="49">
        <v>1167001</v>
      </c>
      <c r="L129" s="58">
        <v>0</v>
      </c>
      <c r="M129" s="62">
        <v>0</v>
      </c>
      <c r="N129" s="58">
        <v>0</v>
      </c>
      <c r="O129" s="67">
        <v>0</v>
      </c>
      <c r="P129" s="49">
        <f t="shared" si="2"/>
        <v>2031929</v>
      </c>
      <c r="Q129" s="21">
        <f t="shared" si="3"/>
        <v>1066.0697796432319</v>
      </c>
    </row>
    <row r="130" spans="1:17" ht="12.75" customHeight="1">
      <c r="A130" s="8">
        <v>126</v>
      </c>
      <c r="B130" s="3"/>
      <c r="C130" s="11" t="s">
        <v>118</v>
      </c>
      <c r="D130" s="19" t="s">
        <v>415</v>
      </c>
      <c r="E130" s="40">
        <v>1956</v>
      </c>
      <c r="F130" s="44">
        <v>955279</v>
      </c>
      <c r="G130" s="29">
        <v>103735</v>
      </c>
      <c r="H130" s="29">
        <v>0</v>
      </c>
      <c r="I130" s="29">
        <v>0</v>
      </c>
      <c r="J130" s="54">
        <v>0</v>
      </c>
      <c r="K130" s="49">
        <v>998095</v>
      </c>
      <c r="L130" s="58">
        <v>0</v>
      </c>
      <c r="M130" s="62">
        <v>0</v>
      </c>
      <c r="N130" s="58">
        <v>0</v>
      </c>
      <c r="O130" s="67">
        <v>0</v>
      </c>
      <c r="P130" s="49">
        <f t="shared" si="2"/>
        <v>2057109</v>
      </c>
      <c r="Q130" s="21">
        <f t="shared" si="3"/>
        <v>1051.6917177914111</v>
      </c>
    </row>
    <row r="131" spans="1:17" ht="12.75" customHeight="1">
      <c r="A131" s="8">
        <v>127</v>
      </c>
      <c r="B131" s="3"/>
      <c r="C131" s="11" t="s">
        <v>120</v>
      </c>
      <c r="D131" s="19" t="s">
        <v>409</v>
      </c>
      <c r="E131" s="40">
        <v>1977</v>
      </c>
      <c r="F131" s="44">
        <v>947049</v>
      </c>
      <c r="G131" s="29">
        <v>0</v>
      </c>
      <c r="H131" s="29">
        <v>0</v>
      </c>
      <c r="I131" s="29">
        <v>0</v>
      </c>
      <c r="J131" s="54">
        <v>0</v>
      </c>
      <c r="K131" s="49">
        <v>953479</v>
      </c>
      <c r="L131" s="58">
        <v>0</v>
      </c>
      <c r="M131" s="62">
        <v>0</v>
      </c>
      <c r="N131" s="58">
        <v>0</v>
      </c>
      <c r="O131" s="67">
        <v>0</v>
      </c>
      <c r="P131" s="49">
        <f t="shared" si="2"/>
        <v>1900528</v>
      </c>
      <c r="Q131" s="21">
        <f t="shared" si="3"/>
        <v>961.31917046029332</v>
      </c>
    </row>
    <row r="132" spans="1:17" ht="12.75" customHeight="1">
      <c r="A132" s="8">
        <v>128</v>
      </c>
      <c r="B132" s="3"/>
      <c r="C132" s="11" t="s">
        <v>449</v>
      </c>
      <c r="D132" s="19" t="s">
        <v>385</v>
      </c>
      <c r="E132" s="40">
        <v>2005</v>
      </c>
      <c r="F132" s="44">
        <v>2377896</v>
      </c>
      <c r="G132" s="29">
        <v>0</v>
      </c>
      <c r="H132" s="29">
        <v>0</v>
      </c>
      <c r="I132" s="29">
        <v>0</v>
      </c>
      <c r="J132" s="54">
        <v>0</v>
      </c>
      <c r="K132" s="49">
        <v>0</v>
      </c>
      <c r="L132" s="58">
        <v>0</v>
      </c>
      <c r="M132" s="62">
        <v>0</v>
      </c>
      <c r="N132" s="58">
        <v>0</v>
      </c>
      <c r="O132" s="67">
        <v>0</v>
      </c>
      <c r="P132" s="49">
        <f t="shared" si="2"/>
        <v>2377896</v>
      </c>
      <c r="Q132" s="21">
        <f t="shared" si="3"/>
        <v>1185.983042394015</v>
      </c>
    </row>
    <row r="133" spans="1:17" ht="12.75" customHeight="1">
      <c r="A133" s="8">
        <v>129</v>
      </c>
      <c r="B133" s="3"/>
      <c r="C133" s="11" t="s">
        <v>230</v>
      </c>
      <c r="D133" s="19" t="s">
        <v>254</v>
      </c>
      <c r="E133" s="40">
        <v>2017</v>
      </c>
      <c r="F133" s="44">
        <v>4345046</v>
      </c>
      <c r="G133" s="29">
        <v>0</v>
      </c>
      <c r="H133" s="29">
        <v>0</v>
      </c>
      <c r="I133" s="29">
        <v>0</v>
      </c>
      <c r="J133" s="54">
        <v>0</v>
      </c>
      <c r="K133" s="49">
        <v>1643000</v>
      </c>
      <c r="L133" s="58">
        <v>0</v>
      </c>
      <c r="M133" s="62">
        <v>230859</v>
      </c>
      <c r="N133" s="58">
        <v>0</v>
      </c>
      <c r="O133" s="67">
        <v>0</v>
      </c>
      <c r="P133" s="49">
        <f t="shared" ref="P133:P196" si="4">SUM(F133:O133)</f>
        <v>6218905</v>
      </c>
      <c r="Q133" s="21">
        <f t="shared" ref="Q133:Q196" si="5">(P133/E133)</f>
        <v>3083.2449181953398</v>
      </c>
    </row>
    <row r="134" spans="1:17" ht="12.75" customHeight="1">
      <c r="A134" s="8">
        <v>130</v>
      </c>
      <c r="B134" s="3"/>
      <c r="C134" s="11" t="s">
        <v>271</v>
      </c>
      <c r="D134" s="19" t="s">
        <v>366</v>
      </c>
      <c r="E134" s="40">
        <v>2029</v>
      </c>
      <c r="F134" s="44">
        <v>1428632</v>
      </c>
      <c r="G134" s="29">
        <v>0</v>
      </c>
      <c r="H134" s="29">
        <v>0</v>
      </c>
      <c r="I134" s="29">
        <v>505352</v>
      </c>
      <c r="J134" s="54">
        <v>0</v>
      </c>
      <c r="K134" s="49">
        <v>0</v>
      </c>
      <c r="L134" s="58">
        <v>0</v>
      </c>
      <c r="M134" s="62">
        <v>0</v>
      </c>
      <c r="N134" s="58">
        <v>0</v>
      </c>
      <c r="O134" s="67">
        <v>0</v>
      </c>
      <c r="P134" s="49">
        <f t="shared" si="4"/>
        <v>1933984</v>
      </c>
      <c r="Q134" s="21">
        <f t="shared" si="5"/>
        <v>953.17102020699849</v>
      </c>
    </row>
    <row r="135" spans="1:17" ht="12.75" customHeight="1">
      <c r="A135" s="8">
        <v>131</v>
      </c>
      <c r="B135" s="3"/>
      <c r="C135" s="11" t="s">
        <v>285</v>
      </c>
      <c r="D135" s="19" t="s">
        <v>366</v>
      </c>
      <c r="E135" s="40">
        <v>2129</v>
      </c>
      <c r="F135" s="44">
        <v>2042814</v>
      </c>
      <c r="G135" s="29">
        <v>0</v>
      </c>
      <c r="H135" s="29">
        <v>0</v>
      </c>
      <c r="I135" s="29">
        <v>403115</v>
      </c>
      <c r="J135" s="54">
        <v>0</v>
      </c>
      <c r="K135" s="49">
        <v>766058</v>
      </c>
      <c r="L135" s="58">
        <v>0</v>
      </c>
      <c r="M135" s="62">
        <v>0</v>
      </c>
      <c r="N135" s="58">
        <v>0</v>
      </c>
      <c r="O135" s="67">
        <v>0</v>
      </c>
      <c r="P135" s="49">
        <f t="shared" si="4"/>
        <v>3211987</v>
      </c>
      <c r="Q135" s="21">
        <f t="shared" si="5"/>
        <v>1508.6834194457492</v>
      </c>
    </row>
    <row r="136" spans="1:17" ht="12.75" customHeight="1">
      <c r="A136" s="8">
        <v>132</v>
      </c>
      <c r="B136" s="3"/>
      <c r="C136" s="11" t="s">
        <v>354</v>
      </c>
      <c r="D136" s="19" t="s">
        <v>398</v>
      </c>
      <c r="E136" s="40">
        <v>2209</v>
      </c>
      <c r="F136" s="44">
        <v>3050255</v>
      </c>
      <c r="G136" s="29">
        <v>0</v>
      </c>
      <c r="H136" s="29">
        <v>0</v>
      </c>
      <c r="I136" s="29">
        <v>0</v>
      </c>
      <c r="J136" s="54">
        <v>0</v>
      </c>
      <c r="K136" s="49">
        <v>3253090</v>
      </c>
      <c r="L136" s="58">
        <v>0</v>
      </c>
      <c r="M136" s="62">
        <v>0</v>
      </c>
      <c r="N136" s="58">
        <v>0</v>
      </c>
      <c r="O136" s="67">
        <v>0</v>
      </c>
      <c r="P136" s="49">
        <f t="shared" si="4"/>
        <v>6303345</v>
      </c>
      <c r="Q136" s="21">
        <f t="shared" si="5"/>
        <v>2853.4834766862832</v>
      </c>
    </row>
    <row r="137" spans="1:17" ht="12.75" customHeight="1">
      <c r="A137" s="8">
        <v>133</v>
      </c>
      <c r="B137" s="3"/>
      <c r="C137" s="11" t="s">
        <v>150</v>
      </c>
      <c r="D137" s="19" t="s">
        <v>395</v>
      </c>
      <c r="E137" s="40">
        <v>2225</v>
      </c>
      <c r="F137" s="44">
        <v>1898648</v>
      </c>
      <c r="G137" s="29">
        <v>0</v>
      </c>
      <c r="H137" s="29">
        <v>22125</v>
      </c>
      <c r="I137" s="29">
        <v>0</v>
      </c>
      <c r="J137" s="54">
        <v>0</v>
      </c>
      <c r="K137" s="49">
        <v>1506694</v>
      </c>
      <c r="L137" s="58">
        <v>0</v>
      </c>
      <c r="M137" s="62">
        <v>0</v>
      </c>
      <c r="N137" s="58">
        <v>0</v>
      </c>
      <c r="O137" s="67">
        <v>0</v>
      </c>
      <c r="P137" s="49">
        <f t="shared" si="4"/>
        <v>3427467</v>
      </c>
      <c r="Q137" s="21">
        <f t="shared" si="5"/>
        <v>1540.4346067415731</v>
      </c>
    </row>
    <row r="138" spans="1:17" ht="12.75" customHeight="1">
      <c r="A138" s="8">
        <v>134</v>
      </c>
      <c r="B138" s="3"/>
      <c r="C138" s="11" t="s">
        <v>219</v>
      </c>
      <c r="D138" s="19" t="s">
        <v>367</v>
      </c>
      <c r="E138" s="40">
        <v>2232</v>
      </c>
      <c r="F138" s="44">
        <v>3451257</v>
      </c>
      <c r="G138" s="29">
        <v>258784</v>
      </c>
      <c r="H138" s="29">
        <v>0</v>
      </c>
      <c r="I138" s="29">
        <v>0</v>
      </c>
      <c r="J138" s="54">
        <v>0</v>
      </c>
      <c r="K138" s="49">
        <v>1202156</v>
      </c>
      <c r="L138" s="58">
        <v>0</v>
      </c>
      <c r="M138" s="62">
        <v>180624</v>
      </c>
      <c r="N138" s="58">
        <v>0</v>
      </c>
      <c r="O138" s="67">
        <v>0</v>
      </c>
      <c r="P138" s="49">
        <f t="shared" si="4"/>
        <v>5092821</v>
      </c>
      <c r="Q138" s="21">
        <f t="shared" si="5"/>
        <v>2281.7298387096776</v>
      </c>
    </row>
    <row r="139" spans="1:17" ht="12.75" customHeight="1">
      <c r="A139" s="8">
        <v>135</v>
      </c>
      <c r="B139" s="3"/>
      <c r="C139" s="11" t="s">
        <v>109</v>
      </c>
      <c r="D139" s="19" t="s">
        <v>416</v>
      </c>
      <c r="E139" s="40">
        <v>2256</v>
      </c>
      <c r="F139" s="44">
        <v>3271311</v>
      </c>
      <c r="G139" s="29">
        <v>133929</v>
      </c>
      <c r="H139" s="29">
        <v>0</v>
      </c>
      <c r="I139" s="29">
        <v>0</v>
      </c>
      <c r="J139" s="54">
        <v>0</v>
      </c>
      <c r="K139" s="49">
        <v>2555573</v>
      </c>
      <c r="L139" s="58">
        <v>0</v>
      </c>
      <c r="M139" s="62">
        <v>0</v>
      </c>
      <c r="N139" s="58">
        <v>0</v>
      </c>
      <c r="O139" s="67">
        <v>0</v>
      </c>
      <c r="P139" s="49">
        <f t="shared" si="4"/>
        <v>5960813</v>
      </c>
      <c r="Q139" s="21">
        <f t="shared" si="5"/>
        <v>2642.2043439716313</v>
      </c>
    </row>
    <row r="140" spans="1:17" ht="12.75" customHeight="1">
      <c r="A140" s="8">
        <v>136</v>
      </c>
      <c r="B140" s="3"/>
      <c r="C140" s="11" t="s">
        <v>179</v>
      </c>
      <c r="D140" s="19" t="s">
        <v>400</v>
      </c>
      <c r="E140" s="40">
        <v>2257</v>
      </c>
      <c r="F140" s="44">
        <v>2085685</v>
      </c>
      <c r="G140" s="29">
        <v>523402</v>
      </c>
      <c r="H140" s="29">
        <v>0</v>
      </c>
      <c r="I140" s="29">
        <v>0</v>
      </c>
      <c r="J140" s="54">
        <v>0</v>
      </c>
      <c r="K140" s="49">
        <v>1878962</v>
      </c>
      <c r="L140" s="58">
        <v>0</v>
      </c>
      <c r="M140" s="62">
        <v>0</v>
      </c>
      <c r="N140" s="58">
        <v>0</v>
      </c>
      <c r="O140" s="67">
        <v>0</v>
      </c>
      <c r="P140" s="49">
        <f t="shared" si="4"/>
        <v>4488049</v>
      </c>
      <c r="Q140" s="21">
        <f t="shared" si="5"/>
        <v>1988.5019937970758</v>
      </c>
    </row>
    <row r="141" spans="1:17" ht="12.75" customHeight="1">
      <c r="A141" s="8">
        <v>137</v>
      </c>
      <c r="B141" s="3"/>
      <c r="C141" s="11" t="s">
        <v>131</v>
      </c>
      <c r="D141" s="19" t="s">
        <v>390</v>
      </c>
      <c r="E141" s="40">
        <v>2268</v>
      </c>
      <c r="F141" s="45">
        <v>1616496</v>
      </c>
      <c r="G141" s="30">
        <v>227169</v>
      </c>
      <c r="H141" s="30">
        <v>0</v>
      </c>
      <c r="I141" s="30">
        <v>0</v>
      </c>
      <c r="J141" s="55">
        <v>0</v>
      </c>
      <c r="K141" s="50">
        <v>5859101</v>
      </c>
      <c r="L141" s="59">
        <v>0</v>
      </c>
      <c r="M141" s="63">
        <v>0</v>
      </c>
      <c r="N141" s="59">
        <v>0</v>
      </c>
      <c r="O141" s="68">
        <v>0</v>
      </c>
      <c r="P141" s="49">
        <f t="shared" si="4"/>
        <v>7702766</v>
      </c>
      <c r="Q141" s="21">
        <f t="shared" si="5"/>
        <v>3396.2813051146386</v>
      </c>
    </row>
    <row r="142" spans="1:17" ht="12.75" customHeight="1">
      <c r="A142" s="8">
        <v>138</v>
      </c>
      <c r="B142" s="3"/>
      <c r="C142" s="11" t="s">
        <v>295</v>
      </c>
      <c r="D142" s="19" t="s">
        <v>369</v>
      </c>
      <c r="E142" s="40">
        <v>2286</v>
      </c>
      <c r="F142" s="45">
        <v>1521045</v>
      </c>
      <c r="G142" s="30">
        <v>46584</v>
      </c>
      <c r="H142" s="30">
        <v>0</v>
      </c>
      <c r="I142" s="30">
        <v>0</v>
      </c>
      <c r="J142" s="55">
        <v>0</v>
      </c>
      <c r="K142" s="50">
        <v>998491</v>
      </c>
      <c r="L142" s="59">
        <v>0</v>
      </c>
      <c r="M142" s="63">
        <v>0</v>
      </c>
      <c r="N142" s="59">
        <v>0</v>
      </c>
      <c r="O142" s="68">
        <v>0</v>
      </c>
      <c r="P142" s="49">
        <f t="shared" si="4"/>
        <v>2566120</v>
      </c>
      <c r="Q142" s="21">
        <f t="shared" si="5"/>
        <v>1122.5371828521436</v>
      </c>
    </row>
    <row r="143" spans="1:17" ht="12.75" customHeight="1">
      <c r="A143" s="8">
        <v>139</v>
      </c>
      <c r="B143" s="3"/>
      <c r="C143" s="11" t="s">
        <v>154</v>
      </c>
      <c r="D143" s="19" t="s">
        <v>395</v>
      </c>
      <c r="E143" s="40">
        <v>2360</v>
      </c>
      <c r="F143" s="45">
        <v>396475</v>
      </c>
      <c r="G143" s="30">
        <v>0</v>
      </c>
      <c r="H143" s="30">
        <v>0</v>
      </c>
      <c r="I143" s="30">
        <v>0</v>
      </c>
      <c r="J143" s="55">
        <v>0</v>
      </c>
      <c r="K143" s="50">
        <v>148408</v>
      </c>
      <c r="L143" s="59">
        <v>0</v>
      </c>
      <c r="M143" s="63">
        <v>0</v>
      </c>
      <c r="N143" s="59">
        <v>0</v>
      </c>
      <c r="O143" s="68">
        <v>0</v>
      </c>
      <c r="P143" s="49">
        <f t="shared" si="4"/>
        <v>544883</v>
      </c>
      <c r="Q143" s="21">
        <f t="shared" si="5"/>
        <v>230.88262711864408</v>
      </c>
    </row>
    <row r="144" spans="1:17" ht="12.75" customHeight="1">
      <c r="A144" s="8">
        <v>140</v>
      </c>
      <c r="B144" s="3"/>
      <c r="C144" s="11" t="s">
        <v>77</v>
      </c>
      <c r="D144" s="20" t="s">
        <v>422</v>
      </c>
      <c r="E144" s="40">
        <v>2361</v>
      </c>
      <c r="F144" s="44">
        <v>1711182</v>
      </c>
      <c r="G144" s="29">
        <v>459227</v>
      </c>
      <c r="H144" s="29">
        <v>0</v>
      </c>
      <c r="I144" s="29">
        <v>389687</v>
      </c>
      <c r="J144" s="54">
        <v>0</v>
      </c>
      <c r="K144" s="49">
        <v>0</v>
      </c>
      <c r="L144" s="58">
        <v>0</v>
      </c>
      <c r="M144" s="62">
        <v>0</v>
      </c>
      <c r="N144" s="58">
        <v>0</v>
      </c>
      <c r="O144" s="67">
        <v>0</v>
      </c>
      <c r="P144" s="49">
        <f t="shared" si="4"/>
        <v>2560096</v>
      </c>
      <c r="Q144" s="21">
        <f t="shared" si="5"/>
        <v>1084.326980093181</v>
      </c>
    </row>
    <row r="145" spans="1:17" ht="12.75" customHeight="1">
      <c r="A145" s="8">
        <v>141</v>
      </c>
      <c r="B145" s="3"/>
      <c r="C145" s="11" t="s">
        <v>95</v>
      </c>
      <c r="D145" s="20" t="s">
        <v>422</v>
      </c>
      <c r="E145" s="40">
        <v>2394</v>
      </c>
      <c r="F145" s="44">
        <v>2238888</v>
      </c>
      <c r="G145" s="29">
        <v>147469</v>
      </c>
      <c r="H145" s="29">
        <v>0</v>
      </c>
      <c r="I145" s="29">
        <v>0</v>
      </c>
      <c r="J145" s="54">
        <v>0</v>
      </c>
      <c r="K145" s="49">
        <v>389119</v>
      </c>
      <c r="L145" s="58">
        <v>0</v>
      </c>
      <c r="M145" s="62">
        <v>0</v>
      </c>
      <c r="N145" s="58">
        <v>0</v>
      </c>
      <c r="O145" s="67">
        <v>0</v>
      </c>
      <c r="P145" s="49">
        <f t="shared" si="4"/>
        <v>2775476</v>
      </c>
      <c r="Q145" s="21">
        <f t="shared" si="5"/>
        <v>1159.3467000835421</v>
      </c>
    </row>
    <row r="146" spans="1:17" ht="12.75" customHeight="1">
      <c r="A146" s="8">
        <v>142</v>
      </c>
      <c r="B146" s="3"/>
      <c r="C146" s="11" t="s">
        <v>157</v>
      </c>
      <c r="D146" s="19" t="s">
        <v>410</v>
      </c>
      <c r="E146" s="40">
        <v>2444</v>
      </c>
      <c r="F146" s="44">
        <v>1817044</v>
      </c>
      <c r="G146" s="29">
        <v>0</v>
      </c>
      <c r="H146" s="29">
        <v>0</v>
      </c>
      <c r="I146" s="29">
        <v>0</v>
      </c>
      <c r="J146" s="54">
        <v>0</v>
      </c>
      <c r="K146" s="49">
        <v>1025300</v>
      </c>
      <c r="L146" s="58">
        <v>0</v>
      </c>
      <c r="M146" s="62">
        <v>422101</v>
      </c>
      <c r="N146" s="58">
        <v>0</v>
      </c>
      <c r="O146" s="67">
        <v>0</v>
      </c>
      <c r="P146" s="49">
        <f t="shared" si="4"/>
        <v>3264445</v>
      </c>
      <c r="Q146" s="21">
        <f t="shared" si="5"/>
        <v>1335.6976268412438</v>
      </c>
    </row>
    <row r="147" spans="1:17" ht="12.75" customHeight="1">
      <c r="A147" s="8">
        <v>143</v>
      </c>
      <c r="B147" s="3"/>
      <c r="C147" s="11" t="s">
        <v>328</v>
      </c>
      <c r="D147" s="19" t="s">
        <v>396</v>
      </c>
      <c r="E147" s="40">
        <v>2445</v>
      </c>
      <c r="F147" s="44">
        <v>5298772</v>
      </c>
      <c r="G147" s="29">
        <v>16339</v>
      </c>
      <c r="H147" s="29">
        <v>0</v>
      </c>
      <c r="I147" s="29">
        <v>0</v>
      </c>
      <c r="J147" s="54">
        <v>0</v>
      </c>
      <c r="K147" s="49">
        <v>5239556</v>
      </c>
      <c r="L147" s="58">
        <v>0</v>
      </c>
      <c r="M147" s="62">
        <v>666556</v>
      </c>
      <c r="N147" s="58">
        <v>0</v>
      </c>
      <c r="O147" s="67">
        <v>0</v>
      </c>
      <c r="P147" s="49">
        <f t="shared" si="4"/>
        <v>11221223</v>
      </c>
      <c r="Q147" s="21">
        <f t="shared" si="5"/>
        <v>4589.4572597137012</v>
      </c>
    </row>
    <row r="148" spans="1:17" ht="12.75" customHeight="1">
      <c r="A148" s="8">
        <v>144</v>
      </c>
      <c r="B148" s="3"/>
      <c r="C148" s="11" t="s">
        <v>61</v>
      </c>
      <c r="D148" s="19" t="s">
        <v>412</v>
      </c>
      <c r="E148" s="40">
        <v>2500</v>
      </c>
      <c r="F148" s="44">
        <v>2838087</v>
      </c>
      <c r="G148" s="29">
        <v>0</v>
      </c>
      <c r="H148" s="29">
        <v>0</v>
      </c>
      <c r="I148" s="29">
        <v>0</v>
      </c>
      <c r="J148" s="54">
        <v>0</v>
      </c>
      <c r="K148" s="49">
        <v>8851032</v>
      </c>
      <c r="L148" s="58">
        <v>0</v>
      </c>
      <c r="M148" s="62">
        <v>0</v>
      </c>
      <c r="N148" s="58">
        <v>0</v>
      </c>
      <c r="O148" s="67">
        <v>0</v>
      </c>
      <c r="P148" s="49">
        <f t="shared" si="4"/>
        <v>11689119</v>
      </c>
      <c r="Q148" s="21">
        <f t="shared" si="5"/>
        <v>4675.6476000000002</v>
      </c>
    </row>
    <row r="149" spans="1:17" ht="12.75" customHeight="1">
      <c r="A149" s="8">
        <v>145</v>
      </c>
      <c r="B149" s="3"/>
      <c r="C149" s="11" t="s">
        <v>223</v>
      </c>
      <c r="D149" s="19" t="s">
        <v>367</v>
      </c>
      <c r="E149" s="40">
        <v>2534</v>
      </c>
      <c r="F149" s="44">
        <v>3190017</v>
      </c>
      <c r="G149" s="29">
        <v>3540291</v>
      </c>
      <c r="H149" s="29">
        <v>754106</v>
      </c>
      <c r="I149" s="29">
        <v>0</v>
      </c>
      <c r="J149" s="54">
        <v>0</v>
      </c>
      <c r="K149" s="49">
        <v>451626</v>
      </c>
      <c r="L149" s="58">
        <v>0</v>
      </c>
      <c r="M149" s="62">
        <v>0</v>
      </c>
      <c r="N149" s="58">
        <v>0</v>
      </c>
      <c r="O149" s="67">
        <v>0</v>
      </c>
      <c r="P149" s="49">
        <f t="shared" si="4"/>
        <v>7936040</v>
      </c>
      <c r="Q149" s="21">
        <f t="shared" si="5"/>
        <v>3131.8232044198894</v>
      </c>
    </row>
    <row r="150" spans="1:17" ht="12.75" customHeight="1">
      <c r="A150" s="8">
        <v>146</v>
      </c>
      <c r="B150" s="3"/>
      <c r="C150" s="11" t="s">
        <v>220</v>
      </c>
      <c r="D150" s="19" t="s">
        <v>367</v>
      </c>
      <c r="E150" s="40">
        <v>2602</v>
      </c>
      <c r="F150" s="44">
        <v>3030597</v>
      </c>
      <c r="G150" s="29">
        <v>129568</v>
      </c>
      <c r="H150" s="29">
        <v>0</v>
      </c>
      <c r="I150" s="29">
        <v>0</v>
      </c>
      <c r="J150" s="54">
        <v>0</v>
      </c>
      <c r="K150" s="49">
        <v>0</v>
      </c>
      <c r="L150" s="58">
        <v>0</v>
      </c>
      <c r="M150" s="62">
        <v>0</v>
      </c>
      <c r="N150" s="58">
        <v>0</v>
      </c>
      <c r="O150" s="67">
        <v>0</v>
      </c>
      <c r="P150" s="49">
        <f t="shared" si="4"/>
        <v>3160165</v>
      </c>
      <c r="Q150" s="21">
        <f t="shared" si="5"/>
        <v>1214.5138355111453</v>
      </c>
    </row>
    <row r="151" spans="1:17" ht="12.75" customHeight="1">
      <c r="A151" s="8">
        <v>147</v>
      </c>
      <c r="B151" s="3"/>
      <c r="C151" s="11" t="s">
        <v>344</v>
      </c>
      <c r="D151" s="19" t="s">
        <v>371</v>
      </c>
      <c r="E151" s="40">
        <v>2619</v>
      </c>
      <c r="F151" s="44">
        <v>1943827</v>
      </c>
      <c r="G151" s="29">
        <v>48619</v>
      </c>
      <c r="H151" s="29">
        <v>0</v>
      </c>
      <c r="I151" s="29">
        <v>0</v>
      </c>
      <c r="J151" s="54">
        <v>1072</v>
      </c>
      <c r="K151" s="49">
        <v>482585</v>
      </c>
      <c r="L151" s="58">
        <v>0</v>
      </c>
      <c r="M151" s="62">
        <v>175904</v>
      </c>
      <c r="N151" s="58">
        <v>0</v>
      </c>
      <c r="O151" s="67">
        <v>0</v>
      </c>
      <c r="P151" s="49">
        <f t="shared" si="4"/>
        <v>2652007</v>
      </c>
      <c r="Q151" s="21">
        <f t="shared" si="5"/>
        <v>1012.6029018709431</v>
      </c>
    </row>
    <row r="152" spans="1:17" ht="12.75" customHeight="1">
      <c r="A152" s="8">
        <v>148</v>
      </c>
      <c r="B152" s="3"/>
      <c r="C152" s="11" t="s">
        <v>242</v>
      </c>
      <c r="D152" s="19" t="s">
        <v>254</v>
      </c>
      <c r="E152" s="40">
        <v>2631</v>
      </c>
      <c r="F152" s="44">
        <v>1442438</v>
      </c>
      <c r="G152" s="29">
        <v>0</v>
      </c>
      <c r="H152" s="29">
        <v>66385</v>
      </c>
      <c r="I152" s="29">
        <v>132</v>
      </c>
      <c r="J152" s="54">
        <v>0</v>
      </c>
      <c r="K152" s="49">
        <v>0</v>
      </c>
      <c r="L152" s="58">
        <v>0</v>
      </c>
      <c r="M152" s="62">
        <v>0</v>
      </c>
      <c r="N152" s="58">
        <v>0</v>
      </c>
      <c r="O152" s="67">
        <v>0</v>
      </c>
      <c r="P152" s="49">
        <f t="shared" si="4"/>
        <v>1508955</v>
      </c>
      <c r="Q152" s="21">
        <f t="shared" si="5"/>
        <v>573.52907639680734</v>
      </c>
    </row>
    <row r="153" spans="1:17" ht="12.75" customHeight="1">
      <c r="A153" s="8">
        <v>149</v>
      </c>
      <c r="B153" s="3"/>
      <c r="C153" s="11" t="s">
        <v>266</v>
      </c>
      <c r="D153" s="19" t="s">
        <v>372</v>
      </c>
      <c r="E153" s="40">
        <v>2672</v>
      </c>
      <c r="F153" s="44">
        <v>4897088</v>
      </c>
      <c r="G153" s="29">
        <v>820443</v>
      </c>
      <c r="H153" s="29">
        <v>0</v>
      </c>
      <c r="I153" s="29">
        <v>270236</v>
      </c>
      <c r="J153" s="54">
        <v>0</v>
      </c>
      <c r="K153" s="49">
        <v>3087335</v>
      </c>
      <c r="L153" s="58">
        <v>0</v>
      </c>
      <c r="M153" s="62">
        <v>0</v>
      </c>
      <c r="N153" s="58">
        <v>0</v>
      </c>
      <c r="O153" s="67">
        <v>0</v>
      </c>
      <c r="P153" s="49">
        <f t="shared" si="4"/>
        <v>9075102</v>
      </c>
      <c r="Q153" s="21">
        <f t="shared" si="5"/>
        <v>3396.370508982036</v>
      </c>
    </row>
    <row r="154" spans="1:17" ht="12.75" customHeight="1">
      <c r="A154" s="8">
        <v>150</v>
      </c>
      <c r="B154" s="3"/>
      <c r="C154" s="11" t="s">
        <v>107</v>
      </c>
      <c r="D154" s="19" t="s">
        <v>397</v>
      </c>
      <c r="E154" s="40">
        <v>2685</v>
      </c>
      <c r="F154" s="44">
        <v>3892877</v>
      </c>
      <c r="G154" s="29">
        <v>340799</v>
      </c>
      <c r="H154" s="29">
        <v>0</v>
      </c>
      <c r="I154" s="29">
        <v>102456</v>
      </c>
      <c r="J154" s="54">
        <v>0</v>
      </c>
      <c r="K154" s="49">
        <v>2559590</v>
      </c>
      <c r="L154" s="58">
        <v>0</v>
      </c>
      <c r="M154" s="62">
        <v>72079</v>
      </c>
      <c r="N154" s="58">
        <v>0</v>
      </c>
      <c r="O154" s="67">
        <v>224</v>
      </c>
      <c r="P154" s="49">
        <f t="shared" si="4"/>
        <v>6968025</v>
      </c>
      <c r="Q154" s="21">
        <f t="shared" si="5"/>
        <v>2595.1675977653631</v>
      </c>
    </row>
    <row r="155" spans="1:17" ht="12.75" customHeight="1">
      <c r="A155" s="8">
        <v>151</v>
      </c>
      <c r="B155" s="3"/>
      <c r="C155" s="11" t="s">
        <v>136</v>
      </c>
      <c r="D155" s="19" t="s">
        <v>408</v>
      </c>
      <c r="E155" s="40">
        <v>2705</v>
      </c>
      <c r="F155" s="44">
        <v>1149738</v>
      </c>
      <c r="G155" s="29">
        <v>63326</v>
      </c>
      <c r="H155" s="29">
        <v>0</v>
      </c>
      <c r="I155" s="29">
        <v>0</v>
      </c>
      <c r="J155" s="54">
        <v>0</v>
      </c>
      <c r="K155" s="49">
        <v>3251845</v>
      </c>
      <c r="L155" s="58">
        <v>0</v>
      </c>
      <c r="M155" s="62">
        <v>0</v>
      </c>
      <c r="N155" s="58">
        <v>0</v>
      </c>
      <c r="O155" s="67">
        <v>0</v>
      </c>
      <c r="P155" s="49">
        <f t="shared" si="4"/>
        <v>4464909</v>
      </c>
      <c r="Q155" s="21">
        <f t="shared" si="5"/>
        <v>1650.6133086876155</v>
      </c>
    </row>
    <row r="156" spans="1:17" ht="12.75" customHeight="1">
      <c r="A156" s="8">
        <v>152</v>
      </c>
      <c r="B156" s="3"/>
      <c r="C156" s="11" t="s">
        <v>25</v>
      </c>
      <c r="D156" s="19" t="s">
        <v>370</v>
      </c>
      <c r="E156" s="40">
        <v>2738</v>
      </c>
      <c r="F156" s="45">
        <v>1449993</v>
      </c>
      <c r="G156" s="30">
        <v>64770</v>
      </c>
      <c r="H156" s="30">
        <v>0</v>
      </c>
      <c r="I156" s="30">
        <v>0</v>
      </c>
      <c r="J156" s="55">
        <v>0</v>
      </c>
      <c r="K156" s="50">
        <v>244646</v>
      </c>
      <c r="L156" s="59">
        <v>0</v>
      </c>
      <c r="M156" s="63">
        <v>0</v>
      </c>
      <c r="N156" s="59">
        <v>0</v>
      </c>
      <c r="O156" s="68">
        <v>0</v>
      </c>
      <c r="P156" s="49">
        <f t="shared" si="4"/>
        <v>1759409</v>
      </c>
      <c r="Q156" s="21">
        <f t="shared" si="5"/>
        <v>642.58911614317014</v>
      </c>
    </row>
    <row r="157" spans="1:17" ht="12.75" customHeight="1">
      <c r="A157" s="8">
        <v>153</v>
      </c>
      <c r="B157" s="3"/>
      <c r="C157" s="11" t="s">
        <v>182</v>
      </c>
      <c r="D157" s="19" t="s">
        <v>400</v>
      </c>
      <c r="E157" s="40">
        <v>2768</v>
      </c>
      <c r="F157" s="44">
        <v>2889165</v>
      </c>
      <c r="G157" s="29">
        <v>1313700</v>
      </c>
      <c r="H157" s="29">
        <v>0</v>
      </c>
      <c r="I157" s="29">
        <v>0</v>
      </c>
      <c r="J157" s="54">
        <v>0</v>
      </c>
      <c r="K157" s="49">
        <v>6069801</v>
      </c>
      <c r="L157" s="58">
        <v>0</v>
      </c>
      <c r="M157" s="62">
        <v>1192196</v>
      </c>
      <c r="N157" s="58">
        <v>0</v>
      </c>
      <c r="O157" s="67">
        <v>0</v>
      </c>
      <c r="P157" s="49">
        <f t="shared" si="4"/>
        <v>11464862</v>
      </c>
      <c r="Q157" s="21">
        <f t="shared" si="5"/>
        <v>4141.9299132947981</v>
      </c>
    </row>
    <row r="158" spans="1:17" ht="12.75" customHeight="1">
      <c r="A158" s="8">
        <v>154</v>
      </c>
      <c r="B158" s="3"/>
      <c r="C158" s="11" t="s">
        <v>23</v>
      </c>
      <c r="D158" s="19" t="s">
        <v>370</v>
      </c>
      <c r="E158" s="40">
        <v>2782</v>
      </c>
      <c r="F158" s="44">
        <v>3745426</v>
      </c>
      <c r="G158" s="29">
        <v>2658</v>
      </c>
      <c r="H158" s="29">
        <v>0</v>
      </c>
      <c r="I158" s="29">
        <v>0</v>
      </c>
      <c r="J158" s="54">
        <v>0</v>
      </c>
      <c r="K158" s="49">
        <v>300943</v>
      </c>
      <c r="L158" s="58">
        <v>0</v>
      </c>
      <c r="M158" s="62">
        <v>1350767</v>
      </c>
      <c r="N158" s="58">
        <v>0</v>
      </c>
      <c r="O158" s="67">
        <v>0</v>
      </c>
      <c r="P158" s="49">
        <f t="shared" si="4"/>
        <v>5399794</v>
      </c>
      <c r="Q158" s="21">
        <f t="shared" si="5"/>
        <v>1940.9755571531273</v>
      </c>
    </row>
    <row r="159" spans="1:17" ht="12.75" customHeight="1">
      <c r="A159" s="8">
        <v>155</v>
      </c>
      <c r="B159" s="3"/>
      <c r="C159" s="11" t="s">
        <v>110</v>
      </c>
      <c r="D159" s="19" t="s">
        <v>416</v>
      </c>
      <c r="E159" s="40">
        <v>2843</v>
      </c>
      <c r="F159" s="44">
        <v>2315034</v>
      </c>
      <c r="G159" s="29">
        <v>132600</v>
      </c>
      <c r="H159" s="29">
        <v>0</v>
      </c>
      <c r="I159" s="29">
        <v>236</v>
      </c>
      <c r="J159" s="54">
        <v>0</v>
      </c>
      <c r="K159" s="49">
        <v>1762829</v>
      </c>
      <c r="L159" s="58">
        <v>0</v>
      </c>
      <c r="M159" s="62">
        <v>0</v>
      </c>
      <c r="N159" s="58">
        <v>0</v>
      </c>
      <c r="O159" s="67">
        <v>0</v>
      </c>
      <c r="P159" s="49">
        <f t="shared" si="4"/>
        <v>4210699</v>
      </c>
      <c r="Q159" s="21">
        <f t="shared" si="5"/>
        <v>1481.075976081604</v>
      </c>
    </row>
    <row r="160" spans="1:17" ht="12.75" customHeight="1">
      <c r="A160" s="8">
        <v>156</v>
      </c>
      <c r="B160" s="3"/>
      <c r="C160" s="105" t="s">
        <v>226</v>
      </c>
      <c r="D160" s="106" t="s">
        <v>367</v>
      </c>
      <c r="E160" s="107">
        <v>2855</v>
      </c>
      <c r="F160" s="108">
        <v>3748321</v>
      </c>
      <c r="G160" s="109">
        <v>249205</v>
      </c>
      <c r="H160" s="109">
        <v>0</v>
      </c>
      <c r="I160" s="109">
        <v>0</v>
      </c>
      <c r="J160" s="110">
        <v>0</v>
      </c>
      <c r="K160" s="111">
        <v>0</v>
      </c>
      <c r="L160" s="112">
        <v>0</v>
      </c>
      <c r="M160" s="113">
        <v>0</v>
      </c>
      <c r="N160" s="112">
        <v>0</v>
      </c>
      <c r="O160" s="114">
        <v>0</v>
      </c>
      <c r="P160" s="111">
        <f t="shared" si="4"/>
        <v>3997526</v>
      </c>
      <c r="Q160" s="115">
        <f t="shared" si="5"/>
        <v>1400.1842381786339</v>
      </c>
    </row>
    <row r="161" spans="1:17" ht="12.75" customHeight="1">
      <c r="A161" s="8">
        <v>157</v>
      </c>
      <c r="B161" s="3"/>
      <c r="C161" s="11" t="s">
        <v>124</v>
      </c>
      <c r="D161" s="19" t="s">
        <v>403</v>
      </c>
      <c r="E161" s="40">
        <v>2930</v>
      </c>
      <c r="F161" s="44">
        <v>891890</v>
      </c>
      <c r="G161" s="29">
        <v>0</v>
      </c>
      <c r="H161" s="29">
        <v>0</v>
      </c>
      <c r="I161" s="29">
        <v>0</v>
      </c>
      <c r="J161" s="54">
        <v>0</v>
      </c>
      <c r="K161" s="49">
        <v>1537988</v>
      </c>
      <c r="L161" s="58">
        <v>0</v>
      </c>
      <c r="M161" s="62">
        <v>0</v>
      </c>
      <c r="N161" s="58">
        <v>0</v>
      </c>
      <c r="O161" s="67">
        <v>0</v>
      </c>
      <c r="P161" s="49">
        <f t="shared" si="4"/>
        <v>2429878</v>
      </c>
      <c r="Q161" s="21">
        <f t="shared" si="5"/>
        <v>829.30989761092155</v>
      </c>
    </row>
    <row r="162" spans="1:17" ht="12.75" customHeight="1">
      <c r="A162" s="8">
        <v>158</v>
      </c>
      <c r="B162" s="3"/>
      <c r="C162" s="11" t="s">
        <v>293</v>
      </c>
      <c r="D162" s="19" t="s">
        <v>369</v>
      </c>
      <c r="E162" s="40">
        <v>2965</v>
      </c>
      <c r="F162" s="44">
        <v>2481713</v>
      </c>
      <c r="G162" s="29">
        <v>0</v>
      </c>
      <c r="H162" s="29">
        <v>0</v>
      </c>
      <c r="I162" s="29">
        <v>0</v>
      </c>
      <c r="J162" s="54">
        <v>0</v>
      </c>
      <c r="K162" s="49">
        <v>780235</v>
      </c>
      <c r="L162" s="58">
        <v>0</v>
      </c>
      <c r="M162" s="62">
        <v>0</v>
      </c>
      <c r="N162" s="58">
        <v>0</v>
      </c>
      <c r="O162" s="67">
        <v>0</v>
      </c>
      <c r="P162" s="49">
        <f t="shared" si="4"/>
        <v>3261948</v>
      </c>
      <c r="Q162" s="21">
        <f t="shared" si="5"/>
        <v>1100.1510961214165</v>
      </c>
    </row>
    <row r="163" spans="1:17" ht="12.75" customHeight="1">
      <c r="A163" s="8">
        <v>159</v>
      </c>
      <c r="B163" s="3"/>
      <c r="C163" s="11" t="s">
        <v>297</v>
      </c>
      <c r="D163" s="19" t="s">
        <v>369</v>
      </c>
      <c r="E163" s="40">
        <v>2966</v>
      </c>
      <c r="F163" s="44">
        <v>2437086</v>
      </c>
      <c r="G163" s="29">
        <v>10219</v>
      </c>
      <c r="H163" s="29">
        <v>0</v>
      </c>
      <c r="I163" s="29">
        <v>0</v>
      </c>
      <c r="J163" s="54">
        <v>0</v>
      </c>
      <c r="K163" s="49">
        <v>1670394</v>
      </c>
      <c r="L163" s="58">
        <v>0</v>
      </c>
      <c r="M163" s="62">
        <v>767002</v>
      </c>
      <c r="N163" s="58">
        <v>0</v>
      </c>
      <c r="O163" s="67">
        <v>0</v>
      </c>
      <c r="P163" s="49">
        <f t="shared" si="4"/>
        <v>4884701</v>
      </c>
      <c r="Q163" s="21">
        <f t="shared" si="5"/>
        <v>1646.8985165205663</v>
      </c>
    </row>
    <row r="164" spans="1:17" ht="12.75" customHeight="1">
      <c r="A164" s="8">
        <v>160</v>
      </c>
      <c r="B164" s="3"/>
      <c r="C164" s="11" t="s">
        <v>121</v>
      </c>
      <c r="D164" s="19" t="s">
        <v>411</v>
      </c>
      <c r="E164" s="40">
        <v>2970</v>
      </c>
      <c r="F164" s="44">
        <v>1732711</v>
      </c>
      <c r="G164" s="29">
        <v>0</v>
      </c>
      <c r="H164" s="29">
        <v>0</v>
      </c>
      <c r="I164" s="29">
        <v>0</v>
      </c>
      <c r="J164" s="54">
        <v>473</v>
      </c>
      <c r="K164" s="49">
        <v>3589761</v>
      </c>
      <c r="L164" s="58">
        <v>0</v>
      </c>
      <c r="M164" s="62">
        <v>0</v>
      </c>
      <c r="N164" s="58">
        <v>0</v>
      </c>
      <c r="O164" s="67">
        <v>0</v>
      </c>
      <c r="P164" s="49">
        <f t="shared" si="4"/>
        <v>5322945</v>
      </c>
      <c r="Q164" s="21">
        <f t="shared" si="5"/>
        <v>1792.2373737373737</v>
      </c>
    </row>
    <row r="165" spans="1:17" ht="12.75" customHeight="1">
      <c r="A165" s="8">
        <v>161</v>
      </c>
      <c r="B165" s="3"/>
      <c r="C165" s="11" t="s">
        <v>73</v>
      </c>
      <c r="D165" s="20" t="s">
        <v>422</v>
      </c>
      <c r="E165" s="40">
        <v>2976</v>
      </c>
      <c r="F165" s="44">
        <v>11228425</v>
      </c>
      <c r="G165" s="29">
        <v>5315982</v>
      </c>
      <c r="H165" s="29">
        <v>0</v>
      </c>
      <c r="I165" s="29">
        <v>0</v>
      </c>
      <c r="J165" s="54">
        <v>0</v>
      </c>
      <c r="K165" s="49">
        <v>3706110</v>
      </c>
      <c r="L165" s="58">
        <v>0</v>
      </c>
      <c r="M165" s="62">
        <v>5484748</v>
      </c>
      <c r="N165" s="58">
        <v>0</v>
      </c>
      <c r="O165" s="67">
        <v>0</v>
      </c>
      <c r="P165" s="49">
        <f t="shared" si="4"/>
        <v>25735265</v>
      </c>
      <c r="Q165" s="21">
        <f t="shared" si="5"/>
        <v>8647.6024865591389</v>
      </c>
    </row>
    <row r="166" spans="1:17" ht="12.75" customHeight="1">
      <c r="A166" s="8">
        <v>162</v>
      </c>
      <c r="B166" s="3"/>
      <c r="C166" s="11" t="s">
        <v>349</v>
      </c>
      <c r="D166" s="19" t="s">
        <v>371</v>
      </c>
      <c r="E166" s="40">
        <v>3046</v>
      </c>
      <c r="F166" s="44">
        <v>4307244</v>
      </c>
      <c r="G166" s="29">
        <v>693818</v>
      </c>
      <c r="H166" s="29">
        <v>485811</v>
      </c>
      <c r="I166" s="29">
        <v>0</v>
      </c>
      <c r="J166" s="54">
        <v>0</v>
      </c>
      <c r="K166" s="49">
        <v>2236941</v>
      </c>
      <c r="L166" s="58">
        <v>0</v>
      </c>
      <c r="M166" s="62">
        <v>52815</v>
      </c>
      <c r="N166" s="58">
        <v>0</v>
      </c>
      <c r="O166" s="67">
        <v>1544405</v>
      </c>
      <c r="P166" s="49">
        <f t="shared" si="4"/>
        <v>9321034</v>
      </c>
      <c r="Q166" s="21">
        <f t="shared" si="5"/>
        <v>3060.0899540380829</v>
      </c>
    </row>
    <row r="167" spans="1:17" ht="12.75" customHeight="1">
      <c r="A167" s="8">
        <v>163</v>
      </c>
      <c r="B167" s="3"/>
      <c r="C167" s="12" t="s">
        <v>187</v>
      </c>
      <c r="D167" s="19" t="s">
        <v>187</v>
      </c>
      <c r="E167" s="40">
        <v>3068</v>
      </c>
      <c r="F167" s="45">
        <v>2747786</v>
      </c>
      <c r="G167" s="30">
        <v>136450</v>
      </c>
      <c r="H167" s="30">
        <v>0</v>
      </c>
      <c r="I167" s="30">
        <v>0</v>
      </c>
      <c r="J167" s="55">
        <v>0</v>
      </c>
      <c r="K167" s="50">
        <v>3010247</v>
      </c>
      <c r="L167" s="59">
        <v>230675</v>
      </c>
      <c r="M167" s="63">
        <v>866415</v>
      </c>
      <c r="N167" s="59">
        <v>0</v>
      </c>
      <c r="O167" s="68">
        <v>0</v>
      </c>
      <c r="P167" s="49">
        <f t="shared" si="4"/>
        <v>6991573</v>
      </c>
      <c r="Q167" s="21">
        <f t="shared" si="5"/>
        <v>2278.8699478487615</v>
      </c>
    </row>
    <row r="168" spans="1:17" ht="12.75" customHeight="1">
      <c r="A168" s="8">
        <v>164</v>
      </c>
      <c r="B168" s="3"/>
      <c r="C168" s="11" t="s">
        <v>205</v>
      </c>
      <c r="D168" s="19" t="s">
        <v>393</v>
      </c>
      <c r="E168" s="40">
        <v>3069</v>
      </c>
      <c r="F168" s="44">
        <v>1528544</v>
      </c>
      <c r="G168" s="29">
        <v>434203</v>
      </c>
      <c r="H168" s="29">
        <v>0</v>
      </c>
      <c r="I168" s="29">
        <v>0</v>
      </c>
      <c r="J168" s="54">
        <v>0</v>
      </c>
      <c r="K168" s="49">
        <v>1623167</v>
      </c>
      <c r="L168" s="58">
        <v>0</v>
      </c>
      <c r="M168" s="62">
        <v>0</v>
      </c>
      <c r="N168" s="58">
        <v>0</v>
      </c>
      <c r="O168" s="67">
        <v>0</v>
      </c>
      <c r="P168" s="49">
        <f t="shared" si="4"/>
        <v>3585914</v>
      </c>
      <c r="Q168" s="21">
        <f t="shared" si="5"/>
        <v>1168.4307592049527</v>
      </c>
    </row>
    <row r="169" spans="1:17" ht="12.75" customHeight="1">
      <c r="A169" s="8">
        <v>165</v>
      </c>
      <c r="B169" s="3"/>
      <c r="C169" s="11" t="s">
        <v>63</v>
      </c>
      <c r="D169" s="19" t="s">
        <v>386</v>
      </c>
      <c r="E169" s="40">
        <v>3076</v>
      </c>
      <c r="F169" s="44">
        <v>3885059</v>
      </c>
      <c r="G169" s="29">
        <v>618900</v>
      </c>
      <c r="H169" s="29">
        <v>0</v>
      </c>
      <c r="I169" s="29">
        <v>0</v>
      </c>
      <c r="J169" s="54">
        <v>0</v>
      </c>
      <c r="K169" s="49">
        <v>5770466</v>
      </c>
      <c r="L169" s="58">
        <v>0</v>
      </c>
      <c r="M169" s="62">
        <v>0</v>
      </c>
      <c r="N169" s="58">
        <v>0</v>
      </c>
      <c r="O169" s="67">
        <v>430763</v>
      </c>
      <c r="P169" s="49">
        <f t="shared" si="4"/>
        <v>10705188</v>
      </c>
      <c r="Q169" s="21">
        <f t="shared" si="5"/>
        <v>3480.2301690507152</v>
      </c>
    </row>
    <row r="170" spans="1:17" ht="12.75" customHeight="1">
      <c r="A170" s="8">
        <v>166</v>
      </c>
      <c r="B170" s="17"/>
      <c r="C170" s="11" t="s">
        <v>27</v>
      </c>
      <c r="D170" s="19" t="s">
        <v>370</v>
      </c>
      <c r="E170" s="40">
        <v>3098</v>
      </c>
      <c r="F170" s="44">
        <v>2232742</v>
      </c>
      <c r="G170" s="29">
        <v>57509</v>
      </c>
      <c r="H170" s="29">
        <v>440531</v>
      </c>
      <c r="I170" s="29">
        <v>126146</v>
      </c>
      <c r="J170" s="54">
        <v>0</v>
      </c>
      <c r="K170" s="49">
        <v>0</v>
      </c>
      <c r="L170" s="58">
        <v>0</v>
      </c>
      <c r="M170" s="62">
        <v>584687</v>
      </c>
      <c r="N170" s="58">
        <v>0</v>
      </c>
      <c r="O170" s="67">
        <v>0</v>
      </c>
      <c r="P170" s="49">
        <f t="shared" si="4"/>
        <v>3441615</v>
      </c>
      <c r="Q170" s="21">
        <f t="shared" si="5"/>
        <v>1110.9151065203357</v>
      </c>
    </row>
    <row r="171" spans="1:17" ht="12.75" customHeight="1">
      <c r="A171" s="8">
        <v>167</v>
      </c>
      <c r="B171" s="3"/>
      <c r="C171" s="105" t="s">
        <v>75</v>
      </c>
      <c r="D171" s="116" t="s">
        <v>422</v>
      </c>
      <c r="E171" s="107">
        <v>3099</v>
      </c>
      <c r="F171" s="108">
        <v>2265299</v>
      </c>
      <c r="G171" s="109">
        <v>292244</v>
      </c>
      <c r="H171" s="109">
        <v>0</v>
      </c>
      <c r="I171" s="109">
        <v>184609</v>
      </c>
      <c r="J171" s="110">
        <v>0</v>
      </c>
      <c r="K171" s="111">
        <v>666960</v>
      </c>
      <c r="L171" s="112">
        <v>0</v>
      </c>
      <c r="M171" s="113">
        <v>0</v>
      </c>
      <c r="N171" s="112">
        <v>0</v>
      </c>
      <c r="O171" s="114">
        <v>0</v>
      </c>
      <c r="P171" s="111">
        <f t="shared" si="4"/>
        <v>3409112</v>
      </c>
      <c r="Q171" s="115">
        <f t="shared" si="5"/>
        <v>1100.0684091642465</v>
      </c>
    </row>
    <row r="172" spans="1:17" ht="12.75" customHeight="1">
      <c r="A172" s="8">
        <v>168</v>
      </c>
      <c r="B172" s="3"/>
      <c r="C172" s="11" t="s">
        <v>115</v>
      </c>
      <c r="D172" s="19" t="s">
        <v>394</v>
      </c>
      <c r="E172" s="40">
        <v>3119</v>
      </c>
      <c r="F172" s="44">
        <v>1572400</v>
      </c>
      <c r="G172" s="29">
        <v>0</v>
      </c>
      <c r="H172" s="29">
        <v>0</v>
      </c>
      <c r="I172" s="29">
        <v>0</v>
      </c>
      <c r="J172" s="54">
        <v>0</v>
      </c>
      <c r="K172" s="49">
        <v>0</v>
      </c>
      <c r="L172" s="58">
        <v>0</v>
      </c>
      <c r="M172" s="62">
        <v>0</v>
      </c>
      <c r="N172" s="58">
        <v>0</v>
      </c>
      <c r="O172" s="67">
        <v>0</v>
      </c>
      <c r="P172" s="49">
        <f t="shared" si="4"/>
        <v>1572400</v>
      </c>
      <c r="Q172" s="21">
        <f t="shared" si="5"/>
        <v>504.13594100673293</v>
      </c>
    </row>
    <row r="173" spans="1:17" ht="12.75" customHeight="1">
      <c r="A173" s="8">
        <v>169</v>
      </c>
      <c r="B173" s="3"/>
      <c r="C173" s="11" t="s">
        <v>111</v>
      </c>
      <c r="D173" s="19" t="s">
        <v>394</v>
      </c>
      <c r="E173" s="40">
        <v>3143</v>
      </c>
      <c r="F173" s="44">
        <v>2415386</v>
      </c>
      <c r="G173" s="29">
        <v>0</v>
      </c>
      <c r="H173" s="29">
        <v>0</v>
      </c>
      <c r="I173" s="29">
        <v>53000</v>
      </c>
      <c r="J173" s="54">
        <v>0</v>
      </c>
      <c r="K173" s="49">
        <v>5216503</v>
      </c>
      <c r="L173" s="58">
        <v>0</v>
      </c>
      <c r="M173" s="62">
        <v>24483</v>
      </c>
      <c r="N173" s="58">
        <v>0</v>
      </c>
      <c r="O173" s="67">
        <v>0</v>
      </c>
      <c r="P173" s="49">
        <f t="shared" si="4"/>
        <v>7709372</v>
      </c>
      <c r="Q173" s="21">
        <f t="shared" si="5"/>
        <v>2452.870505886096</v>
      </c>
    </row>
    <row r="174" spans="1:17" ht="12.75" customHeight="1">
      <c r="A174" s="8">
        <v>170</v>
      </c>
      <c r="B174" s="3"/>
      <c r="C174" s="11" t="s">
        <v>456</v>
      </c>
      <c r="D174" s="19" t="s">
        <v>254</v>
      </c>
      <c r="E174" s="40">
        <v>3173</v>
      </c>
      <c r="F174" s="45">
        <v>1194310</v>
      </c>
      <c r="G174" s="30">
        <v>411851</v>
      </c>
      <c r="H174" s="30">
        <v>0</v>
      </c>
      <c r="I174" s="30">
        <v>1000000</v>
      </c>
      <c r="J174" s="55">
        <v>0</v>
      </c>
      <c r="K174" s="50">
        <v>464987</v>
      </c>
      <c r="L174" s="59">
        <v>0</v>
      </c>
      <c r="M174" s="63">
        <v>0</v>
      </c>
      <c r="N174" s="59">
        <v>0</v>
      </c>
      <c r="O174" s="68">
        <v>0</v>
      </c>
      <c r="P174" s="49">
        <f t="shared" si="4"/>
        <v>3071148</v>
      </c>
      <c r="Q174" s="21">
        <f t="shared" si="5"/>
        <v>967.900409706902</v>
      </c>
    </row>
    <row r="175" spans="1:17" ht="12.75" customHeight="1">
      <c r="A175" s="8">
        <v>171</v>
      </c>
      <c r="B175" s="3"/>
      <c r="C175" s="11" t="s">
        <v>243</v>
      </c>
      <c r="D175" s="19" t="s">
        <v>254</v>
      </c>
      <c r="E175" s="40">
        <v>3233</v>
      </c>
      <c r="F175" s="44">
        <v>4904402</v>
      </c>
      <c r="G175" s="29">
        <v>0</v>
      </c>
      <c r="H175" s="29">
        <v>0</v>
      </c>
      <c r="I175" s="29">
        <v>0</v>
      </c>
      <c r="J175" s="54">
        <v>0</v>
      </c>
      <c r="K175" s="49">
        <v>0</v>
      </c>
      <c r="L175" s="58">
        <v>0</v>
      </c>
      <c r="M175" s="62">
        <v>80959</v>
      </c>
      <c r="N175" s="58">
        <v>0</v>
      </c>
      <c r="O175" s="67">
        <v>0</v>
      </c>
      <c r="P175" s="49">
        <f t="shared" si="4"/>
        <v>4985361</v>
      </c>
      <c r="Q175" s="21">
        <f t="shared" si="5"/>
        <v>1542.0231982678627</v>
      </c>
    </row>
    <row r="176" spans="1:17" ht="12.75" customHeight="1">
      <c r="A176" s="8">
        <v>172</v>
      </c>
      <c r="B176" s="3"/>
      <c r="C176" s="11" t="s">
        <v>246</v>
      </c>
      <c r="D176" s="19" t="s">
        <v>254</v>
      </c>
      <c r="E176" s="40">
        <v>3359</v>
      </c>
      <c r="F176" s="44">
        <v>2422041</v>
      </c>
      <c r="G176" s="29">
        <v>64789</v>
      </c>
      <c r="H176" s="29">
        <v>0</v>
      </c>
      <c r="I176" s="29">
        <v>0</v>
      </c>
      <c r="J176" s="54">
        <v>0</v>
      </c>
      <c r="K176" s="49">
        <v>2875870</v>
      </c>
      <c r="L176" s="58">
        <v>0</v>
      </c>
      <c r="M176" s="62">
        <v>0</v>
      </c>
      <c r="N176" s="58">
        <v>0</v>
      </c>
      <c r="O176" s="67">
        <v>0</v>
      </c>
      <c r="P176" s="49">
        <f t="shared" si="4"/>
        <v>5362700</v>
      </c>
      <c r="Q176" s="21">
        <f t="shared" si="5"/>
        <v>1596.5168204822864</v>
      </c>
    </row>
    <row r="177" spans="1:17" ht="12.75" customHeight="1">
      <c r="A177" s="8">
        <v>173</v>
      </c>
      <c r="B177" s="3"/>
      <c r="C177" s="11" t="s">
        <v>468</v>
      </c>
      <c r="D177" s="19" t="s">
        <v>409</v>
      </c>
      <c r="E177" s="40">
        <v>3472</v>
      </c>
      <c r="F177" s="44">
        <v>3474886</v>
      </c>
      <c r="G177" s="29">
        <v>0</v>
      </c>
      <c r="H177" s="29">
        <v>0</v>
      </c>
      <c r="I177" s="29">
        <v>0</v>
      </c>
      <c r="J177" s="54">
        <v>0</v>
      </c>
      <c r="K177" s="49">
        <v>7664737</v>
      </c>
      <c r="L177" s="58">
        <v>0</v>
      </c>
      <c r="M177" s="62">
        <v>0</v>
      </c>
      <c r="N177" s="58">
        <v>0</v>
      </c>
      <c r="O177" s="67">
        <v>249023</v>
      </c>
      <c r="P177" s="49">
        <f t="shared" si="4"/>
        <v>11388646</v>
      </c>
      <c r="Q177" s="21">
        <f t="shared" si="5"/>
        <v>3280.1399769585255</v>
      </c>
    </row>
    <row r="178" spans="1:17" ht="12.75" customHeight="1">
      <c r="A178" s="8">
        <v>174</v>
      </c>
      <c r="B178" s="3"/>
      <c r="C178" s="11" t="s">
        <v>172</v>
      </c>
      <c r="D178" s="19" t="s">
        <v>378</v>
      </c>
      <c r="E178" s="40">
        <v>3481</v>
      </c>
      <c r="F178" s="44">
        <v>2205826</v>
      </c>
      <c r="G178" s="29">
        <v>269336</v>
      </c>
      <c r="H178" s="29">
        <v>0</v>
      </c>
      <c r="I178" s="29">
        <v>0</v>
      </c>
      <c r="J178" s="54">
        <v>0</v>
      </c>
      <c r="K178" s="49">
        <v>2411668</v>
      </c>
      <c r="L178" s="58">
        <v>0</v>
      </c>
      <c r="M178" s="62">
        <v>229813</v>
      </c>
      <c r="N178" s="58">
        <v>0</v>
      </c>
      <c r="O178" s="67">
        <v>116425</v>
      </c>
      <c r="P178" s="49">
        <f t="shared" si="4"/>
        <v>5233068</v>
      </c>
      <c r="Q178" s="21">
        <f t="shared" si="5"/>
        <v>1503.3231829933927</v>
      </c>
    </row>
    <row r="179" spans="1:17" ht="12.75" customHeight="1">
      <c r="A179" s="8">
        <v>175</v>
      </c>
      <c r="B179" s="3"/>
      <c r="C179" s="11" t="s">
        <v>357</v>
      </c>
      <c r="D179" s="19" t="s">
        <v>404</v>
      </c>
      <c r="E179" s="40">
        <v>3570</v>
      </c>
      <c r="F179" s="44">
        <v>2829863</v>
      </c>
      <c r="G179" s="29">
        <v>165449</v>
      </c>
      <c r="H179" s="29">
        <v>155734</v>
      </c>
      <c r="I179" s="29">
        <v>0</v>
      </c>
      <c r="J179" s="54">
        <v>0</v>
      </c>
      <c r="K179" s="49">
        <v>3838981</v>
      </c>
      <c r="L179" s="58">
        <v>0</v>
      </c>
      <c r="M179" s="62">
        <v>0</v>
      </c>
      <c r="N179" s="58">
        <v>0</v>
      </c>
      <c r="O179" s="67">
        <v>0</v>
      </c>
      <c r="P179" s="49">
        <f t="shared" si="4"/>
        <v>6990027</v>
      </c>
      <c r="Q179" s="21">
        <f t="shared" si="5"/>
        <v>1957.990756302521</v>
      </c>
    </row>
    <row r="180" spans="1:17" ht="12.75" customHeight="1">
      <c r="A180" s="8">
        <v>176</v>
      </c>
      <c r="B180" s="3"/>
      <c r="C180" s="11" t="s">
        <v>241</v>
      </c>
      <c r="D180" s="19" t="s">
        <v>254</v>
      </c>
      <c r="E180" s="40">
        <v>3629</v>
      </c>
      <c r="F180" s="44">
        <v>9606364</v>
      </c>
      <c r="G180" s="29">
        <v>921</v>
      </c>
      <c r="H180" s="29">
        <v>0</v>
      </c>
      <c r="I180" s="29">
        <v>0</v>
      </c>
      <c r="J180" s="54">
        <v>0</v>
      </c>
      <c r="K180" s="49">
        <v>4433345</v>
      </c>
      <c r="L180" s="58">
        <v>0</v>
      </c>
      <c r="M180" s="62">
        <v>0</v>
      </c>
      <c r="N180" s="58">
        <v>0</v>
      </c>
      <c r="O180" s="67">
        <v>0</v>
      </c>
      <c r="P180" s="49">
        <f t="shared" si="4"/>
        <v>14040630</v>
      </c>
      <c r="Q180" s="21">
        <f t="shared" si="5"/>
        <v>3869.007991182144</v>
      </c>
    </row>
    <row r="181" spans="1:17" ht="12.75" customHeight="1">
      <c r="A181" s="8">
        <v>177</v>
      </c>
      <c r="B181" s="3"/>
      <c r="C181" s="11" t="s">
        <v>305</v>
      </c>
      <c r="D181" s="19" t="s">
        <v>369</v>
      </c>
      <c r="E181" s="40">
        <v>3780</v>
      </c>
      <c r="F181" s="44">
        <v>3998045</v>
      </c>
      <c r="G181" s="29">
        <v>0</v>
      </c>
      <c r="H181" s="29">
        <v>0</v>
      </c>
      <c r="I181" s="29">
        <v>0</v>
      </c>
      <c r="J181" s="54">
        <v>0</v>
      </c>
      <c r="K181" s="49">
        <v>2792751</v>
      </c>
      <c r="L181" s="58">
        <v>0</v>
      </c>
      <c r="M181" s="62">
        <v>0</v>
      </c>
      <c r="N181" s="58">
        <v>0</v>
      </c>
      <c r="O181" s="67">
        <v>0</v>
      </c>
      <c r="P181" s="49">
        <f t="shared" si="4"/>
        <v>6790796</v>
      </c>
      <c r="Q181" s="21">
        <f t="shared" si="5"/>
        <v>1796.5068783068782</v>
      </c>
    </row>
    <row r="182" spans="1:17" ht="12.75" customHeight="1">
      <c r="A182" s="8">
        <v>178</v>
      </c>
      <c r="B182" s="3"/>
      <c r="C182" s="11" t="s">
        <v>294</v>
      </c>
      <c r="D182" s="19" t="s">
        <v>369</v>
      </c>
      <c r="E182" s="40">
        <v>3800</v>
      </c>
      <c r="F182" s="44">
        <v>2371775</v>
      </c>
      <c r="G182" s="29">
        <v>0</v>
      </c>
      <c r="H182" s="29">
        <v>0</v>
      </c>
      <c r="I182" s="29">
        <v>0</v>
      </c>
      <c r="J182" s="54">
        <v>0</v>
      </c>
      <c r="K182" s="49">
        <v>1939321</v>
      </c>
      <c r="L182" s="58">
        <v>0</v>
      </c>
      <c r="M182" s="62">
        <v>0</v>
      </c>
      <c r="N182" s="58">
        <v>0</v>
      </c>
      <c r="O182" s="67">
        <v>0</v>
      </c>
      <c r="P182" s="49">
        <f t="shared" si="4"/>
        <v>4311096</v>
      </c>
      <c r="Q182" s="21">
        <f t="shared" si="5"/>
        <v>1134.4989473684211</v>
      </c>
    </row>
    <row r="183" spans="1:17" ht="12.75" customHeight="1">
      <c r="A183" s="8">
        <v>179</v>
      </c>
      <c r="B183" s="3"/>
      <c r="C183" s="11" t="s">
        <v>211</v>
      </c>
      <c r="D183" s="19" t="s">
        <v>379</v>
      </c>
      <c r="E183" s="40">
        <v>3857</v>
      </c>
      <c r="F183" s="44">
        <v>2279821</v>
      </c>
      <c r="G183" s="29">
        <v>0</v>
      </c>
      <c r="H183" s="29">
        <v>0</v>
      </c>
      <c r="I183" s="29">
        <v>0</v>
      </c>
      <c r="J183" s="54">
        <v>0</v>
      </c>
      <c r="K183" s="49">
        <v>2683091</v>
      </c>
      <c r="L183" s="58">
        <v>0</v>
      </c>
      <c r="M183" s="62">
        <v>185033</v>
      </c>
      <c r="N183" s="58">
        <v>0</v>
      </c>
      <c r="O183" s="67">
        <v>0</v>
      </c>
      <c r="P183" s="49">
        <f t="shared" si="4"/>
        <v>5147945</v>
      </c>
      <c r="Q183" s="21">
        <f t="shared" si="5"/>
        <v>1334.7018408089189</v>
      </c>
    </row>
    <row r="184" spans="1:17" ht="12.75" customHeight="1">
      <c r="A184" s="8">
        <v>180</v>
      </c>
      <c r="B184" s="3"/>
      <c r="C184" s="11" t="s">
        <v>191</v>
      </c>
      <c r="D184" s="19" t="s">
        <v>374</v>
      </c>
      <c r="E184" s="40">
        <v>3858</v>
      </c>
      <c r="F184" s="44">
        <v>4783034</v>
      </c>
      <c r="G184" s="29">
        <v>0</v>
      </c>
      <c r="H184" s="29">
        <v>0</v>
      </c>
      <c r="I184" s="29">
        <v>0</v>
      </c>
      <c r="J184" s="54">
        <v>0</v>
      </c>
      <c r="K184" s="49">
        <v>0</v>
      </c>
      <c r="L184" s="58">
        <v>0</v>
      </c>
      <c r="M184" s="62">
        <v>1232308</v>
      </c>
      <c r="N184" s="58">
        <v>0</v>
      </c>
      <c r="O184" s="67">
        <v>0</v>
      </c>
      <c r="P184" s="49">
        <f t="shared" si="4"/>
        <v>6015342</v>
      </c>
      <c r="Q184" s="21">
        <f t="shared" si="5"/>
        <v>1559.1866251944011</v>
      </c>
    </row>
    <row r="185" spans="1:17" ht="12.75" customHeight="1">
      <c r="A185" s="8">
        <v>181</v>
      </c>
      <c r="B185" s="3"/>
      <c r="C185" s="11" t="s">
        <v>455</v>
      </c>
      <c r="D185" s="19" t="s">
        <v>370</v>
      </c>
      <c r="E185" s="40">
        <v>3873</v>
      </c>
      <c r="F185" s="44">
        <v>1013128</v>
      </c>
      <c r="G185" s="29">
        <v>84294</v>
      </c>
      <c r="H185" s="29">
        <v>0</v>
      </c>
      <c r="I185" s="29">
        <v>0</v>
      </c>
      <c r="J185" s="54">
        <v>0</v>
      </c>
      <c r="K185" s="49">
        <v>413651</v>
      </c>
      <c r="L185" s="58">
        <v>0</v>
      </c>
      <c r="M185" s="62">
        <v>0</v>
      </c>
      <c r="N185" s="58">
        <v>0</v>
      </c>
      <c r="O185" s="67">
        <v>0</v>
      </c>
      <c r="P185" s="49">
        <f t="shared" si="4"/>
        <v>1511073</v>
      </c>
      <c r="Q185" s="21">
        <f t="shared" si="5"/>
        <v>390.15569326103798</v>
      </c>
    </row>
    <row r="186" spans="1:17" ht="12.75" customHeight="1">
      <c r="A186" s="8">
        <v>182</v>
      </c>
      <c r="B186" s="17"/>
      <c r="C186" s="105" t="s">
        <v>269</v>
      </c>
      <c r="D186" s="106" t="s">
        <v>366</v>
      </c>
      <c r="E186" s="107">
        <v>3897</v>
      </c>
      <c r="F186" s="108">
        <v>4858418</v>
      </c>
      <c r="G186" s="109">
        <v>51660</v>
      </c>
      <c r="H186" s="109">
        <v>0</v>
      </c>
      <c r="I186" s="109">
        <v>3361144</v>
      </c>
      <c r="J186" s="110">
        <v>0</v>
      </c>
      <c r="K186" s="111">
        <v>2708222</v>
      </c>
      <c r="L186" s="112">
        <v>0</v>
      </c>
      <c r="M186" s="113">
        <v>579021</v>
      </c>
      <c r="N186" s="112">
        <v>0</v>
      </c>
      <c r="O186" s="114">
        <v>0</v>
      </c>
      <c r="P186" s="111">
        <f t="shared" si="4"/>
        <v>11558465</v>
      </c>
      <c r="Q186" s="115">
        <f t="shared" si="5"/>
        <v>2965.9905055170643</v>
      </c>
    </row>
    <row r="187" spans="1:17" ht="12.75" customHeight="1">
      <c r="A187" s="8">
        <v>183</v>
      </c>
      <c r="B187" s="3"/>
      <c r="C187" s="11" t="s">
        <v>142</v>
      </c>
      <c r="D187" s="19" t="s">
        <v>388</v>
      </c>
      <c r="E187" s="40">
        <v>3936</v>
      </c>
      <c r="F187" s="44">
        <v>4858122</v>
      </c>
      <c r="G187" s="29">
        <v>747951</v>
      </c>
      <c r="H187" s="29">
        <v>0</v>
      </c>
      <c r="I187" s="29">
        <v>0</v>
      </c>
      <c r="J187" s="54">
        <v>0</v>
      </c>
      <c r="K187" s="49">
        <v>0</v>
      </c>
      <c r="L187" s="58">
        <v>0</v>
      </c>
      <c r="M187" s="62">
        <v>2850549</v>
      </c>
      <c r="N187" s="58">
        <v>0</v>
      </c>
      <c r="O187" s="67">
        <v>0</v>
      </c>
      <c r="P187" s="49">
        <f t="shared" si="4"/>
        <v>8456622</v>
      </c>
      <c r="Q187" s="21">
        <f t="shared" si="5"/>
        <v>2148.5320121951218</v>
      </c>
    </row>
    <row r="188" spans="1:17" ht="12.75" customHeight="1">
      <c r="A188" s="8">
        <v>184</v>
      </c>
      <c r="B188" s="3"/>
      <c r="C188" s="11" t="s">
        <v>276</v>
      </c>
      <c r="D188" s="19" t="s">
        <v>366</v>
      </c>
      <c r="E188" s="40">
        <v>4113</v>
      </c>
      <c r="F188" s="44">
        <v>2830367</v>
      </c>
      <c r="G188" s="29">
        <v>807479</v>
      </c>
      <c r="H188" s="29">
        <v>0</v>
      </c>
      <c r="I188" s="29">
        <v>0</v>
      </c>
      <c r="J188" s="54">
        <v>0</v>
      </c>
      <c r="K188" s="49">
        <v>3469413</v>
      </c>
      <c r="L188" s="58">
        <v>0</v>
      </c>
      <c r="M188" s="62">
        <v>0</v>
      </c>
      <c r="N188" s="58">
        <v>0</v>
      </c>
      <c r="O188" s="67">
        <v>0</v>
      </c>
      <c r="P188" s="49">
        <f t="shared" si="4"/>
        <v>7107259</v>
      </c>
      <c r="Q188" s="21">
        <f t="shared" si="5"/>
        <v>1727.9987843423291</v>
      </c>
    </row>
    <row r="189" spans="1:17" ht="12.75" customHeight="1">
      <c r="A189" s="8">
        <v>185</v>
      </c>
      <c r="B189" s="3"/>
      <c r="C189" s="11" t="s">
        <v>162</v>
      </c>
      <c r="D189" s="19" t="s">
        <v>378</v>
      </c>
      <c r="E189" s="40">
        <v>4148</v>
      </c>
      <c r="F189" s="44">
        <v>3367314</v>
      </c>
      <c r="G189" s="29">
        <v>905170</v>
      </c>
      <c r="H189" s="29">
        <v>0</v>
      </c>
      <c r="I189" s="29">
        <v>330612</v>
      </c>
      <c r="J189" s="54">
        <v>0</v>
      </c>
      <c r="K189" s="49">
        <v>853165</v>
      </c>
      <c r="L189" s="58">
        <v>0</v>
      </c>
      <c r="M189" s="62">
        <v>93565</v>
      </c>
      <c r="N189" s="58">
        <v>0</v>
      </c>
      <c r="O189" s="67">
        <v>0</v>
      </c>
      <c r="P189" s="49">
        <f t="shared" si="4"/>
        <v>5549826</v>
      </c>
      <c r="Q189" s="21">
        <f t="shared" si="5"/>
        <v>1337.9522661523627</v>
      </c>
    </row>
    <row r="190" spans="1:17" ht="12.75" customHeight="1">
      <c r="A190" s="8">
        <v>186</v>
      </c>
      <c r="B190" s="3"/>
      <c r="C190" s="11" t="s">
        <v>340</v>
      </c>
      <c r="D190" s="19" t="s">
        <v>371</v>
      </c>
      <c r="E190" s="40">
        <v>4255</v>
      </c>
      <c r="F190" s="44">
        <v>14523000</v>
      </c>
      <c r="G190" s="29">
        <v>0</v>
      </c>
      <c r="H190" s="29">
        <v>0</v>
      </c>
      <c r="I190" s="29">
        <v>0</v>
      </c>
      <c r="J190" s="54">
        <v>12000</v>
      </c>
      <c r="K190" s="49">
        <v>2671000</v>
      </c>
      <c r="L190" s="58">
        <v>0</v>
      </c>
      <c r="M190" s="62">
        <v>305000</v>
      </c>
      <c r="N190" s="58">
        <v>0</v>
      </c>
      <c r="O190" s="67">
        <v>0</v>
      </c>
      <c r="P190" s="49">
        <f t="shared" si="4"/>
        <v>17511000</v>
      </c>
      <c r="Q190" s="21">
        <f t="shared" si="5"/>
        <v>4115.3936545240895</v>
      </c>
    </row>
    <row r="191" spans="1:17" ht="12.75" customHeight="1">
      <c r="A191" s="8">
        <v>187</v>
      </c>
      <c r="B191" s="3"/>
      <c r="C191" s="11" t="s">
        <v>280</v>
      </c>
      <c r="D191" s="19" t="s">
        <v>366</v>
      </c>
      <c r="E191" s="40">
        <v>4305</v>
      </c>
      <c r="F191" s="45">
        <v>4853726</v>
      </c>
      <c r="G191" s="30">
        <v>344196</v>
      </c>
      <c r="H191" s="30">
        <v>0</v>
      </c>
      <c r="I191" s="30">
        <v>0</v>
      </c>
      <c r="J191" s="55">
        <v>0</v>
      </c>
      <c r="K191" s="50">
        <v>4091674</v>
      </c>
      <c r="L191" s="59">
        <v>0</v>
      </c>
      <c r="M191" s="63">
        <v>0</v>
      </c>
      <c r="N191" s="59">
        <v>0</v>
      </c>
      <c r="O191" s="68">
        <v>0</v>
      </c>
      <c r="P191" s="49">
        <f t="shared" si="4"/>
        <v>9289596</v>
      </c>
      <c r="Q191" s="21">
        <f t="shared" si="5"/>
        <v>2157.8620209059231</v>
      </c>
    </row>
    <row r="192" spans="1:17" ht="12.75" customHeight="1">
      <c r="A192" s="8">
        <v>188</v>
      </c>
      <c r="B192" s="3"/>
      <c r="C192" s="11" t="s">
        <v>14</v>
      </c>
      <c r="D192" s="19" t="s">
        <v>381</v>
      </c>
      <c r="E192" s="40">
        <v>4305</v>
      </c>
      <c r="F192" s="44">
        <v>2174123</v>
      </c>
      <c r="G192" s="29">
        <v>0</v>
      </c>
      <c r="H192" s="29">
        <v>0</v>
      </c>
      <c r="I192" s="29">
        <v>0</v>
      </c>
      <c r="J192" s="54">
        <v>0</v>
      </c>
      <c r="K192" s="49">
        <v>2188268</v>
      </c>
      <c r="L192" s="58">
        <v>0</v>
      </c>
      <c r="M192" s="62">
        <v>0</v>
      </c>
      <c r="N192" s="58">
        <v>0</v>
      </c>
      <c r="O192" s="67">
        <v>23</v>
      </c>
      <c r="P192" s="49">
        <f t="shared" si="4"/>
        <v>4362414</v>
      </c>
      <c r="Q192" s="21">
        <f t="shared" si="5"/>
        <v>1013.3365853658537</v>
      </c>
    </row>
    <row r="193" spans="1:17" ht="12.75" customHeight="1">
      <c r="A193" s="8">
        <v>189</v>
      </c>
      <c r="B193" s="3"/>
      <c r="C193" s="11" t="s">
        <v>108</v>
      </c>
      <c r="D193" s="19" t="s">
        <v>437</v>
      </c>
      <c r="E193" s="40">
        <v>4482</v>
      </c>
      <c r="F193" s="44">
        <v>5201365</v>
      </c>
      <c r="G193" s="29">
        <v>411437</v>
      </c>
      <c r="H193" s="29">
        <v>0</v>
      </c>
      <c r="I193" s="29">
        <v>0</v>
      </c>
      <c r="J193" s="54">
        <v>0</v>
      </c>
      <c r="K193" s="49">
        <v>2869400</v>
      </c>
      <c r="L193" s="58">
        <v>0</v>
      </c>
      <c r="M193" s="62">
        <v>805271</v>
      </c>
      <c r="N193" s="58">
        <v>0</v>
      </c>
      <c r="O193" s="67">
        <v>0</v>
      </c>
      <c r="P193" s="49">
        <f t="shared" si="4"/>
        <v>9287473</v>
      </c>
      <c r="Q193" s="21">
        <f t="shared" si="5"/>
        <v>2072.1715751896477</v>
      </c>
    </row>
    <row r="194" spans="1:17" ht="12.75" customHeight="1">
      <c r="A194" s="8">
        <v>190</v>
      </c>
      <c r="B194" s="3"/>
      <c r="C194" s="11" t="s">
        <v>193</v>
      </c>
      <c r="D194" s="19" t="s">
        <v>375</v>
      </c>
      <c r="E194" s="40">
        <v>4551</v>
      </c>
      <c r="F194" s="44">
        <v>3417682</v>
      </c>
      <c r="G194" s="29">
        <v>0</v>
      </c>
      <c r="H194" s="29">
        <v>0</v>
      </c>
      <c r="I194" s="29">
        <v>0</v>
      </c>
      <c r="J194" s="54">
        <v>0</v>
      </c>
      <c r="K194" s="49">
        <v>2290212</v>
      </c>
      <c r="L194" s="58">
        <v>0</v>
      </c>
      <c r="M194" s="62">
        <v>641226</v>
      </c>
      <c r="N194" s="58">
        <v>0</v>
      </c>
      <c r="O194" s="67">
        <v>0</v>
      </c>
      <c r="P194" s="49">
        <f t="shared" si="4"/>
        <v>6349120</v>
      </c>
      <c r="Q194" s="21">
        <f t="shared" si="5"/>
        <v>1395.1043726653484</v>
      </c>
    </row>
    <row r="195" spans="1:17" ht="12.75" customHeight="1">
      <c r="A195" s="8">
        <v>191</v>
      </c>
      <c r="B195" s="3"/>
      <c r="C195" s="11" t="s">
        <v>457</v>
      </c>
      <c r="D195" s="19" t="s">
        <v>401</v>
      </c>
      <c r="E195" s="40">
        <v>4629</v>
      </c>
      <c r="F195" s="44">
        <v>3295359</v>
      </c>
      <c r="G195" s="29">
        <v>0</v>
      </c>
      <c r="H195" s="29">
        <v>0</v>
      </c>
      <c r="I195" s="29">
        <v>0</v>
      </c>
      <c r="J195" s="54">
        <v>0</v>
      </c>
      <c r="K195" s="49">
        <v>2030697</v>
      </c>
      <c r="L195" s="58">
        <v>0</v>
      </c>
      <c r="M195" s="62">
        <v>177500</v>
      </c>
      <c r="N195" s="58">
        <v>0</v>
      </c>
      <c r="O195" s="67">
        <v>0</v>
      </c>
      <c r="P195" s="49">
        <f t="shared" si="4"/>
        <v>5503556</v>
      </c>
      <c r="Q195" s="21">
        <f t="shared" si="5"/>
        <v>1188.9297904515015</v>
      </c>
    </row>
    <row r="196" spans="1:17" ht="12.75" customHeight="1">
      <c r="A196" s="8">
        <v>192</v>
      </c>
      <c r="B196" s="3"/>
      <c r="C196" s="11" t="s">
        <v>260</v>
      </c>
      <c r="D196" s="19" t="s">
        <v>254</v>
      </c>
      <c r="E196" s="40">
        <v>4711</v>
      </c>
      <c r="F196" s="44">
        <v>1962687</v>
      </c>
      <c r="G196" s="29">
        <v>0</v>
      </c>
      <c r="H196" s="29">
        <v>0</v>
      </c>
      <c r="I196" s="29">
        <v>0</v>
      </c>
      <c r="J196" s="54">
        <v>0</v>
      </c>
      <c r="K196" s="49">
        <v>841700</v>
      </c>
      <c r="L196" s="58">
        <v>0</v>
      </c>
      <c r="M196" s="62">
        <v>0</v>
      </c>
      <c r="N196" s="58">
        <v>0</v>
      </c>
      <c r="O196" s="67">
        <v>0</v>
      </c>
      <c r="P196" s="49">
        <f t="shared" si="4"/>
        <v>2804387</v>
      </c>
      <c r="Q196" s="21">
        <f t="shared" si="5"/>
        <v>595.28486520908507</v>
      </c>
    </row>
    <row r="197" spans="1:17" ht="12.75" customHeight="1">
      <c r="A197" s="8">
        <v>193</v>
      </c>
      <c r="B197" s="3"/>
      <c r="C197" s="11" t="s">
        <v>278</v>
      </c>
      <c r="D197" s="19" t="s">
        <v>366</v>
      </c>
      <c r="E197" s="40">
        <v>4949</v>
      </c>
      <c r="F197" s="44">
        <v>2436282</v>
      </c>
      <c r="G197" s="29">
        <v>400121</v>
      </c>
      <c r="H197" s="29">
        <v>0</v>
      </c>
      <c r="I197" s="29">
        <v>0</v>
      </c>
      <c r="J197" s="54">
        <v>0</v>
      </c>
      <c r="K197" s="49">
        <v>0</v>
      </c>
      <c r="L197" s="58">
        <v>0</v>
      </c>
      <c r="M197" s="62">
        <v>0</v>
      </c>
      <c r="N197" s="58">
        <v>0</v>
      </c>
      <c r="O197" s="67">
        <v>0</v>
      </c>
      <c r="P197" s="49">
        <f t="shared" ref="P197:P260" si="6">SUM(F197:O197)</f>
        <v>2836403</v>
      </c>
      <c r="Q197" s="21">
        <f t="shared" ref="Q197:Q260" si="7">(P197/E197)</f>
        <v>573.12649020004039</v>
      </c>
    </row>
    <row r="198" spans="1:17" ht="12.75" customHeight="1">
      <c r="A198" s="8">
        <v>194</v>
      </c>
      <c r="B198" s="3"/>
      <c r="C198" s="11" t="s">
        <v>6</v>
      </c>
      <c r="D198" s="19" t="s">
        <v>0</v>
      </c>
      <c r="E198" s="40">
        <v>4957</v>
      </c>
      <c r="F198" s="44">
        <v>4543316</v>
      </c>
      <c r="G198" s="29">
        <v>1098164</v>
      </c>
      <c r="H198" s="29">
        <v>630680</v>
      </c>
      <c r="I198" s="29">
        <v>278375</v>
      </c>
      <c r="J198" s="54">
        <v>0</v>
      </c>
      <c r="K198" s="49">
        <v>5992700</v>
      </c>
      <c r="L198" s="58">
        <v>0</v>
      </c>
      <c r="M198" s="62">
        <v>0</v>
      </c>
      <c r="N198" s="58">
        <v>0</v>
      </c>
      <c r="O198" s="67">
        <v>0</v>
      </c>
      <c r="P198" s="49">
        <f t="shared" si="6"/>
        <v>12543235</v>
      </c>
      <c r="Q198" s="21">
        <f t="shared" si="7"/>
        <v>2530.4085132136374</v>
      </c>
    </row>
    <row r="199" spans="1:17" ht="12.75" customHeight="1">
      <c r="A199" s="8">
        <v>195</v>
      </c>
      <c r="B199" s="3"/>
      <c r="C199" s="11" t="s">
        <v>301</v>
      </c>
      <c r="D199" s="19" t="s">
        <v>369</v>
      </c>
      <c r="E199" s="40">
        <v>5018</v>
      </c>
      <c r="F199" s="44">
        <v>3669004</v>
      </c>
      <c r="G199" s="29">
        <v>0</v>
      </c>
      <c r="H199" s="29">
        <v>0</v>
      </c>
      <c r="I199" s="29">
        <v>0</v>
      </c>
      <c r="J199" s="54">
        <v>0</v>
      </c>
      <c r="K199" s="49">
        <v>2139752</v>
      </c>
      <c r="L199" s="58">
        <v>0</v>
      </c>
      <c r="M199" s="62">
        <v>1110852</v>
      </c>
      <c r="N199" s="58">
        <v>0</v>
      </c>
      <c r="O199" s="67">
        <v>0</v>
      </c>
      <c r="P199" s="49">
        <f t="shared" si="6"/>
        <v>6919608</v>
      </c>
      <c r="Q199" s="21">
        <f t="shared" si="7"/>
        <v>1378.9573535273016</v>
      </c>
    </row>
    <row r="200" spans="1:17" ht="12.75" customHeight="1">
      <c r="A200" s="8">
        <v>196</v>
      </c>
      <c r="B200" s="3"/>
      <c r="C200" s="11" t="s">
        <v>288</v>
      </c>
      <c r="D200" s="19" t="s">
        <v>366</v>
      </c>
      <c r="E200" s="40">
        <v>5046</v>
      </c>
      <c r="F200" s="44">
        <v>4771224</v>
      </c>
      <c r="G200" s="29">
        <v>1</v>
      </c>
      <c r="H200" s="29">
        <v>0</v>
      </c>
      <c r="I200" s="29">
        <v>630736</v>
      </c>
      <c r="J200" s="54">
        <v>0</v>
      </c>
      <c r="K200" s="49">
        <v>1068203</v>
      </c>
      <c r="L200" s="58">
        <v>0</v>
      </c>
      <c r="M200" s="62">
        <v>1212156</v>
      </c>
      <c r="N200" s="58">
        <v>164095</v>
      </c>
      <c r="O200" s="67">
        <v>0</v>
      </c>
      <c r="P200" s="49">
        <f t="shared" si="6"/>
        <v>7846415</v>
      </c>
      <c r="Q200" s="21">
        <f t="shared" si="7"/>
        <v>1554.9772096710265</v>
      </c>
    </row>
    <row r="201" spans="1:17" ht="12.75" customHeight="1">
      <c r="A201" s="8">
        <v>197</v>
      </c>
      <c r="B201" s="3"/>
      <c r="C201" s="11" t="s">
        <v>125</v>
      </c>
      <c r="D201" s="19" t="s">
        <v>403</v>
      </c>
      <c r="E201" s="40">
        <v>5072</v>
      </c>
      <c r="F201" s="44">
        <v>3673662</v>
      </c>
      <c r="G201" s="29">
        <v>645736</v>
      </c>
      <c r="H201" s="29">
        <v>0</v>
      </c>
      <c r="I201" s="29">
        <v>0</v>
      </c>
      <c r="J201" s="54">
        <v>0</v>
      </c>
      <c r="K201" s="49">
        <v>11245612</v>
      </c>
      <c r="L201" s="58">
        <v>0</v>
      </c>
      <c r="M201" s="62">
        <v>3058890</v>
      </c>
      <c r="N201" s="58">
        <v>0</v>
      </c>
      <c r="O201" s="67">
        <v>0</v>
      </c>
      <c r="P201" s="49">
        <f t="shared" si="6"/>
        <v>18623900</v>
      </c>
      <c r="Q201" s="21">
        <f t="shared" si="7"/>
        <v>3671.9045741324921</v>
      </c>
    </row>
    <row r="202" spans="1:17" ht="12.75" customHeight="1">
      <c r="A202" s="8">
        <v>198</v>
      </c>
      <c r="B202" s="3"/>
      <c r="C202" s="11" t="s">
        <v>167</v>
      </c>
      <c r="D202" s="19" t="s">
        <v>378</v>
      </c>
      <c r="E202" s="40">
        <v>5127</v>
      </c>
      <c r="F202" s="44">
        <v>2688872</v>
      </c>
      <c r="G202" s="29">
        <v>740086</v>
      </c>
      <c r="H202" s="29">
        <v>0</v>
      </c>
      <c r="I202" s="29">
        <v>0</v>
      </c>
      <c r="J202" s="54">
        <v>0</v>
      </c>
      <c r="K202" s="49">
        <v>1733400</v>
      </c>
      <c r="L202" s="58">
        <v>0</v>
      </c>
      <c r="M202" s="62">
        <v>0</v>
      </c>
      <c r="N202" s="58">
        <v>0</v>
      </c>
      <c r="O202" s="67">
        <v>19193</v>
      </c>
      <c r="P202" s="49">
        <f t="shared" si="6"/>
        <v>5181551</v>
      </c>
      <c r="Q202" s="21">
        <f t="shared" si="7"/>
        <v>1010.639945387166</v>
      </c>
    </row>
    <row r="203" spans="1:17" ht="12.75" customHeight="1">
      <c r="A203" s="8">
        <v>199</v>
      </c>
      <c r="B203" s="3"/>
      <c r="C203" s="11" t="s">
        <v>141</v>
      </c>
      <c r="D203" s="19" t="s">
        <v>388</v>
      </c>
      <c r="E203" s="40">
        <v>5201</v>
      </c>
      <c r="F203" s="44">
        <v>2010603</v>
      </c>
      <c r="G203" s="29">
        <v>1875585</v>
      </c>
      <c r="H203" s="29">
        <v>0</v>
      </c>
      <c r="I203" s="29">
        <v>0</v>
      </c>
      <c r="J203" s="54">
        <v>0</v>
      </c>
      <c r="K203" s="49">
        <v>1606002</v>
      </c>
      <c r="L203" s="58">
        <v>0</v>
      </c>
      <c r="M203" s="62">
        <v>0</v>
      </c>
      <c r="N203" s="58">
        <v>0</v>
      </c>
      <c r="O203" s="67">
        <v>0</v>
      </c>
      <c r="P203" s="49">
        <f t="shared" si="6"/>
        <v>5492190</v>
      </c>
      <c r="Q203" s="21">
        <f t="shared" si="7"/>
        <v>1055.9873101326668</v>
      </c>
    </row>
    <row r="204" spans="1:17" ht="12.75" customHeight="1">
      <c r="A204" s="8">
        <v>200</v>
      </c>
      <c r="B204" s="3"/>
      <c r="C204" s="11" t="s">
        <v>214</v>
      </c>
      <c r="D204" s="19" t="s">
        <v>379</v>
      </c>
      <c r="E204" s="40">
        <v>5226</v>
      </c>
      <c r="F204" s="44">
        <v>2629473</v>
      </c>
      <c r="G204" s="29">
        <v>835514</v>
      </c>
      <c r="H204" s="29">
        <v>0</v>
      </c>
      <c r="I204" s="29">
        <v>0</v>
      </c>
      <c r="J204" s="54">
        <v>0</v>
      </c>
      <c r="K204" s="49">
        <v>4185860</v>
      </c>
      <c r="L204" s="58">
        <v>0</v>
      </c>
      <c r="M204" s="62">
        <v>0</v>
      </c>
      <c r="N204" s="58">
        <v>0</v>
      </c>
      <c r="O204" s="67">
        <v>0</v>
      </c>
      <c r="P204" s="49">
        <f t="shared" si="6"/>
        <v>7650847</v>
      </c>
      <c r="Q204" s="21">
        <f t="shared" si="7"/>
        <v>1463.9967470340605</v>
      </c>
    </row>
    <row r="205" spans="1:17" ht="12.75" customHeight="1">
      <c r="A205" s="8">
        <v>201</v>
      </c>
      <c r="B205" s="3"/>
      <c r="C205" s="11" t="s">
        <v>353</v>
      </c>
      <c r="D205" s="19" t="s">
        <v>398</v>
      </c>
      <c r="E205" s="40">
        <v>5298</v>
      </c>
      <c r="F205" s="44">
        <v>8208481</v>
      </c>
      <c r="G205" s="29">
        <v>1022543</v>
      </c>
      <c r="H205" s="29">
        <v>0</v>
      </c>
      <c r="I205" s="29">
        <v>0</v>
      </c>
      <c r="J205" s="54">
        <v>0</v>
      </c>
      <c r="K205" s="49">
        <v>6960190</v>
      </c>
      <c r="L205" s="58">
        <v>0</v>
      </c>
      <c r="M205" s="62">
        <v>0</v>
      </c>
      <c r="N205" s="58">
        <v>0</v>
      </c>
      <c r="O205" s="67">
        <v>0</v>
      </c>
      <c r="P205" s="49">
        <f t="shared" si="6"/>
        <v>16191214</v>
      </c>
      <c r="Q205" s="21">
        <f t="shared" si="7"/>
        <v>3056.0992827482069</v>
      </c>
    </row>
    <row r="206" spans="1:17" ht="12.75" customHeight="1">
      <c r="A206" s="8">
        <v>202</v>
      </c>
      <c r="B206" s="3"/>
      <c r="C206" s="11" t="s">
        <v>4</v>
      </c>
      <c r="D206" s="19" t="s">
        <v>0</v>
      </c>
      <c r="E206" s="40">
        <v>5355</v>
      </c>
      <c r="F206" s="44">
        <v>3314008</v>
      </c>
      <c r="G206" s="29">
        <v>869727</v>
      </c>
      <c r="H206" s="29">
        <v>0</v>
      </c>
      <c r="I206" s="29">
        <v>0</v>
      </c>
      <c r="J206" s="54">
        <v>0</v>
      </c>
      <c r="K206" s="49">
        <v>2048181</v>
      </c>
      <c r="L206" s="58">
        <v>0</v>
      </c>
      <c r="M206" s="62">
        <v>0</v>
      </c>
      <c r="N206" s="58">
        <v>0</v>
      </c>
      <c r="O206" s="67">
        <v>0</v>
      </c>
      <c r="P206" s="49">
        <f t="shared" si="6"/>
        <v>6231916</v>
      </c>
      <c r="Q206" s="21">
        <f t="shared" si="7"/>
        <v>1163.7564892623716</v>
      </c>
    </row>
    <row r="207" spans="1:17" ht="12.75" customHeight="1">
      <c r="A207" s="8">
        <v>203</v>
      </c>
      <c r="B207" s="3"/>
      <c r="C207" s="11" t="s">
        <v>19</v>
      </c>
      <c r="D207" s="19" t="s">
        <v>402</v>
      </c>
      <c r="E207" s="40">
        <v>5437</v>
      </c>
      <c r="F207" s="44">
        <v>3551063</v>
      </c>
      <c r="G207" s="29">
        <v>515316</v>
      </c>
      <c r="H207" s="29">
        <v>0</v>
      </c>
      <c r="I207" s="29">
        <v>0</v>
      </c>
      <c r="J207" s="54">
        <v>0</v>
      </c>
      <c r="K207" s="49">
        <v>13367336</v>
      </c>
      <c r="L207" s="58">
        <v>0</v>
      </c>
      <c r="M207" s="62">
        <v>3234539</v>
      </c>
      <c r="N207" s="58">
        <v>0</v>
      </c>
      <c r="O207" s="67">
        <v>5</v>
      </c>
      <c r="P207" s="49">
        <f t="shared" si="6"/>
        <v>20668259</v>
      </c>
      <c r="Q207" s="21">
        <f t="shared" si="7"/>
        <v>3801.4086812580467</v>
      </c>
    </row>
    <row r="208" spans="1:17" ht="12.75" customHeight="1">
      <c r="A208" s="8">
        <v>204</v>
      </c>
      <c r="B208" s="3"/>
      <c r="C208" s="11" t="s">
        <v>215</v>
      </c>
      <c r="D208" s="19" t="s">
        <v>215</v>
      </c>
      <c r="E208" s="40">
        <v>5578</v>
      </c>
      <c r="F208" s="44">
        <v>5843413</v>
      </c>
      <c r="G208" s="29">
        <v>106697</v>
      </c>
      <c r="H208" s="29">
        <v>0</v>
      </c>
      <c r="I208" s="29">
        <v>1432</v>
      </c>
      <c r="J208" s="54">
        <v>0</v>
      </c>
      <c r="K208" s="49">
        <v>0</v>
      </c>
      <c r="L208" s="58">
        <v>0</v>
      </c>
      <c r="M208" s="62">
        <v>3551618</v>
      </c>
      <c r="N208" s="58">
        <v>0</v>
      </c>
      <c r="O208" s="67">
        <v>0</v>
      </c>
      <c r="P208" s="49">
        <f t="shared" si="6"/>
        <v>9503160</v>
      </c>
      <c r="Q208" s="21">
        <f t="shared" si="7"/>
        <v>1703.6859089279312</v>
      </c>
    </row>
    <row r="209" spans="1:17" ht="12.75" customHeight="1">
      <c r="A209" s="8">
        <v>205</v>
      </c>
      <c r="B209" s="3"/>
      <c r="C209" s="11" t="s">
        <v>296</v>
      </c>
      <c r="D209" s="19" t="s">
        <v>369</v>
      </c>
      <c r="E209" s="40">
        <v>5595</v>
      </c>
      <c r="F209" s="44">
        <v>4681763</v>
      </c>
      <c r="G209" s="29">
        <v>0</v>
      </c>
      <c r="H209" s="29">
        <v>0</v>
      </c>
      <c r="I209" s="29">
        <v>0</v>
      </c>
      <c r="J209" s="54">
        <v>0</v>
      </c>
      <c r="K209" s="49">
        <v>8357238</v>
      </c>
      <c r="L209" s="58">
        <v>0</v>
      </c>
      <c r="M209" s="62">
        <v>973654</v>
      </c>
      <c r="N209" s="58">
        <v>0</v>
      </c>
      <c r="O209" s="67">
        <v>42564</v>
      </c>
      <c r="P209" s="49">
        <f t="shared" si="6"/>
        <v>14055219</v>
      </c>
      <c r="Q209" s="21">
        <f t="shared" si="7"/>
        <v>2512.1034852546918</v>
      </c>
    </row>
    <row r="210" spans="1:17" ht="12.75" customHeight="1">
      <c r="A210" s="8">
        <v>206</v>
      </c>
      <c r="B210" s="3"/>
      <c r="C210" s="11" t="s">
        <v>262</v>
      </c>
      <c r="D210" s="19" t="s">
        <v>254</v>
      </c>
      <c r="E210" s="40">
        <v>5652</v>
      </c>
      <c r="F210" s="44">
        <v>9081669</v>
      </c>
      <c r="G210" s="29">
        <v>36005</v>
      </c>
      <c r="H210" s="29">
        <v>0</v>
      </c>
      <c r="I210" s="29">
        <v>162698</v>
      </c>
      <c r="J210" s="54">
        <v>0</v>
      </c>
      <c r="K210" s="49">
        <v>5308792</v>
      </c>
      <c r="L210" s="58">
        <v>0</v>
      </c>
      <c r="M210" s="62">
        <v>2446547</v>
      </c>
      <c r="N210" s="58">
        <v>0</v>
      </c>
      <c r="O210" s="67">
        <v>0</v>
      </c>
      <c r="P210" s="49">
        <f t="shared" si="6"/>
        <v>17035711</v>
      </c>
      <c r="Q210" s="21">
        <f t="shared" si="7"/>
        <v>3014.1031493276714</v>
      </c>
    </row>
    <row r="211" spans="1:17" ht="12.75" customHeight="1">
      <c r="A211" s="8">
        <v>207</v>
      </c>
      <c r="B211" s="3"/>
      <c r="C211" s="11" t="s">
        <v>74</v>
      </c>
      <c r="D211" s="20" t="s">
        <v>422</v>
      </c>
      <c r="E211" s="40">
        <v>5755</v>
      </c>
      <c r="F211" s="44">
        <v>7009622</v>
      </c>
      <c r="G211" s="29">
        <v>0</v>
      </c>
      <c r="H211" s="29">
        <v>0</v>
      </c>
      <c r="I211" s="29">
        <v>605496</v>
      </c>
      <c r="J211" s="54">
        <v>0</v>
      </c>
      <c r="K211" s="49">
        <v>10338956</v>
      </c>
      <c r="L211" s="58">
        <v>0</v>
      </c>
      <c r="M211" s="62">
        <v>3625990</v>
      </c>
      <c r="N211" s="58">
        <v>0</v>
      </c>
      <c r="O211" s="67">
        <v>0</v>
      </c>
      <c r="P211" s="49">
        <f t="shared" si="6"/>
        <v>21580064</v>
      </c>
      <c r="Q211" s="21">
        <f t="shared" si="7"/>
        <v>3749.7939183318854</v>
      </c>
    </row>
    <row r="212" spans="1:17" ht="12.75" customHeight="1">
      <c r="A212" s="8">
        <v>208</v>
      </c>
      <c r="B212" s="3"/>
      <c r="C212" s="11" t="s">
        <v>93</v>
      </c>
      <c r="D212" s="20" t="s">
        <v>422</v>
      </c>
      <c r="E212" s="40">
        <v>5776</v>
      </c>
      <c r="F212" s="44">
        <v>10698864</v>
      </c>
      <c r="G212" s="29">
        <v>430730</v>
      </c>
      <c r="H212" s="29">
        <v>0</v>
      </c>
      <c r="I212" s="29">
        <v>12201</v>
      </c>
      <c r="J212" s="54">
        <v>0</v>
      </c>
      <c r="K212" s="49">
        <v>6015758</v>
      </c>
      <c r="L212" s="58">
        <v>0</v>
      </c>
      <c r="M212" s="62">
        <v>2849980</v>
      </c>
      <c r="N212" s="58">
        <v>0</v>
      </c>
      <c r="O212" s="67">
        <v>0</v>
      </c>
      <c r="P212" s="49">
        <f t="shared" si="6"/>
        <v>20007533</v>
      </c>
      <c r="Q212" s="21">
        <f t="shared" si="7"/>
        <v>3463.9080678670362</v>
      </c>
    </row>
    <row r="213" spans="1:17" ht="12.75" customHeight="1">
      <c r="A213" s="8">
        <v>209</v>
      </c>
      <c r="B213" s="3"/>
      <c r="C213" s="11" t="s">
        <v>315</v>
      </c>
      <c r="D213" s="19" t="s">
        <v>387</v>
      </c>
      <c r="E213" s="40">
        <v>5790</v>
      </c>
      <c r="F213" s="44">
        <v>12726283</v>
      </c>
      <c r="G213" s="29">
        <v>1989093</v>
      </c>
      <c r="H213" s="29">
        <v>0</v>
      </c>
      <c r="I213" s="29">
        <v>0</v>
      </c>
      <c r="J213" s="54">
        <v>0</v>
      </c>
      <c r="K213" s="49">
        <v>11762504</v>
      </c>
      <c r="L213" s="58">
        <v>0</v>
      </c>
      <c r="M213" s="62">
        <v>532973</v>
      </c>
      <c r="N213" s="58">
        <v>0</v>
      </c>
      <c r="O213" s="67">
        <v>1758544</v>
      </c>
      <c r="P213" s="49">
        <f t="shared" si="6"/>
        <v>28769397</v>
      </c>
      <c r="Q213" s="21">
        <f t="shared" si="7"/>
        <v>4968.8077720207257</v>
      </c>
    </row>
    <row r="214" spans="1:17" ht="12.75" customHeight="1">
      <c r="A214" s="8">
        <v>210</v>
      </c>
      <c r="B214" s="3"/>
      <c r="C214" s="11" t="s">
        <v>253</v>
      </c>
      <c r="D214" s="19" t="s">
        <v>254</v>
      </c>
      <c r="E214" s="40">
        <v>5858</v>
      </c>
      <c r="F214" s="44">
        <v>3536041</v>
      </c>
      <c r="G214" s="29">
        <v>0</v>
      </c>
      <c r="H214" s="29">
        <v>0</v>
      </c>
      <c r="I214" s="29">
        <v>0</v>
      </c>
      <c r="J214" s="54">
        <v>1309</v>
      </c>
      <c r="K214" s="49">
        <v>874251</v>
      </c>
      <c r="L214" s="58">
        <v>0</v>
      </c>
      <c r="M214" s="62">
        <v>0</v>
      </c>
      <c r="N214" s="58">
        <v>0</v>
      </c>
      <c r="O214" s="67">
        <v>0</v>
      </c>
      <c r="P214" s="49">
        <f t="shared" si="6"/>
        <v>4411601</v>
      </c>
      <c r="Q214" s="21">
        <f t="shared" si="7"/>
        <v>753.08996244452032</v>
      </c>
    </row>
    <row r="215" spans="1:17" ht="12.75" customHeight="1">
      <c r="A215" s="8">
        <v>211</v>
      </c>
      <c r="B215" s="3"/>
      <c r="C215" s="11" t="s">
        <v>96</v>
      </c>
      <c r="D215" s="20" t="s">
        <v>422</v>
      </c>
      <c r="E215" s="40">
        <v>6024</v>
      </c>
      <c r="F215" s="44">
        <v>4682369</v>
      </c>
      <c r="G215" s="29">
        <v>1555343</v>
      </c>
      <c r="H215" s="29">
        <v>0</v>
      </c>
      <c r="I215" s="29">
        <v>0</v>
      </c>
      <c r="J215" s="54">
        <v>0</v>
      </c>
      <c r="K215" s="49">
        <v>2958989</v>
      </c>
      <c r="L215" s="58">
        <v>0</v>
      </c>
      <c r="M215" s="62">
        <v>0</v>
      </c>
      <c r="N215" s="58">
        <v>0</v>
      </c>
      <c r="O215" s="67">
        <v>0</v>
      </c>
      <c r="P215" s="49">
        <f t="shared" si="6"/>
        <v>9196701</v>
      </c>
      <c r="Q215" s="21">
        <f t="shared" si="7"/>
        <v>1526.6767928286852</v>
      </c>
    </row>
    <row r="216" spans="1:17" ht="12.75" customHeight="1">
      <c r="A216" s="8">
        <v>212</v>
      </c>
      <c r="B216" s="3"/>
      <c r="C216" s="11" t="s">
        <v>52</v>
      </c>
      <c r="D216" s="19" t="s">
        <v>364</v>
      </c>
      <c r="E216" s="40">
        <v>6103</v>
      </c>
      <c r="F216" s="44">
        <v>8607629</v>
      </c>
      <c r="G216" s="29">
        <v>0</v>
      </c>
      <c r="H216" s="29">
        <v>0</v>
      </c>
      <c r="I216" s="29">
        <v>0</v>
      </c>
      <c r="J216" s="54">
        <v>0</v>
      </c>
      <c r="K216" s="49">
        <v>2910002</v>
      </c>
      <c r="L216" s="58">
        <v>0</v>
      </c>
      <c r="M216" s="62">
        <v>236575</v>
      </c>
      <c r="N216" s="58">
        <v>0</v>
      </c>
      <c r="O216" s="67">
        <v>0</v>
      </c>
      <c r="P216" s="49">
        <f t="shared" si="6"/>
        <v>11754206</v>
      </c>
      <c r="Q216" s="21">
        <f t="shared" si="7"/>
        <v>1925.9718171391119</v>
      </c>
    </row>
    <row r="217" spans="1:17" ht="12.75" customHeight="1">
      <c r="A217" s="8">
        <v>213</v>
      </c>
      <c r="B217" s="3"/>
      <c r="C217" s="11" t="s">
        <v>459</v>
      </c>
      <c r="D217" s="19" t="s">
        <v>364</v>
      </c>
      <c r="E217" s="40">
        <v>6105</v>
      </c>
      <c r="F217" s="45">
        <v>10458536</v>
      </c>
      <c r="G217" s="30">
        <v>1103643</v>
      </c>
      <c r="H217" s="30">
        <v>0</v>
      </c>
      <c r="I217" s="30">
        <v>1226363</v>
      </c>
      <c r="J217" s="55">
        <v>0</v>
      </c>
      <c r="K217" s="50">
        <v>2829203</v>
      </c>
      <c r="L217" s="59">
        <v>0</v>
      </c>
      <c r="M217" s="63">
        <v>260735</v>
      </c>
      <c r="N217" s="59">
        <v>0</v>
      </c>
      <c r="O217" s="68">
        <v>0</v>
      </c>
      <c r="P217" s="49">
        <f t="shared" si="6"/>
        <v>15878480</v>
      </c>
      <c r="Q217" s="21">
        <f t="shared" si="7"/>
        <v>2600.8976248976251</v>
      </c>
    </row>
    <row r="218" spans="1:17" ht="12.75" customHeight="1">
      <c r="A218" s="8">
        <v>214</v>
      </c>
      <c r="B218" s="3"/>
      <c r="C218" s="11" t="s">
        <v>433</v>
      </c>
      <c r="D218" s="19" t="s">
        <v>389</v>
      </c>
      <c r="E218" s="40">
        <v>6165</v>
      </c>
      <c r="F218" s="44">
        <v>9760760</v>
      </c>
      <c r="G218" s="29">
        <v>2168221</v>
      </c>
      <c r="H218" s="29">
        <v>869156</v>
      </c>
      <c r="I218" s="29">
        <v>2149662</v>
      </c>
      <c r="J218" s="54">
        <v>0</v>
      </c>
      <c r="K218" s="49">
        <v>5490554</v>
      </c>
      <c r="L218" s="58">
        <v>0</v>
      </c>
      <c r="M218" s="62">
        <v>0</v>
      </c>
      <c r="N218" s="58">
        <v>0</v>
      </c>
      <c r="O218" s="67">
        <v>0</v>
      </c>
      <c r="P218" s="49">
        <f t="shared" si="6"/>
        <v>20438353</v>
      </c>
      <c r="Q218" s="21">
        <f t="shared" si="7"/>
        <v>3315.2235198702351</v>
      </c>
    </row>
    <row r="219" spans="1:17" ht="12.75" customHeight="1">
      <c r="A219" s="8">
        <v>215</v>
      </c>
      <c r="B219" s="3"/>
      <c r="C219" s="11" t="s">
        <v>436</v>
      </c>
      <c r="D219" s="19" t="s">
        <v>186</v>
      </c>
      <c r="E219" s="40">
        <v>6253</v>
      </c>
      <c r="F219" s="44">
        <v>5357687</v>
      </c>
      <c r="G219" s="29">
        <v>783301</v>
      </c>
      <c r="H219" s="29">
        <v>0</v>
      </c>
      <c r="I219" s="29">
        <v>312159</v>
      </c>
      <c r="J219" s="54">
        <v>0</v>
      </c>
      <c r="K219" s="49">
        <v>3948947</v>
      </c>
      <c r="L219" s="58">
        <v>0</v>
      </c>
      <c r="M219" s="62">
        <v>0</v>
      </c>
      <c r="N219" s="58">
        <v>0</v>
      </c>
      <c r="O219" s="67">
        <v>0</v>
      </c>
      <c r="P219" s="49">
        <f t="shared" si="6"/>
        <v>10402094</v>
      </c>
      <c r="Q219" s="21">
        <f t="shared" si="7"/>
        <v>1663.5365424596193</v>
      </c>
    </row>
    <row r="220" spans="1:17" ht="12.75" customHeight="1">
      <c r="A220" s="8">
        <v>216</v>
      </c>
      <c r="B220" s="3"/>
      <c r="C220" s="11" t="s">
        <v>461</v>
      </c>
      <c r="D220" s="19" t="s">
        <v>471</v>
      </c>
      <c r="E220" s="40">
        <v>6258</v>
      </c>
      <c r="F220" s="44">
        <v>4332744</v>
      </c>
      <c r="G220" s="29">
        <v>1066782</v>
      </c>
      <c r="H220" s="29">
        <v>369987</v>
      </c>
      <c r="I220" s="29">
        <v>117646</v>
      </c>
      <c r="J220" s="54">
        <v>0</v>
      </c>
      <c r="K220" s="49">
        <v>0</v>
      </c>
      <c r="L220" s="58">
        <v>0</v>
      </c>
      <c r="M220" s="62">
        <v>0</v>
      </c>
      <c r="N220" s="58">
        <v>0</v>
      </c>
      <c r="O220" s="67">
        <v>0</v>
      </c>
      <c r="P220" s="49">
        <f t="shared" si="6"/>
        <v>5887159</v>
      </c>
      <c r="Q220" s="21">
        <f t="shared" si="7"/>
        <v>940.74129114733137</v>
      </c>
    </row>
    <row r="221" spans="1:17" ht="12.75" customHeight="1">
      <c r="A221" s="8">
        <v>217</v>
      </c>
      <c r="B221" s="3"/>
      <c r="C221" s="11" t="s">
        <v>8</v>
      </c>
      <c r="D221" s="19" t="s">
        <v>405</v>
      </c>
      <c r="E221" s="40">
        <v>6355</v>
      </c>
      <c r="F221" s="45">
        <v>3875762</v>
      </c>
      <c r="G221" s="30">
        <v>96002</v>
      </c>
      <c r="H221" s="30">
        <v>0</v>
      </c>
      <c r="I221" s="30">
        <v>0</v>
      </c>
      <c r="J221" s="55">
        <v>0</v>
      </c>
      <c r="K221" s="50">
        <v>2363362</v>
      </c>
      <c r="L221" s="59">
        <v>0</v>
      </c>
      <c r="M221" s="63">
        <v>213756</v>
      </c>
      <c r="N221" s="59">
        <v>99507</v>
      </c>
      <c r="O221" s="68">
        <v>0</v>
      </c>
      <c r="P221" s="49">
        <f t="shared" si="6"/>
        <v>6648389</v>
      </c>
      <c r="Q221" s="21">
        <f t="shared" si="7"/>
        <v>1046.166640440598</v>
      </c>
    </row>
    <row r="222" spans="1:17" ht="12.75" customHeight="1">
      <c r="A222" s="8">
        <v>218</v>
      </c>
      <c r="B222" s="3"/>
      <c r="C222" s="11" t="s">
        <v>218</v>
      </c>
      <c r="D222" s="19" t="s">
        <v>367</v>
      </c>
      <c r="E222" s="40">
        <v>6361</v>
      </c>
      <c r="F222" s="44">
        <v>4665396</v>
      </c>
      <c r="G222" s="29">
        <v>151821</v>
      </c>
      <c r="H222" s="29">
        <v>0</v>
      </c>
      <c r="I222" s="29">
        <v>0</v>
      </c>
      <c r="J222" s="54">
        <v>0</v>
      </c>
      <c r="K222" s="49">
        <v>0</v>
      </c>
      <c r="L222" s="58">
        <v>0</v>
      </c>
      <c r="M222" s="62">
        <v>0</v>
      </c>
      <c r="N222" s="58">
        <v>0</v>
      </c>
      <c r="O222" s="67">
        <v>6511459</v>
      </c>
      <c r="P222" s="49">
        <f t="shared" si="6"/>
        <v>11328676</v>
      </c>
      <c r="Q222" s="21">
        <f t="shared" si="7"/>
        <v>1780.958339883666</v>
      </c>
    </row>
    <row r="223" spans="1:17" ht="12.75" customHeight="1">
      <c r="A223" s="8">
        <v>219</v>
      </c>
      <c r="B223" s="3"/>
      <c r="C223" s="11" t="s">
        <v>264</v>
      </c>
      <c r="D223" s="19" t="s">
        <v>372</v>
      </c>
      <c r="E223" s="40">
        <v>6467</v>
      </c>
      <c r="F223" s="44">
        <v>5952313</v>
      </c>
      <c r="G223" s="29">
        <v>866770</v>
      </c>
      <c r="H223" s="29">
        <v>0</v>
      </c>
      <c r="I223" s="29">
        <v>0</v>
      </c>
      <c r="J223" s="54">
        <v>0</v>
      </c>
      <c r="K223" s="49">
        <v>4056527</v>
      </c>
      <c r="L223" s="58">
        <v>0</v>
      </c>
      <c r="M223" s="62">
        <v>1999389</v>
      </c>
      <c r="N223" s="58">
        <v>0</v>
      </c>
      <c r="O223" s="67">
        <v>183099</v>
      </c>
      <c r="P223" s="49">
        <f t="shared" si="6"/>
        <v>13058098</v>
      </c>
      <c r="Q223" s="21">
        <f t="shared" si="7"/>
        <v>2019.189423225607</v>
      </c>
    </row>
    <row r="224" spans="1:17" ht="12.75" customHeight="1">
      <c r="A224" s="8">
        <v>220</v>
      </c>
      <c r="B224" s="3"/>
      <c r="C224" s="11" t="s">
        <v>175</v>
      </c>
      <c r="D224" s="19" t="s">
        <v>186</v>
      </c>
      <c r="E224" s="40">
        <v>6489</v>
      </c>
      <c r="F224" s="44">
        <v>13702327</v>
      </c>
      <c r="G224" s="29">
        <v>5440308</v>
      </c>
      <c r="H224" s="29">
        <v>3754067</v>
      </c>
      <c r="I224" s="29">
        <v>1694797</v>
      </c>
      <c r="J224" s="54">
        <v>0</v>
      </c>
      <c r="K224" s="49">
        <v>10845309</v>
      </c>
      <c r="L224" s="58">
        <v>0</v>
      </c>
      <c r="M224" s="62">
        <v>11343646</v>
      </c>
      <c r="N224" s="58">
        <v>0</v>
      </c>
      <c r="O224" s="67">
        <v>910175</v>
      </c>
      <c r="P224" s="49">
        <f t="shared" si="6"/>
        <v>47690629</v>
      </c>
      <c r="Q224" s="21">
        <f t="shared" si="7"/>
        <v>7349.457389428263</v>
      </c>
    </row>
    <row r="225" spans="1:17" ht="12.75" customHeight="1">
      <c r="A225" s="8">
        <v>221</v>
      </c>
      <c r="B225" s="3"/>
      <c r="C225" s="11" t="s">
        <v>290</v>
      </c>
      <c r="D225" s="19" t="s">
        <v>366</v>
      </c>
      <c r="E225" s="40">
        <v>6707</v>
      </c>
      <c r="F225" s="44">
        <v>9527549</v>
      </c>
      <c r="G225" s="29">
        <v>683529</v>
      </c>
      <c r="H225" s="29">
        <v>0</v>
      </c>
      <c r="I225" s="29">
        <v>6211256</v>
      </c>
      <c r="J225" s="54">
        <v>0</v>
      </c>
      <c r="K225" s="49">
        <v>6184678</v>
      </c>
      <c r="L225" s="58">
        <v>0</v>
      </c>
      <c r="M225" s="62">
        <v>0</v>
      </c>
      <c r="N225" s="58">
        <v>0</v>
      </c>
      <c r="O225" s="67">
        <v>0</v>
      </c>
      <c r="P225" s="49">
        <f t="shared" si="6"/>
        <v>22607012</v>
      </c>
      <c r="Q225" s="21">
        <f t="shared" si="7"/>
        <v>3370.659311167437</v>
      </c>
    </row>
    <row r="226" spans="1:17" ht="12.75" customHeight="1">
      <c r="A226" s="8">
        <v>222</v>
      </c>
      <c r="B226" s="3"/>
      <c r="C226" s="11" t="s">
        <v>334</v>
      </c>
      <c r="D226" s="19" t="s">
        <v>399</v>
      </c>
      <c r="E226" s="40">
        <v>6826</v>
      </c>
      <c r="F226" s="45">
        <v>7435705</v>
      </c>
      <c r="G226" s="30">
        <v>457104</v>
      </c>
      <c r="H226" s="30">
        <v>0</v>
      </c>
      <c r="I226" s="30">
        <v>912129</v>
      </c>
      <c r="J226" s="55">
        <v>0</v>
      </c>
      <c r="K226" s="50">
        <v>6782253</v>
      </c>
      <c r="L226" s="59">
        <v>0</v>
      </c>
      <c r="M226" s="63">
        <v>317730</v>
      </c>
      <c r="N226" s="59">
        <v>0</v>
      </c>
      <c r="O226" s="68">
        <v>0</v>
      </c>
      <c r="P226" s="49">
        <f t="shared" si="6"/>
        <v>15904921</v>
      </c>
      <c r="Q226" s="21">
        <f t="shared" si="7"/>
        <v>2330.0499560503954</v>
      </c>
    </row>
    <row r="227" spans="1:17" ht="12.75" customHeight="1">
      <c r="A227" s="8">
        <v>223</v>
      </c>
      <c r="B227" s="3"/>
      <c r="C227" s="11" t="s">
        <v>434</v>
      </c>
      <c r="D227" s="19" t="s">
        <v>435</v>
      </c>
      <c r="E227" s="40">
        <v>6878</v>
      </c>
      <c r="F227" s="45">
        <v>14256126</v>
      </c>
      <c r="G227" s="30">
        <v>1629615</v>
      </c>
      <c r="H227" s="30">
        <v>305400</v>
      </c>
      <c r="I227" s="30">
        <v>2330309</v>
      </c>
      <c r="J227" s="55">
        <v>0</v>
      </c>
      <c r="K227" s="50">
        <v>8261944</v>
      </c>
      <c r="L227" s="59">
        <v>0</v>
      </c>
      <c r="M227" s="63">
        <v>7040353</v>
      </c>
      <c r="N227" s="59">
        <v>0</v>
      </c>
      <c r="O227" s="68">
        <v>0</v>
      </c>
      <c r="P227" s="49">
        <f t="shared" si="6"/>
        <v>33823747</v>
      </c>
      <c r="Q227" s="21">
        <f t="shared" si="7"/>
        <v>4917.6718522826404</v>
      </c>
    </row>
    <row r="228" spans="1:17" ht="12.75" customHeight="1">
      <c r="A228" s="8">
        <v>224</v>
      </c>
      <c r="B228" s="3"/>
      <c r="C228" s="11" t="s">
        <v>65</v>
      </c>
      <c r="D228" s="19" t="s">
        <v>382</v>
      </c>
      <c r="E228" s="40">
        <v>6911</v>
      </c>
      <c r="F228" s="44">
        <v>6292575</v>
      </c>
      <c r="G228" s="29">
        <v>1193413</v>
      </c>
      <c r="H228" s="29">
        <v>0</v>
      </c>
      <c r="I228" s="29">
        <v>0</v>
      </c>
      <c r="J228" s="54">
        <v>0</v>
      </c>
      <c r="K228" s="49">
        <v>16448530</v>
      </c>
      <c r="L228" s="58">
        <v>0</v>
      </c>
      <c r="M228" s="62">
        <v>537564</v>
      </c>
      <c r="N228" s="58">
        <v>0</v>
      </c>
      <c r="O228" s="67">
        <v>51672</v>
      </c>
      <c r="P228" s="49">
        <f t="shared" si="6"/>
        <v>24523754</v>
      </c>
      <c r="Q228" s="21">
        <f t="shared" si="7"/>
        <v>3548.5102011286353</v>
      </c>
    </row>
    <row r="229" spans="1:17" ht="12.75" customHeight="1">
      <c r="A229" s="8">
        <v>225</v>
      </c>
      <c r="B229" s="3"/>
      <c r="C229" s="11" t="s">
        <v>332</v>
      </c>
      <c r="D229" s="19" t="s">
        <v>396</v>
      </c>
      <c r="E229" s="40">
        <v>6969</v>
      </c>
      <c r="F229" s="44">
        <v>5859379</v>
      </c>
      <c r="G229" s="29">
        <v>7906</v>
      </c>
      <c r="H229" s="29">
        <v>0</v>
      </c>
      <c r="I229" s="29">
        <v>0</v>
      </c>
      <c r="J229" s="54">
        <v>0</v>
      </c>
      <c r="K229" s="49">
        <v>5097186</v>
      </c>
      <c r="L229" s="58">
        <v>0</v>
      </c>
      <c r="M229" s="62">
        <v>0</v>
      </c>
      <c r="N229" s="58">
        <v>0</v>
      </c>
      <c r="O229" s="67">
        <v>0</v>
      </c>
      <c r="P229" s="49">
        <f t="shared" si="6"/>
        <v>10964471</v>
      </c>
      <c r="Q229" s="21">
        <f t="shared" si="7"/>
        <v>1573.3205624910318</v>
      </c>
    </row>
    <row r="230" spans="1:17" ht="12.75" customHeight="1">
      <c r="A230" s="8">
        <v>226</v>
      </c>
      <c r="B230" s="3"/>
      <c r="C230" s="11" t="s">
        <v>335</v>
      </c>
      <c r="D230" s="19" t="s">
        <v>407</v>
      </c>
      <c r="E230" s="40">
        <v>7037</v>
      </c>
      <c r="F230" s="44">
        <v>4599658</v>
      </c>
      <c r="G230" s="29">
        <v>1001538</v>
      </c>
      <c r="H230" s="29">
        <v>0</v>
      </c>
      <c r="I230" s="29">
        <v>0</v>
      </c>
      <c r="J230" s="54">
        <v>0</v>
      </c>
      <c r="K230" s="49">
        <v>7389832</v>
      </c>
      <c r="L230" s="58">
        <v>0</v>
      </c>
      <c r="M230" s="62">
        <v>1879849</v>
      </c>
      <c r="N230" s="58">
        <v>0</v>
      </c>
      <c r="O230" s="67">
        <v>35560</v>
      </c>
      <c r="P230" s="49">
        <f t="shared" si="6"/>
        <v>14906437</v>
      </c>
      <c r="Q230" s="21">
        <f t="shared" si="7"/>
        <v>2118.2943015489554</v>
      </c>
    </row>
    <row r="231" spans="1:17" ht="12.75" customHeight="1">
      <c r="A231" s="8">
        <v>227</v>
      </c>
      <c r="B231" s="3"/>
      <c r="C231" s="11" t="s">
        <v>103</v>
      </c>
      <c r="D231" s="19" t="s">
        <v>368</v>
      </c>
      <c r="E231" s="40">
        <v>7112</v>
      </c>
      <c r="F231" s="44">
        <v>4772102</v>
      </c>
      <c r="G231" s="29">
        <v>814488</v>
      </c>
      <c r="H231" s="29">
        <v>263640</v>
      </c>
      <c r="I231" s="29">
        <v>0</v>
      </c>
      <c r="J231" s="54">
        <v>0</v>
      </c>
      <c r="K231" s="49">
        <v>5337810</v>
      </c>
      <c r="L231" s="58">
        <v>0</v>
      </c>
      <c r="M231" s="62">
        <v>1607446</v>
      </c>
      <c r="N231" s="58">
        <v>0</v>
      </c>
      <c r="O231" s="67">
        <v>0</v>
      </c>
      <c r="P231" s="49">
        <f t="shared" si="6"/>
        <v>12795486</v>
      </c>
      <c r="Q231" s="21">
        <f t="shared" si="7"/>
        <v>1799.1403262092238</v>
      </c>
    </row>
    <row r="232" spans="1:17" ht="12.75" customHeight="1">
      <c r="A232" s="8">
        <v>228</v>
      </c>
      <c r="B232" s="3"/>
      <c r="C232" s="11" t="s">
        <v>64</v>
      </c>
      <c r="D232" s="19" t="s">
        <v>386</v>
      </c>
      <c r="E232" s="40">
        <v>7195</v>
      </c>
      <c r="F232" s="44">
        <v>5553111</v>
      </c>
      <c r="G232" s="29">
        <v>867281</v>
      </c>
      <c r="H232" s="29">
        <v>0</v>
      </c>
      <c r="I232" s="29">
        <v>2921715</v>
      </c>
      <c r="J232" s="54">
        <v>0</v>
      </c>
      <c r="K232" s="49">
        <v>3492531</v>
      </c>
      <c r="L232" s="58">
        <v>0</v>
      </c>
      <c r="M232" s="62">
        <v>0</v>
      </c>
      <c r="N232" s="58">
        <v>0</v>
      </c>
      <c r="O232" s="67">
        <v>123952</v>
      </c>
      <c r="P232" s="49">
        <f t="shared" si="6"/>
        <v>12958590</v>
      </c>
      <c r="Q232" s="21">
        <f t="shared" si="7"/>
        <v>1801.0548992355803</v>
      </c>
    </row>
    <row r="233" spans="1:17" ht="12.75" customHeight="1">
      <c r="A233" s="8">
        <v>229</v>
      </c>
      <c r="B233" s="3"/>
      <c r="C233" s="11" t="s">
        <v>127</v>
      </c>
      <c r="D233" s="19" t="s">
        <v>401</v>
      </c>
      <c r="E233" s="40">
        <v>7215</v>
      </c>
      <c r="F233" s="44">
        <v>6727359</v>
      </c>
      <c r="G233" s="29">
        <v>172657</v>
      </c>
      <c r="H233" s="29">
        <v>0</v>
      </c>
      <c r="I233" s="29">
        <v>0</v>
      </c>
      <c r="J233" s="54">
        <v>0</v>
      </c>
      <c r="K233" s="49">
        <v>17597056</v>
      </c>
      <c r="L233" s="58">
        <v>0</v>
      </c>
      <c r="M233" s="62">
        <v>1383385</v>
      </c>
      <c r="N233" s="58">
        <v>0</v>
      </c>
      <c r="O233" s="67">
        <v>264</v>
      </c>
      <c r="P233" s="49">
        <f t="shared" si="6"/>
        <v>25880721</v>
      </c>
      <c r="Q233" s="21">
        <f t="shared" si="7"/>
        <v>3587.0715176715175</v>
      </c>
    </row>
    <row r="234" spans="1:17" ht="12.75" customHeight="1">
      <c r="A234" s="8">
        <v>230</v>
      </c>
      <c r="B234" s="3"/>
      <c r="C234" s="11" t="s">
        <v>445</v>
      </c>
      <c r="D234" s="19" t="s">
        <v>364</v>
      </c>
      <c r="E234" s="40">
        <v>7385</v>
      </c>
      <c r="F234" s="44">
        <v>9165503</v>
      </c>
      <c r="G234" s="29">
        <v>573144</v>
      </c>
      <c r="H234" s="29">
        <v>653897</v>
      </c>
      <c r="I234" s="29">
        <v>3032320</v>
      </c>
      <c r="J234" s="54">
        <v>0</v>
      </c>
      <c r="K234" s="49">
        <v>1541858</v>
      </c>
      <c r="L234" s="58">
        <v>0</v>
      </c>
      <c r="M234" s="62">
        <v>0</v>
      </c>
      <c r="N234" s="58">
        <v>0</v>
      </c>
      <c r="O234" s="67">
        <v>262004</v>
      </c>
      <c r="P234" s="49">
        <f t="shared" si="6"/>
        <v>15228726</v>
      </c>
      <c r="Q234" s="21">
        <f t="shared" si="7"/>
        <v>2062.1159106296545</v>
      </c>
    </row>
    <row r="235" spans="1:17" ht="12.75" customHeight="1">
      <c r="A235" s="8">
        <v>231</v>
      </c>
      <c r="B235" s="3"/>
      <c r="C235" s="12" t="s">
        <v>517</v>
      </c>
      <c r="D235" s="20" t="s">
        <v>422</v>
      </c>
      <c r="E235" s="40">
        <v>7524</v>
      </c>
      <c r="F235" s="44">
        <v>5705492</v>
      </c>
      <c r="G235" s="29">
        <v>1561028</v>
      </c>
      <c r="H235" s="29">
        <v>808982</v>
      </c>
      <c r="I235" s="29">
        <v>285559</v>
      </c>
      <c r="J235" s="54">
        <v>0</v>
      </c>
      <c r="K235" s="49">
        <v>4723467</v>
      </c>
      <c r="L235" s="58">
        <v>0</v>
      </c>
      <c r="M235" s="62">
        <v>0</v>
      </c>
      <c r="N235" s="58">
        <v>0</v>
      </c>
      <c r="O235" s="67">
        <v>0</v>
      </c>
      <c r="P235" s="49">
        <f t="shared" si="6"/>
        <v>13084528</v>
      </c>
      <c r="Q235" s="21">
        <f t="shared" si="7"/>
        <v>1739.0388091440723</v>
      </c>
    </row>
    <row r="236" spans="1:17" ht="12.75" customHeight="1">
      <c r="A236" s="8">
        <v>232</v>
      </c>
      <c r="B236" s="3"/>
      <c r="C236" s="11" t="s">
        <v>97</v>
      </c>
      <c r="D236" s="20" t="s">
        <v>493</v>
      </c>
      <c r="E236" s="40">
        <v>7585</v>
      </c>
      <c r="F236" s="44">
        <v>5378495</v>
      </c>
      <c r="G236" s="29">
        <v>1360064</v>
      </c>
      <c r="H236" s="29">
        <v>0</v>
      </c>
      <c r="I236" s="29">
        <v>979</v>
      </c>
      <c r="J236" s="54">
        <v>0</v>
      </c>
      <c r="K236" s="49">
        <v>5134745</v>
      </c>
      <c r="L236" s="58">
        <v>0</v>
      </c>
      <c r="M236" s="62">
        <v>1772549</v>
      </c>
      <c r="N236" s="58">
        <v>0</v>
      </c>
      <c r="O236" s="67">
        <v>0</v>
      </c>
      <c r="P236" s="49">
        <f t="shared" si="6"/>
        <v>13646832</v>
      </c>
      <c r="Q236" s="21">
        <f t="shared" si="7"/>
        <v>1799.1868160843771</v>
      </c>
    </row>
    <row r="237" spans="1:17" ht="12.75" customHeight="1">
      <c r="A237" s="8">
        <v>233</v>
      </c>
      <c r="B237" s="3"/>
      <c r="C237" s="11" t="s">
        <v>155</v>
      </c>
      <c r="D237" s="19" t="s">
        <v>395</v>
      </c>
      <c r="E237" s="40">
        <v>7604</v>
      </c>
      <c r="F237" s="45">
        <v>11687021</v>
      </c>
      <c r="G237" s="30">
        <v>0</v>
      </c>
      <c r="H237" s="30">
        <v>335362</v>
      </c>
      <c r="I237" s="30">
        <v>0</v>
      </c>
      <c r="J237" s="55">
        <v>0</v>
      </c>
      <c r="K237" s="50">
        <v>21095566</v>
      </c>
      <c r="L237" s="59">
        <v>0</v>
      </c>
      <c r="M237" s="63">
        <v>1126489</v>
      </c>
      <c r="N237" s="59">
        <v>0</v>
      </c>
      <c r="O237" s="68">
        <v>140118</v>
      </c>
      <c r="P237" s="49">
        <f t="shared" si="6"/>
        <v>34384556</v>
      </c>
      <c r="Q237" s="21">
        <f t="shared" si="7"/>
        <v>4521.9037348763804</v>
      </c>
    </row>
    <row r="238" spans="1:17" ht="12.75" customHeight="1">
      <c r="A238" s="8">
        <v>234</v>
      </c>
      <c r="B238" s="3"/>
      <c r="C238" s="11" t="s">
        <v>128</v>
      </c>
      <c r="D238" s="19" t="s">
        <v>384</v>
      </c>
      <c r="E238" s="40">
        <v>7702</v>
      </c>
      <c r="F238" s="44">
        <v>6786854</v>
      </c>
      <c r="G238" s="29">
        <v>883995</v>
      </c>
      <c r="H238" s="29">
        <v>295026</v>
      </c>
      <c r="I238" s="29">
        <v>429363</v>
      </c>
      <c r="J238" s="54">
        <v>11956</v>
      </c>
      <c r="K238" s="49">
        <v>9128837</v>
      </c>
      <c r="L238" s="58">
        <v>289327</v>
      </c>
      <c r="M238" s="62">
        <v>1733300</v>
      </c>
      <c r="N238" s="58">
        <v>31063</v>
      </c>
      <c r="O238" s="67">
        <v>91647</v>
      </c>
      <c r="P238" s="49">
        <f t="shared" si="6"/>
        <v>19681368</v>
      </c>
      <c r="Q238" s="21">
        <f t="shared" si="7"/>
        <v>2555.3580888081019</v>
      </c>
    </row>
    <row r="239" spans="1:17" ht="12.75" customHeight="1">
      <c r="A239" s="8">
        <v>235</v>
      </c>
      <c r="B239" s="3"/>
      <c r="C239" s="11" t="s">
        <v>116</v>
      </c>
      <c r="D239" s="19" t="s">
        <v>394</v>
      </c>
      <c r="E239" s="40">
        <v>7859</v>
      </c>
      <c r="F239" s="44">
        <v>8619669</v>
      </c>
      <c r="G239" s="29">
        <v>1663425</v>
      </c>
      <c r="H239" s="29">
        <v>461331</v>
      </c>
      <c r="I239" s="29">
        <v>1638065</v>
      </c>
      <c r="J239" s="54">
        <v>0</v>
      </c>
      <c r="K239" s="49">
        <v>22517927</v>
      </c>
      <c r="L239" s="58">
        <v>257635</v>
      </c>
      <c r="M239" s="62">
        <v>2569657</v>
      </c>
      <c r="N239" s="58">
        <v>0</v>
      </c>
      <c r="O239" s="67">
        <v>0</v>
      </c>
      <c r="P239" s="49">
        <f t="shared" si="6"/>
        <v>37727709</v>
      </c>
      <c r="Q239" s="21">
        <f t="shared" si="7"/>
        <v>4800.5737371166815</v>
      </c>
    </row>
    <row r="240" spans="1:17" ht="12.75" customHeight="1">
      <c r="A240" s="8">
        <v>236</v>
      </c>
      <c r="B240" s="3"/>
      <c r="C240" s="11" t="s">
        <v>254</v>
      </c>
      <c r="D240" s="19" t="s">
        <v>254</v>
      </c>
      <c r="E240" s="40">
        <v>8171</v>
      </c>
      <c r="F240" s="44">
        <v>59670217</v>
      </c>
      <c r="G240" s="29">
        <v>449473</v>
      </c>
      <c r="H240" s="29">
        <v>5979017</v>
      </c>
      <c r="I240" s="29">
        <v>7869394</v>
      </c>
      <c r="J240" s="54">
        <v>0</v>
      </c>
      <c r="K240" s="49">
        <v>4415517</v>
      </c>
      <c r="L240" s="58">
        <v>8940807</v>
      </c>
      <c r="M240" s="62">
        <v>32319475</v>
      </c>
      <c r="N240" s="58">
        <v>5265941</v>
      </c>
      <c r="O240" s="67">
        <v>0</v>
      </c>
      <c r="P240" s="49">
        <f t="shared" si="6"/>
        <v>124909841</v>
      </c>
      <c r="Q240" s="21">
        <f t="shared" si="7"/>
        <v>15286.971117366296</v>
      </c>
    </row>
    <row r="241" spans="1:17" ht="12.75" customHeight="1">
      <c r="A241" s="8">
        <v>237</v>
      </c>
      <c r="B241" s="3"/>
      <c r="C241" s="11" t="s">
        <v>247</v>
      </c>
      <c r="D241" s="19" t="s">
        <v>254</v>
      </c>
      <c r="E241" s="40">
        <v>8272</v>
      </c>
      <c r="F241" s="45">
        <v>8218782</v>
      </c>
      <c r="G241" s="30">
        <v>802064</v>
      </c>
      <c r="H241" s="30">
        <v>784740</v>
      </c>
      <c r="I241" s="30">
        <v>107524</v>
      </c>
      <c r="J241" s="55">
        <v>0</v>
      </c>
      <c r="K241" s="50">
        <v>2879111</v>
      </c>
      <c r="L241" s="59">
        <v>297930</v>
      </c>
      <c r="M241" s="63">
        <v>297849</v>
      </c>
      <c r="N241" s="59">
        <v>0</v>
      </c>
      <c r="O241" s="68">
        <v>0</v>
      </c>
      <c r="P241" s="49">
        <f t="shared" si="6"/>
        <v>13388000</v>
      </c>
      <c r="Q241" s="21">
        <f t="shared" si="7"/>
        <v>1618.4719535783365</v>
      </c>
    </row>
    <row r="242" spans="1:17" ht="12.75" customHeight="1">
      <c r="A242" s="8">
        <v>238</v>
      </c>
      <c r="B242" s="3"/>
      <c r="C242" s="11" t="s">
        <v>444</v>
      </c>
      <c r="D242" s="19" t="s">
        <v>389</v>
      </c>
      <c r="E242" s="40">
        <v>8362</v>
      </c>
      <c r="F242" s="45">
        <v>8192525</v>
      </c>
      <c r="G242" s="30">
        <v>1067165</v>
      </c>
      <c r="H242" s="30">
        <v>975111</v>
      </c>
      <c r="I242" s="30">
        <v>3198415</v>
      </c>
      <c r="J242" s="55">
        <v>0</v>
      </c>
      <c r="K242" s="50">
        <v>10609732</v>
      </c>
      <c r="L242" s="59">
        <v>0</v>
      </c>
      <c r="M242" s="63">
        <v>1015748</v>
      </c>
      <c r="N242" s="59">
        <v>0</v>
      </c>
      <c r="O242" s="68">
        <v>0</v>
      </c>
      <c r="P242" s="49">
        <f t="shared" si="6"/>
        <v>25058696</v>
      </c>
      <c r="Q242" s="21">
        <f t="shared" si="7"/>
        <v>2996.7347524515667</v>
      </c>
    </row>
    <row r="243" spans="1:17" ht="12.75" customHeight="1">
      <c r="A243" s="8">
        <v>239</v>
      </c>
      <c r="B243" s="3"/>
      <c r="C243" s="11" t="s">
        <v>67</v>
      </c>
      <c r="D243" s="19" t="s">
        <v>382</v>
      </c>
      <c r="E243" s="40">
        <v>8403</v>
      </c>
      <c r="F243" s="44">
        <v>7073685</v>
      </c>
      <c r="G243" s="29">
        <v>287099</v>
      </c>
      <c r="H243" s="29">
        <v>0</v>
      </c>
      <c r="I243" s="29">
        <v>1245534</v>
      </c>
      <c r="J243" s="54">
        <v>0</v>
      </c>
      <c r="K243" s="49">
        <v>6386865</v>
      </c>
      <c r="L243" s="58">
        <v>0</v>
      </c>
      <c r="M243" s="62">
        <v>4780040</v>
      </c>
      <c r="N243" s="58">
        <v>0</v>
      </c>
      <c r="O243" s="67">
        <v>0</v>
      </c>
      <c r="P243" s="49">
        <f t="shared" si="6"/>
        <v>19773223</v>
      </c>
      <c r="Q243" s="21">
        <f t="shared" si="7"/>
        <v>2353.1147209330002</v>
      </c>
    </row>
    <row r="244" spans="1:17" ht="12.75" customHeight="1">
      <c r="A244" s="8">
        <v>240</v>
      </c>
      <c r="B244" s="3"/>
      <c r="C244" s="11" t="s">
        <v>24</v>
      </c>
      <c r="D244" s="19" t="s">
        <v>370</v>
      </c>
      <c r="E244" s="40">
        <v>8456</v>
      </c>
      <c r="F244" s="44">
        <v>6462296</v>
      </c>
      <c r="G244" s="29">
        <v>219566</v>
      </c>
      <c r="H244" s="29">
        <v>0</v>
      </c>
      <c r="I244" s="29">
        <v>0</v>
      </c>
      <c r="J244" s="54">
        <v>0</v>
      </c>
      <c r="K244" s="49">
        <v>0</v>
      </c>
      <c r="L244" s="58">
        <v>0</v>
      </c>
      <c r="M244" s="62">
        <v>0</v>
      </c>
      <c r="N244" s="58">
        <v>0</v>
      </c>
      <c r="O244" s="67">
        <v>0</v>
      </c>
      <c r="P244" s="49">
        <f t="shared" si="6"/>
        <v>6681862</v>
      </c>
      <c r="Q244" s="21">
        <f t="shared" si="7"/>
        <v>790.19181646168397</v>
      </c>
    </row>
    <row r="245" spans="1:17" ht="12.75" customHeight="1">
      <c r="A245" s="8">
        <v>241</v>
      </c>
      <c r="B245" s="3"/>
      <c r="C245" s="11" t="s">
        <v>15</v>
      </c>
      <c r="D245" s="19" t="s">
        <v>381</v>
      </c>
      <c r="E245" s="40">
        <v>8893</v>
      </c>
      <c r="F245" s="44">
        <v>3303880</v>
      </c>
      <c r="G245" s="29">
        <v>0</v>
      </c>
      <c r="H245" s="29">
        <v>100252</v>
      </c>
      <c r="I245" s="29">
        <v>0</v>
      </c>
      <c r="J245" s="54">
        <v>0</v>
      </c>
      <c r="K245" s="49">
        <v>5103689</v>
      </c>
      <c r="L245" s="58">
        <v>0</v>
      </c>
      <c r="M245" s="62">
        <v>0</v>
      </c>
      <c r="N245" s="58">
        <v>0</v>
      </c>
      <c r="O245" s="67">
        <v>28030</v>
      </c>
      <c r="P245" s="49">
        <f t="shared" si="6"/>
        <v>8535851</v>
      </c>
      <c r="Q245" s="21">
        <f t="shared" si="7"/>
        <v>959.83931181828405</v>
      </c>
    </row>
    <row r="246" spans="1:17" ht="12.75" customHeight="1">
      <c r="A246" s="8">
        <v>242</v>
      </c>
      <c r="B246" s="3"/>
      <c r="C246" s="11" t="s">
        <v>163</v>
      </c>
      <c r="D246" s="19" t="s">
        <v>378</v>
      </c>
      <c r="E246" s="40">
        <v>9060</v>
      </c>
      <c r="F246" s="44">
        <v>5917972</v>
      </c>
      <c r="G246" s="29">
        <v>391464</v>
      </c>
      <c r="H246" s="29">
        <v>0</v>
      </c>
      <c r="I246" s="29">
        <v>0</v>
      </c>
      <c r="J246" s="54">
        <v>0</v>
      </c>
      <c r="K246" s="49">
        <v>5818239</v>
      </c>
      <c r="L246" s="58">
        <v>0</v>
      </c>
      <c r="M246" s="62">
        <v>0</v>
      </c>
      <c r="N246" s="58">
        <v>0</v>
      </c>
      <c r="O246" s="67">
        <v>0</v>
      </c>
      <c r="P246" s="49">
        <f t="shared" si="6"/>
        <v>12127675</v>
      </c>
      <c r="Q246" s="21">
        <f t="shared" si="7"/>
        <v>1338.5954746136865</v>
      </c>
    </row>
    <row r="247" spans="1:17" ht="12.75" customHeight="1">
      <c r="A247" s="8">
        <v>243</v>
      </c>
      <c r="B247" s="3"/>
      <c r="C247" s="11" t="s">
        <v>130</v>
      </c>
      <c r="D247" s="19" t="s">
        <v>390</v>
      </c>
      <c r="E247" s="40">
        <v>9086</v>
      </c>
      <c r="F247" s="44">
        <v>5502263</v>
      </c>
      <c r="G247" s="29">
        <v>1035571</v>
      </c>
      <c r="H247" s="29">
        <v>0</v>
      </c>
      <c r="I247" s="29">
        <v>0</v>
      </c>
      <c r="J247" s="54">
        <v>0</v>
      </c>
      <c r="K247" s="49">
        <v>6550926</v>
      </c>
      <c r="L247" s="58">
        <v>0</v>
      </c>
      <c r="M247" s="62">
        <v>2012812</v>
      </c>
      <c r="N247" s="58">
        <v>0</v>
      </c>
      <c r="O247" s="67">
        <v>0</v>
      </c>
      <c r="P247" s="49">
        <f t="shared" si="6"/>
        <v>15101572</v>
      </c>
      <c r="Q247" s="21">
        <f t="shared" si="7"/>
        <v>1662.0704380365398</v>
      </c>
    </row>
    <row r="248" spans="1:17" ht="12.75" customHeight="1">
      <c r="A248" s="8">
        <v>244</v>
      </c>
      <c r="B248" s="3"/>
      <c r="C248" s="11" t="s">
        <v>0</v>
      </c>
      <c r="D248" s="19" t="s">
        <v>0</v>
      </c>
      <c r="E248" s="40">
        <v>9134</v>
      </c>
      <c r="F248" s="44">
        <v>9760842</v>
      </c>
      <c r="G248" s="29">
        <v>603634</v>
      </c>
      <c r="H248" s="29">
        <v>885433</v>
      </c>
      <c r="I248" s="29">
        <v>1137368</v>
      </c>
      <c r="J248" s="54">
        <v>0</v>
      </c>
      <c r="K248" s="49">
        <v>15870530</v>
      </c>
      <c r="L248" s="58">
        <v>1265778</v>
      </c>
      <c r="M248" s="62">
        <v>0</v>
      </c>
      <c r="N248" s="58">
        <v>0</v>
      </c>
      <c r="O248" s="67">
        <v>0</v>
      </c>
      <c r="P248" s="49">
        <f t="shared" si="6"/>
        <v>29523585</v>
      </c>
      <c r="Q248" s="21">
        <f t="shared" si="7"/>
        <v>3232.2733742062624</v>
      </c>
    </row>
    <row r="249" spans="1:17" ht="12.75" customHeight="1">
      <c r="A249" s="8">
        <v>245</v>
      </c>
      <c r="B249" s="3"/>
      <c r="C249" s="11" t="s">
        <v>317</v>
      </c>
      <c r="D249" s="19" t="s">
        <v>387</v>
      </c>
      <c r="E249" s="40">
        <v>9139</v>
      </c>
      <c r="F249" s="44">
        <v>8742371</v>
      </c>
      <c r="G249" s="29">
        <v>258077</v>
      </c>
      <c r="H249" s="29">
        <v>236620</v>
      </c>
      <c r="I249" s="29">
        <v>1187675</v>
      </c>
      <c r="J249" s="54">
        <v>0</v>
      </c>
      <c r="K249" s="49">
        <v>11742531</v>
      </c>
      <c r="L249" s="58">
        <v>0</v>
      </c>
      <c r="M249" s="62">
        <v>3978952</v>
      </c>
      <c r="N249" s="58">
        <v>292691</v>
      </c>
      <c r="O249" s="67">
        <v>0</v>
      </c>
      <c r="P249" s="49">
        <f t="shared" si="6"/>
        <v>26438917</v>
      </c>
      <c r="Q249" s="21">
        <f t="shared" si="7"/>
        <v>2892.9770215559688</v>
      </c>
    </row>
    <row r="250" spans="1:17" ht="12.75" customHeight="1">
      <c r="A250" s="8">
        <v>246</v>
      </c>
      <c r="B250" s="3"/>
      <c r="C250" s="11" t="s">
        <v>467</v>
      </c>
      <c r="D250" s="19" t="s">
        <v>366</v>
      </c>
      <c r="E250" s="40">
        <v>9357</v>
      </c>
      <c r="F250" s="44">
        <v>15496253</v>
      </c>
      <c r="G250" s="29">
        <v>17681</v>
      </c>
      <c r="H250" s="29">
        <v>0</v>
      </c>
      <c r="I250" s="29">
        <v>2158561</v>
      </c>
      <c r="J250" s="54">
        <v>0</v>
      </c>
      <c r="K250" s="49">
        <v>6174916</v>
      </c>
      <c r="L250" s="58">
        <v>0</v>
      </c>
      <c r="M250" s="62">
        <v>7183068</v>
      </c>
      <c r="N250" s="58">
        <v>0</v>
      </c>
      <c r="O250" s="67">
        <v>0</v>
      </c>
      <c r="P250" s="49">
        <f t="shared" si="6"/>
        <v>31030479</v>
      </c>
      <c r="Q250" s="21">
        <f t="shared" si="7"/>
        <v>3316.2850272523247</v>
      </c>
    </row>
    <row r="251" spans="1:17" ht="12.75" customHeight="1">
      <c r="A251" s="8">
        <v>247</v>
      </c>
      <c r="B251" s="3"/>
      <c r="C251" s="11" t="s">
        <v>168</v>
      </c>
      <c r="D251" s="19" t="s">
        <v>378</v>
      </c>
      <c r="E251" s="40">
        <v>9562</v>
      </c>
      <c r="F251" s="44">
        <v>4637540</v>
      </c>
      <c r="G251" s="29">
        <v>224346</v>
      </c>
      <c r="H251" s="29">
        <v>0</v>
      </c>
      <c r="I251" s="29">
        <v>0</v>
      </c>
      <c r="J251" s="54">
        <v>0</v>
      </c>
      <c r="K251" s="49">
        <v>3633926</v>
      </c>
      <c r="L251" s="58">
        <v>0</v>
      </c>
      <c r="M251" s="62">
        <v>0</v>
      </c>
      <c r="N251" s="58">
        <v>0</v>
      </c>
      <c r="O251" s="67">
        <v>0</v>
      </c>
      <c r="P251" s="49">
        <f t="shared" si="6"/>
        <v>8495812</v>
      </c>
      <c r="Q251" s="21">
        <f t="shared" si="7"/>
        <v>888.49738548420828</v>
      </c>
    </row>
    <row r="252" spans="1:17" ht="12.75" customHeight="1">
      <c r="A252" s="8">
        <v>248</v>
      </c>
      <c r="B252" s="3"/>
      <c r="C252" s="11" t="s">
        <v>20</v>
      </c>
      <c r="D252" s="19" t="s">
        <v>370</v>
      </c>
      <c r="E252" s="40">
        <v>9926</v>
      </c>
      <c r="F252" s="44">
        <v>8390280</v>
      </c>
      <c r="G252" s="29">
        <v>70921</v>
      </c>
      <c r="H252" s="29">
        <v>0</v>
      </c>
      <c r="I252" s="29">
        <v>22792</v>
      </c>
      <c r="J252" s="54">
        <v>0</v>
      </c>
      <c r="K252" s="49">
        <v>4050111</v>
      </c>
      <c r="L252" s="58">
        <v>0</v>
      </c>
      <c r="M252" s="62">
        <v>0</v>
      </c>
      <c r="N252" s="58">
        <v>0</v>
      </c>
      <c r="O252" s="67">
        <v>0</v>
      </c>
      <c r="P252" s="49">
        <f t="shared" si="6"/>
        <v>12534104</v>
      </c>
      <c r="Q252" s="21">
        <f t="shared" si="7"/>
        <v>1262.7547854120492</v>
      </c>
    </row>
    <row r="253" spans="1:17" ht="12.75" customHeight="1">
      <c r="A253" s="8">
        <v>249</v>
      </c>
      <c r="B253" s="3"/>
      <c r="C253" s="11" t="s">
        <v>310</v>
      </c>
      <c r="D253" s="19" t="s">
        <v>391</v>
      </c>
      <c r="E253" s="40">
        <v>10203</v>
      </c>
      <c r="F253" s="44">
        <v>9290551</v>
      </c>
      <c r="G253" s="29">
        <v>1019217</v>
      </c>
      <c r="H253" s="29">
        <v>0</v>
      </c>
      <c r="I253" s="29">
        <v>0</v>
      </c>
      <c r="J253" s="54">
        <v>0</v>
      </c>
      <c r="K253" s="49">
        <v>14029386</v>
      </c>
      <c r="L253" s="58">
        <v>0</v>
      </c>
      <c r="M253" s="62">
        <v>6460133</v>
      </c>
      <c r="N253" s="58">
        <v>0</v>
      </c>
      <c r="O253" s="67">
        <v>0</v>
      </c>
      <c r="P253" s="49">
        <f t="shared" si="6"/>
        <v>30799287</v>
      </c>
      <c r="Q253" s="21">
        <f t="shared" si="7"/>
        <v>3018.6501029109086</v>
      </c>
    </row>
    <row r="254" spans="1:17" ht="12.75" customHeight="1">
      <c r="A254" s="8">
        <v>250</v>
      </c>
      <c r="B254" s="3"/>
      <c r="C254" s="11" t="s">
        <v>32</v>
      </c>
      <c r="D254" s="19" t="s">
        <v>370</v>
      </c>
      <c r="E254" s="40">
        <v>10315</v>
      </c>
      <c r="F254" s="44">
        <v>8748691</v>
      </c>
      <c r="G254" s="29">
        <v>2949881</v>
      </c>
      <c r="H254" s="29">
        <v>0</v>
      </c>
      <c r="I254" s="29">
        <v>0</v>
      </c>
      <c r="J254" s="54">
        <v>0</v>
      </c>
      <c r="K254" s="49">
        <v>0</v>
      </c>
      <c r="L254" s="58">
        <v>0</v>
      </c>
      <c r="M254" s="62">
        <v>4211574</v>
      </c>
      <c r="N254" s="58">
        <v>0</v>
      </c>
      <c r="O254" s="67">
        <v>0</v>
      </c>
      <c r="P254" s="49">
        <f t="shared" si="6"/>
        <v>15910146</v>
      </c>
      <c r="Q254" s="21">
        <f t="shared" si="7"/>
        <v>1542.42811439651</v>
      </c>
    </row>
    <row r="255" spans="1:17" ht="12.75" customHeight="1">
      <c r="A255" s="8">
        <v>251</v>
      </c>
      <c r="B255" s="3"/>
      <c r="C255" s="11" t="s">
        <v>46</v>
      </c>
      <c r="D255" s="19" t="s">
        <v>364</v>
      </c>
      <c r="E255" s="40">
        <v>10419</v>
      </c>
      <c r="F255" s="45">
        <v>12304693</v>
      </c>
      <c r="G255" s="30">
        <v>2634518</v>
      </c>
      <c r="H255" s="30">
        <v>4114605</v>
      </c>
      <c r="I255" s="30">
        <v>0</v>
      </c>
      <c r="J255" s="55">
        <v>0</v>
      </c>
      <c r="K255" s="50">
        <v>0</v>
      </c>
      <c r="L255" s="59">
        <v>0</v>
      </c>
      <c r="M255" s="63">
        <v>4794650</v>
      </c>
      <c r="N255" s="59">
        <v>1088133</v>
      </c>
      <c r="O255" s="68">
        <v>0</v>
      </c>
      <c r="P255" s="49">
        <f t="shared" si="6"/>
        <v>24936599</v>
      </c>
      <c r="Q255" s="21">
        <f t="shared" si="7"/>
        <v>2393.3773874652079</v>
      </c>
    </row>
    <row r="256" spans="1:17" ht="12.75" customHeight="1">
      <c r="A256" s="8">
        <v>252</v>
      </c>
      <c r="B256" s="3"/>
      <c r="C256" s="11" t="s">
        <v>248</v>
      </c>
      <c r="D256" s="19" t="s">
        <v>254</v>
      </c>
      <c r="E256" s="40">
        <v>10536</v>
      </c>
      <c r="F256" s="45">
        <v>8630188</v>
      </c>
      <c r="G256" s="30">
        <v>311395</v>
      </c>
      <c r="H256" s="30">
        <v>0</v>
      </c>
      <c r="I256" s="30">
        <v>0</v>
      </c>
      <c r="J256" s="55">
        <v>0</v>
      </c>
      <c r="K256" s="50">
        <v>5076108</v>
      </c>
      <c r="L256" s="59">
        <v>342622</v>
      </c>
      <c r="M256" s="63">
        <v>1403265</v>
      </c>
      <c r="N256" s="59">
        <v>0</v>
      </c>
      <c r="O256" s="68">
        <v>0</v>
      </c>
      <c r="P256" s="49">
        <f t="shared" si="6"/>
        <v>15763578</v>
      </c>
      <c r="Q256" s="21">
        <f t="shared" si="7"/>
        <v>1496.1634396355353</v>
      </c>
    </row>
    <row r="257" spans="1:17" ht="12.75" customHeight="1">
      <c r="A257" s="8">
        <v>253</v>
      </c>
      <c r="B257" s="3"/>
      <c r="C257" s="11" t="s">
        <v>132</v>
      </c>
      <c r="D257" s="19" t="s">
        <v>390</v>
      </c>
      <c r="E257" s="40">
        <v>10560</v>
      </c>
      <c r="F257" s="44">
        <v>8816964</v>
      </c>
      <c r="G257" s="29">
        <v>1233854</v>
      </c>
      <c r="H257" s="29">
        <v>0</v>
      </c>
      <c r="I257" s="29">
        <v>0</v>
      </c>
      <c r="J257" s="54">
        <v>0</v>
      </c>
      <c r="K257" s="49">
        <v>13979987</v>
      </c>
      <c r="L257" s="58">
        <v>0</v>
      </c>
      <c r="M257" s="62">
        <v>5223537</v>
      </c>
      <c r="N257" s="58">
        <v>0</v>
      </c>
      <c r="O257" s="67">
        <v>919590</v>
      </c>
      <c r="P257" s="49">
        <f t="shared" si="6"/>
        <v>30173932</v>
      </c>
      <c r="Q257" s="21">
        <f t="shared" si="7"/>
        <v>2857.3799242424243</v>
      </c>
    </row>
    <row r="258" spans="1:17" ht="12.75" customHeight="1">
      <c r="A258" s="8">
        <v>254</v>
      </c>
      <c r="B258" s="3"/>
      <c r="C258" s="11" t="s">
        <v>87</v>
      </c>
      <c r="D258" s="20" t="s">
        <v>422</v>
      </c>
      <c r="E258" s="40">
        <v>10659</v>
      </c>
      <c r="F258" s="44">
        <v>12064638</v>
      </c>
      <c r="G258" s="29">
        <v>4744660</v>
      </c>
      <c r="H258" s="29">
        <v>936869</v>
      </c>
      <c r="I258" s="29">
        <v>302703</v>
      </c>
      <c r="J258" s="54">
        <v>0</v>
      </c>
      <c r="K258" s="49">
        <v>3019951</v>
      </c>
      <c r="L258" s="58">
        <v>3651046</v>
      </c>
      <c r="M258" s="62">
        <v>5177302</v>
      </c>
      <c r="N258" s="58">
        <v>106492</v>
      </c>
      <c r="O258" s="67">
        <v>0</v>
      </c>
      <c r="P258" s="49">
        <f t="shared" si="6"/>
        <v>30003661</v>
      </c>
      <c r="Q258" s="21">
        <f t="shared" si="7"/>
        <v>2814.8664039778591</v>
      </c>
    </row>
    <row r="259" spans="1:17" ht="12.75" customHeight="1">
      <c r="A259" s="8">
        <v>255</v>
      </c>
      <c r="B259" s="3"/>
      <c r="C259" s="11" t="s">
        <v>347</v>
      </c>
      <c r="D259" s="19" t="s">
        <v>371</v>
      </c>
      <c r="E259" s="40">
        <v>11226</v>
      </c>
      <c r="F259" s="44">
        <v>9563379</v>
      </c>
      <c r="G259" s="29">
        <v>617000</v>
      </c>
      <c r="H259" s="29">
        <v>0</v>
      </c>
      <c r="I259" s="29">
        <v>0</v>
      </c>
      <c r="J259" s="54">
        <v>0</v>
      </c>
      <c r="K259" s="49">
        <v>3529119</v>
      </c>
      <c r="L259" s="58">
        <v>0</v>
      </c>
      <c r="M259" s="62">
        <v>0</v>
      </c>
      <c r="N259" s="58">
        <v>0</v>
      </c>
      <c r="O259" s="67">
        <v>0</v>
      </c>
      <c r="P259" s="49">
        <f t="shared" si="6"/>
        <v>13709498</v>
      </c>
      <c r="Q259" s="21">
        <f t="shared" si="7"/>
        <v>1221.2273294138606</v>
      </c>
    </row>
    <row r="260" spans="1:17" ht="12.75" customHeight="1">
      <c r="A260" s="8">
        <v>256</v>
      </c>
      <c r="B260" s="3"/>
      <c r="C260" s="11" t="s">
        <v>22</v>
      </c>
      <c r="D260" s="19" t="s">
        <v>370</v>
      </c>
      <c r="E260" s="40">
        <v>11240</v>
      </c>
      <c r="F260" s="44">
        <v>17342139</v>
      </c>
      <c r="G260" s="29">
        <v>856757</v>
      </c>
      <c r="H260" s="29">
        <v>0</v>
      </c>
      <c r="I260" s="29">
        <v>0</v>
      </c>
      <c r="J260" s="54">
        <v>0</v>
      </c>
      <c r="K260" s="49">
        <v>9244922</v>
      </c>
      <c r="L260" s="58">
        <v>0</v>
      </c>
      <c r="M260" s="62">
        <v>8581649</v>
      </c>
      <c r="N260" s="58">
        <v>360567</v>
      </c>
      <c r="O260" s="67">
        <v>0</v>
      </c>
      <c r="P260" s="49">
        <f t="shared" si="6"/>
        <v>36386034</v>
      </c>
      <c r="Q260" s="21">
        <f t="shared" si="7"/>
        <v>3237.191637010676</v>
      </c>
    </row>
    <row r="261" spans="1:17" ht="12.75" customHeight="1">
      <c r="A261" s="8">
        <v>257</v>
      </c>
      <c r="B261" s="3"/>
      <c r="C261" s="11" t="s">
        <v>204</v>
      </c>
      <c r="D261" s="19" t="s">
        <v>393</v>
      </c>
      <c r="E261" s="40">
        <v>11541</v>
      </c>
      <c r="F261" s="44">
        <v>17955480</v>
      </c>
      <c r="G261" s="29">
        <v>329615</v>
      </c>
      <c r="H261" s="29">
        <v>423524</v>
      </c>
      <c r="I261" s="29">
        <v>2944584</v>
      </c>
      <c r="J261" s="54">
        <v>0</v>
      </c>
      <c r="K261" s="49">
        <v>16557903</v>
      </c>
      <c r="L261" s="58">
        <v>1586390</v>
      </c>
      <c r="M261" s="62">
        <v>6724763</v>
      </c>
      <c r="N261" s="58">
        <v>0</v>
      </c>
      <c r="O261" s="67">
        <v>0</v>
      </c>
      <c r="P261" s="49">
        <f t="shared" ref="P261:P324" si="8">SUM(F261:O261)</f>
        <v>46522259</v>
      </c>
      <c r="Q261" s="21">
        <f t="shared" ref="Q261:Q324" si="9">(P261/E261)</f>
        <v>4031.0422840308465</v>
      </c>
    </row>
    <row r="262" spans="1:17" ht="12.75" customHeight="1">
      <c r="A262" s="8">
        <v>258</v>
      </c>
      <c r="B262" s="3"/>
      <c r="C262" s="11" t="s">
        <v>343</v>
      </c>
      <c r="D262" s="19" t="s">
        <v>371</v>
      </c>
      <c r="E262" s="40">
        <v>11665</v>
      </c>
      <c r="F262" s="44">
        <v>7418129</v>
      </c>
      <c r="G262" s="29">
        <v>2024896</v>
      </c>
      <c r="H262" s="29">
        <v>5332830</v>
      </c>
      <c r="I262" s="29">
        <v>74</v>
      </c>
      <c r="J262" s="54">
        <v>0</v>
      </c>
      <c r="K262" s="49">
        <v>8100650</v>
      </c>
      <c r="L262" s="58">
        <v>0</v>
      </c>
      <c r="M262" s="62">
        <v>2528900</v>
      </c>
      <c r="N262" s="58">
        <v>0</v>
      </c>
      <c r="O262" s="67">
        <v>0</v>
      </c>
      <c r="P262" s="49">
        <f t="shared" si="8"/>
        <v>25405479</v>
      </c>
      <c r="Q262" s="21">
        <f t="shared" si="9"/>
        <v>2177.9236176596655</v>
      </c>
    </row>
    <row r="263" spans="1:17" ht="12.75" customHeight="1">
      <c r="A263" s="8">
        <v>259</v>
      </c>
      <c r="B263" s="3"/>
      <c r="C263" s="11" t="s">
        <v>78</v>
      </c>
      <c r="D263" s="20" t="s">
        <v>422</v>
      </c>
      <c r="E263" s="40">
        <v>11850</v>
      </c>
      <c r="F263" s="44">
        <v>10376903</v>
      </c>
      <c r="G263" s="29">
        <v>2986859</v>
      </c>
      <c r="H263" s="29">
        <v>0</v>
      </c>
      <c r="I263" s="29">
        <v>0</v>
      </c>
      <c r="J263" s="54">
        <v>0</v>
      </c>
      <c r="K263" s="49">
        <v>4323260</v>
      </c>
      <c r="L263" s="58">
        <v>0</v>
      </c>
      <c r="M263" s="62">
        <v>1043113</v>
      </c>
      <c r="N263" s="58">
        <v>0</v>
      </c>
      <c r="O263" s="67">
        <v>1730635</v>
      </c>
      <c r="P263" s="49">
        <f t="shared" si="8"/>
        <v>20460770</v>
      </c>
      <c r="Q263" s="21">
        <f t="shared" si="9"/>
        <v>1726.6472573839662</v>
      </c>
    </row>
    <row r="264" spans="1:17" ht="12.75" customHeight="1">
      <c r="A264" s="8">
        <v>260</v>
      </c>
      <c r="B264" s="3"/>
      <c r="C264" s="11" t="s">
        <v>59</v>
      </c>
      <c r="D264" s="19" t="s">
        <v>364</v>
      </c>
      <c r="E264" s="40">
        <v>11878</v>
      </c>
      <c r="F264" s="44">
        <v>14445865</v>
      </c>
      <c r="G264" s="29">
        <v>2810876</v>
      </c>
      <c r="H264" s="29">
        <v>0</v>
      </c>
      <c r="I264" s="29">
        <v>1118874</v>
      </c>
      <c r="J264" s="54">
        <v>0</v>
      </c>
      <c r="K264" s="49">
        <v>7655714</v>
      </c>
      <c r="L264" s="58">
        <v>0</v>
      </c>
      <c r="M264" s="62">
        <v>5229623</v>
      </c>
      <c r="N264" s="58">
        <v>0</v>
      </c>
      <c r="O264" s="67">
        <v>0</v>
      </c>
      <c r="P264" s="49">
        <f t="shared" si="8"/>
        <v>31260952</v>
      </c>
      <c r="Q264" s="21">
        <f t="shared" si="9"/>
        <v>2631.8363360835156</v>
      </c>
    </row>
    <row r="265" spans="1:17" ht="12.75" customHeight="1">
      <c r="A265" s="8">
        <v>261</v>
      </c>
      <c r="B265" s="3"/>
      <c r="C265" s="11" t="s">
        <v>275</v>
      </c>
      <c r="D265" s="19" t="s">
        <v>366</v>
      </c>
      <c r="E265" s="40">
        <v>12016</v>
      </c>
      <c r="F265" s="44">
        <v>10247956</v>
      </c>
      <c r="G265" s="29">
        <v>280757</v>
      </c>
      <c r="H265" s="29">
        <v>0</v>
      </c>
      <c r="I265" s="29">
        <v>972494</v>
      </c>
      <c r="J265" s="54">
        <v>0</v>
      </c>
      <c r="K265" s="49">
        <v>7991071</v>
      </c>
      <c r="L265" s="58">
        <v>0</v>
      </c>
      <c r="M265" s="62">
        <v>4247588</v>
      </c>
      <c r="N265" s="58">
        <v>0</v>
      </c>
      <c r="O265" s="67">
        <v>0</v>
      </c>
      <c r="P265" s="49">
        <f t="shared" si="8"/>
        <v>23739866</v>
      </c>
      <c r="Q265" s="21">
        <f t="shared" si="9"/>
        <v>1975.6879161118509</v>
      </c>
    </row>
    <row r="266" spans="1:17" ht="12.75" customHeight="1">
      <c r="A266" s="8">
        <v>262</v>
      </c>
      <c r="B266" s="3"/>
      <c r="C266" s="11" t="s">
        <v>72</v>
      </c>
      <c r="D266" s="19" t="s">
        <v>392</v>
      </c>
      <c r="E266" s="40">
        <v>12057</v>
      </c>
      <c r="F266" s="44">
        <v>13122785</v>
      </c>
      <c r="G266" s="29">
        <v>3777070</v>
      </c>
      <c r="H266" s="29">
        <v>366587</v>
      </c>
      <c r="I266" s="29">
        <v>308870</v>
      </c>
      <c r="J266" s="54">
        <v>0</v>
      </c>
      <c r="K266" s="49">
        <v>15230468</v>
      </c>
      <c r="L266" s="58">
        <v>0</v>
      </c>
      <c r="M266" s="62">
        <v>7173906</v>
      </c>
      <c r="N266" s="58">
        <v>0</v>
      </c>
      <c r="O266" s="67">
        <v>0</v>
      </c>
      <c r="P266" s="49">
        <f t="shared" si="8"/>
        <v>39979686</v>
      </c>
      <c r="Q266" s="21">
        <f t="shared" si="9"/>
        <v>3315.8900223936303</v>
      </c>
    </row>
    <row r="267" spans="1:17" ht="12.75" customHeight="1">
      <c r="A267" s="8">
        <v>263</v>
      </c>
      <c r="B267" s="3"/>
      <c r="C267" s="11" t="s">
        <v>13</v>
      </c>
      <c r="D267" s="19" t="s">
        <v>381</v>
      </c>
      <c r="E267" s="40">
        <v>12067</v>
      </c>
      <c r="F267" s="44">
        <v>17201309</v>
      </c>
      <c r="G267" s="29">
        <v>44550</v>
      </c>
      <c r="H267" s="29">
        <v>0</v>
      </c>
      <c r="I267" s="29">
        <v>0</v>
      </c>
      <c r="J267" s="54">
        <v>0</v>
      </c>
      <c r="K267" s="49">
        <v>32178270</v>
      </c>
      <c r="L267" s="58">
        <v>0</v>
      </c>
      <c r="M267" s="62">
        <v>10196315</v>
      </c>
      <c r="N267" s="58">
        <v>0</v>
      </c>
      <c r="O267" s="67">
        <v>7000968</v>
      </c>
      <c r="P267" s="49">
        <f t="shared" si="8"/>
        <v>66621412</v>
      </c>
      <c r="Q267" s="21">
        <f t="shared" si="9"/>
        <v>5520.9589790337286</v>
      </c>
    </row>
    <row r="268" spans="1:17" ht="12.75" customHeight="1">
      <c r="A268" s="8">
        <v>264</v>
      </c>
      <c r="B268" s="3"/>
      <c r="C268" s="11" t="s">
        <v>251</v>
      </c>
      <c r="D268" s="19" t="s">
        <v>254</v>
      </c>
      <c r="E268" s="40">
        <v>12177</v>
      </c>
      <c r="F268" s="44">
        <v>18033204</v>
      </c>
      <c r="G268" s="29">
        <v>315549</v>
      </c>
      <c r="H268" s="29">
        <v>0</v>
      </c>
      <c r="I268" s="29">
        <v>500000</v>
      </c>
      <c r="J268" s="54">
        <v>0</v>
      </c>
      <c r="K268" s="49">
        <v>3590211</v>
      </c>
      <c r="L268" s="58">
        <v>0</v>
      </c>
      <c r="M268" s="62">
        <v>4788715</v>
      </c>
      <c r="N268" s="58">
        <v>2913</v>
      </c>
      <c r="O268" s="67">
        <v>0</v>
      </c>
      <c r="P268" s="49">
        <f t="shared" si="8"/>
        <v>27230592</v>
      </c>
      <c r="Q268" s="21">
        <f t="shared" si="9"/>
        <v>2236.2315841340233</v>
      </c>
    </row>
    <row r="269" spans="1:17" ht="12.75" customHeight="1">
      <c r="A269" s="8">
        <v>265</v>
      </c>
      <c r="B269" s="3"/>
      <c r="C269" s="11" t="s">
        <v>351</v>
      </c>
      <c r="D269" s="19" t="s">
        <v>371</v>
      </c>
      <c r="E269" s="40">
        <v>12294</v>
      </c>
      <c r="F269" s="44">
        <v>15765950</v>
      </c>
      <c r="G269" s="29">
        <v>2227168</v>
      </c>
      <c r="H269" s="29">
        <v>0</v>
      </c>
      <c r="I269" s="29">
        <v>297716</v>
      </c>
      <c r="J269" s="54">
        <v>0</v>
      </c>
      <c r="K269" s="49">
        <v>7367806</v>
      </c>
      <c r="L269" s="58">
        <v>148630</v>
      </c>
      <c r="M269" s="62">
        <v>0</v>
      </c>
      <c r="N269" s="58">
        <v>34461</v>
      </c>
      <c r="O269" s="67">
        <v>3994140</v>
      </c>
      <c r="P269" s="49">
        <f t="shared" si="8"/>
        <v>29835871</v>
      </c>
      <c r="Q269" s="21">
        <f t="shared" si="9"/>
        <v>2426.8644054010088</v>
      </c>
    </row>
    <row r="270" spans="1:17" ht="12.75" customHeight="1">
      <c r="A270" s="8">
        <v>266</v>
      </c>
      <c r="B270" s="3"/>
      <c r="C270" s="11" t="s">
        <v>432</v>
      </c>
      <c r="D270" s="20" t="s">
        <v>422</v>
      </c>
      <c r="E270" s="40">
        <v>12402</v>
      </c>
      <c r="F270" s="44">
        <v>27538964</v>
      </c>
      <c r="G270" s="29">
        <v>985383</v>
      </c>
      <c r="H270" s="29">
        <v>0</v>
      </c>
      <c r="I270" s="29">
        <v>6430147</v>
      </c>
      <c r="J270" s="54">
        <v>0</v>
      </c>
      <c r="K270" s="49">
        <v>1552522</v>
      </c>
      <c r="L270" s="58">
        <v>0</v>
      </c>
      <c r="M270" s="62">
        <v>4799028</v>
      </c>
      <c r="N270" s="58">
        <v>0</v>
      </c>
      <c r="O270" s="67">
        <v>0</v>
      </c>
      <c r="P270" s="49">
        <f t="shared" si="8"/>
        <v>41306044</v>
      </c>
      <c r="Q270" s="21">
        <f t="shared" si="9"/>
        <v>3330.5953878406708</v>
      </c>
    </row>
    <row r="271" spans="1:17" ht="12.75" customHeight="1">
      <c r="A271" s="8">
        <v>267</v>
      </c>
      <c r="B271" s="3"/>
      <c r="C271" s="11" t="s">
        <v>208</v>
      </c>
      <c r="D271" s="19" t="s">
        <v>379</v>
      </c>
      <c r="E271" s="40">
        <v>12404</v>
      </c>
      <c r="F271" s="44">
        <v>11564597</v>
      </c>
      <c r="G271" s="29">
        <v>1057495</v>
      </c>
      <c r="H271" s="29">
        <v>2366907</v>
      </c>
      <c r="I271" s="29">
        <v>24729</v>
      </c>
      <c r="J271" s="54">
        <v>0</v>
      </c>
      <c r="K271" s="49">
        <v>0</v>
      </c>
      <c r="L271" s="58">
        <v>0</v>
      </c>
      <c r="M271" s="62">
        <v>805912</v>
      </c>
      <c r="N271" s="58">
        <v>0</v>
      </c>
      <c r="O271" s="67">
        <v>0</v>
      </c>
      <c r="P271" s="49">
        <f t="shared" si="8"/>
        <v>15819640</v>
      </c>
      <c r="Q271" s="21">
        <f t="shared" si="9"/>
        <v>1275.3660109642051</v>
      </c>
    </row>
    <row r="272" spans="1:17" ht="12.75" customHeight="1">
      <c r="A272" s="8">
        <v>268</v>
      </c>
      <c r="B272" s="3"/>
      <c r="C272" s="11" t="s">
        <v>170</v>
      </c>
      <c r="D272" s="19" t="s">
        <v>378</v>
      </c>
      <c r="E272" s="40">
        <v>12693</v>
      </c>
      <c r="F272" s="44">
        <v>10918683</v>
      </c>
      <c r="G272" s="29">
        <v>2563369</v>
      </c>
      <c r="H272" s="29">
        <v>376441</v>
      </c>
      <c r="I272" s="29">
        <v>1352444</v>
      </c>
      <c r="J272" s="54">
        <v>0</v>
      </c>
      <c r="K272" s="49">
        <v>21932158</v>
      </c>
      <c r="L272" s="58">
        <v>2458449</v>
      </c>
      <c r="M272" s="62">
        <v>5222069</v>
      </c>
      <c r="N272" s="58">
        <v>0</v>
      </c>
      <c r="O272" s="67">
        <v>1151903</v>
      </c>
      <c r="P272" s="49">
        <f t="shared" si="8"/>
        <v>45975516</v>
      </c>
      <c r="Q272" s="21">
        <f t="shared" si="9"/>
        <v>3622.1158118648073</v>
      </c>
    </row>
    <row r="273" spans="1:17" ht="12.75" customHeight="1">
      <c r="A273" s="8">
        <v>269</v>
      </c>
      <c r="B273" s="3"/>
      <c r="C273" s="11" t="s">
        <v>100</v>
      </c>
      <c r="D273" s="19" t="s">
        <v>368</v>
      </c>
      <c r="E273" s="40">
        <v>12718</v>
      </c>
      <c r="F273" s="44">
        <v>10897295</v>
      </c>
      <c r="G273" s="29">
        <v>1806719</v>
      </c>
      <c r="H273" s="29">
        <v>73549</v>
      </c>
      <c r="I273" s="29">
        <v>602658</v>
      </c>
      <c r="J273" s="54">
        <v>0</v>
      </c>
      <c r="K273" s="49">
        <v>11839860</v>
      </c>
      <c r="L273" s="58">
        <v>0</v>
      </c>
      <c r="M273" s="62">
        <v>4552026</v>
      </c>
      <c r="N273" s="58">
        <v>0</v>
      </c>
      <c r="O273" s="67">
        <v>0</v>
      </c>
      <c r="P273" s="49">
        <f t="shared" si="8"/>
        <v>29772107</v>
      </c>
      <c r="Q273" s="21">
        <f t="shared" si="9"/>
        <v>2340.9425224091838</v>
      </c>
    </row>
    <row r="274" spans="1:17" ht="12.75" customHeight="1">
      <c r="A274" s="8">
        <v>270</v>
      </c>
      <c r="B274" s="3"/>
      <c r="C274" s="11" t="s">
        <v>192</v>
      </c>
      <c r="D274" s="19" t="s">
        <v>374</v>
      </c>
      <c r="E274" s="40">
        <v>12755</v>
      </c>
      <c r="F274" s="44">
        <v>9623286</v>
      </c>
      <c r="G274" s="29">
        <v>4909064</v>
      </c>
      <c r="H274" s="29">
        <v>0</v>
      </c>
      <c r="I274" s="29">
        <v>1505374</v>
      </c>
      <c r="J274" s="54">
        <v>0</v>
      </c>
      <c r="K274" s="49">
        <v>8365311</v>
      </c>
      <c r="L274" s="58">
        <v>0</v>
      </c>
      <c r="M274" s="62">
        <v>3996887</v>
      </c>
      <c r="N274" s="58">
        <v>0</v>
      </c>
      <c r="O274" s="67">
        <v>0</v>
      </c>
      <c r="P274" s="49">
        <f t="shared" si="8"/>
        <v>28399922</v>
      </c>
      <c r="Q274" s="21">
        <f t="shared" si="9"/>
        <v>2226.5716973735789</v>
      </c>
    </row>
    <row r="275" spans="1:17" ht="12.75" customHeight="1">
      <c r="A275" s="8">
        <v>271</v>
      </c>
      <c r="B275" s="3"/>
      <c r="C275" s="11" t="s">
        <v>460</v>
      </c>
      <c r="D275" s="19" t="s">
        <v>471</v>
      </c>
      <c r="E275" s="40">
        <v>13092</v>
      </c>
      <c r="F275" s="44">
        <v>31679901</v>
      </c>
      <c r="G275" s="29">
        <v>483575</v>
      </c>
      <c r="H275" s="29">
        <v>1557728</v>
      </c>
      <c r="I275" s="29">
        <v>1082824</v>
      </c>
      <c r="J275" s="54">
        <v>171</v>
      </c>
      <c r="K275" s="49">
        <v>26439431</v>
      </c>
      <c r="L275" s="58">
        <v>0</v>
      </c>
      <c r="M275" s="62">
        <v>8436307</v>
      </c>
      <c r="N275" s="58">
        <v>0</v>
      </c>
      <c r="O275" s="67">
        <v>0</v>
      </c>
      <c r="P275" s="49">
        <f t="shared" si="8"/>
        <v>69679937</v>
      </c>
      <c r="Q275" s="21">
        <f t="shared" si="9"/>
        <v>5322.3294378246255</v>
      </c>
    </row>
    <row r="276" spans="1:17" ht="12.75" customHeight="1">
      <c r="A276" s="8">
        <v>272</v>
      </c>
      <c r="B276" s="3"/>
      <c r="C276" s="11" t="s">
        <v>212</v>
      </c>
      <c r="D276" s="19" t="s">
        <v>379</v>
      </c>
      <c r="E276" s="40">
        <v>13309</v>
      </c>
      <c r="F276" s="44">
        <v>9145627</v>
      </c>
      <c r="G276" s="29">
        <v>0</v>
      </c>
      <c r="H276" s="29">
        <v>0</v>
      </c>
      <c r="I276" s="29">
        <v>0</v>
      </c>
      <c r="J276" s="54">
        <v>0</v>
      </c>
      <c r="K276" s="49">
        <v>11538805</v>
      </c>
      <c r="L276" s="58">
        <v>0</v>
      </c>
      <c r="M276" s="62">
        <v>0</v>
      </c>
      <c r="N276" s="58">
        <v>0</v>
      </c>
      <c r="O276" s="67">
        <v>1896459</v>
      </c>
      <c r="P276" s="49">
        <f t="shared" si="8"/>
        <v>22580891</v>
      </c>
      <c r="Q276" s="21">
        <f t="shared" si="9"/>
        <v>1696.6632354046135</v>
      </c>
    </row>
    <row r="277" spans="1:17" ht="12.75" customHeight="1">
      <c r="A277" s="8">
        <v>273</v>
      </c>
      <c r="B277" s="3"/>
      <c r="C277" s="11" t="s">
        <v>92</v>
      </c>
      <c r="D277" s="20" t="s">
        <v>422</v>
      </c>
      <c r="E277" s="40">
        <v>13576</v>
      </c>
      <c r="F277" s="44">
        <v>16497354</v>
      </c>
      <c r="G277" s="29">
        <v>4318161</v>
      </c>
      <c r="H277" s="29">
        <v>1575833</v>
      </c>
      <c r="I277" s="29">
        <v>1376582</v>
      </c>
      <c r="J277" s="54">
        <v>0</v>
      </c>
      <c r="K277" s="49">
        <v>0</v>
      </c>
      <c r="L277" s="58">
        <v>0</v>
      </c>
      <c r="M277" s="62">
        <v>5782149</v>
      </c>
      <c r="N277" s="58">
        <v>0</v>
      </c>
      <c r="O277" s="67">
        <v>0</v>
      </c>
      <c r="P277" s="49">
        <f t="shared" si="8"/>
        <v>29550079</v>
      </c>
      <c r="Q277" s="21">
        <f t="shared" si="9"/>
        <v>2176.6410577489687</v>
      </c>
    </row>
    <row r="278" spans="1:17" ht="12.75" customHeight="1">
      <c r="A278" s="8">
        <v>274</v>
      </c>
      <c r="B278" s="3"/>
      <c r="C278" s="11" t="s">
        <v>282</v>
      </c>
      <c r="D278" s="19" t="s">
        <v>366</v>
      </c>
      <c r="E278" s="40">
        <v>13583</v>
      </c>
      <c r="F278" s="44">
        <v>11407484</v>
      </c>
      <c r="G278" s="29">
        <v>841332</v>
      </c>
      <c r="H278" s="29">
        <v>195749</v>
      </c>
      <c r="I278" s="29">
        <v>463248</v>
      </c>
      <c r="J278" s="54">
        <v>0</v>
      </c>
      <c r="K278" s="49">
        <v>14277721</v>
      </c>
      <c r="L278" s="58">
        <v>0</v>
      </c>
      <c r="M278" s="62">
        <v>801807</v>
      </c>
      <c r="N278" s="58">
        <v>0</v>
      </c>
      <c r="O278" s="67">
        <v>0</v>
      </c>
      <c r="P278" s="49">
        <f t="shared" si="8"/>
        <v>27987341</v>
      </c>
      <c r="Q278" s="21">
        <f t="shared" si="9"/>
        <v>2060.4683059706986</v>
      </c>
    </row>
    <row r="279" spans="1:17" ht="12.75" customHeight="1">
      <c r="A279" s="8">
        <v>275</v>
      </c>
      <c r="B279" s="3"/>
      <c r="C279" s="11" t="s">
        <v>324</v>
      </c>
      <c r="D279" s="19" t="s">
        <v>287</v>
      </c>
      <c r="E279" s="40">
        <v>13606</v>
      </c>
      <c r="F279" s="45">
        <v>13158052</v>
      </c>
      <c r="G279" s="30">
        <v>1052433</v>
      </c>
      <c r="H279" s="30">
        <v>0</v>
      </c>
      <c r="I279" s="30">
        <v>2334458</v>
      </c>
      <c r="J279" s="55">
        <v>0</v>
      </c>
      <c r="K279" s="50">
        <v>3582581</v>
      </c>
      <c r="L279" s="59">
        <v>0</v>
      </c>
      <c r="M279" s="63">
        <v>1712768</v>
      </c>
      <c r="N279" s="59">
        <v>0</v>
      </c>
      <c r="O279" s="68">
        <v>0</v>
      </c>
      <c r="P279" s="49">
        <f t="shared" si="8"/>
        <v>21840292</v>
      </c>
      <c r="Q279" s="21">
        <f t="shared" si="9"/>
        <v>1605.1956489783918</v>
      </c>
    </row>
    <row r="280" spans="1:17" ht="12.75" customHeight="1">
      <c r="A280" s="8">
        <v>276</v>
      </c>
      <c r="B280" s="3"/>
      <c r="C280" s="11" t="s">
        <v>268</v>
      </c>
      <c r="D280" s="19" t="s">
        <v>372</v>
      </c>
      <c r="E280" s="40">
        <v>13702</v>
      </c>
      <c r="F280" s="44">
        <v>11027871</v>
      </c>
      <c r="G280" s="29">
        <v>1741299</v>
      </c>
      <c r="H280" s="29">
        <v>0</v>
      </c>
      <c r="I280" s="29">
        <v>0</v>
      </c>
      <c r="J280" s="54">
        <v>0</v>
      </c>
      <c r="K280" s="49">
        <v>8834367</v>
      </c>
      <c r="L280" s="58">
        <v>0</v>
      </c>
      <c r="M280" s="62">
        <v>0</v>
      </c>
      <c r="N280" s="58">
        <v>0</v>
      </c>
      <c r="O280" s="67">
        <v>0</v>
      </c>
      <c r="P280" s="49">
        <f t="shared" si="8"/>
        <v>21603537</v>
      </c>
      <c r="Q280" s="21">
        <f t="shared" si="9"/>
        <v>1576.6703400963363</v>
      </c>
    </row>
    <row r="281" spans="1:17" ht="12.75" customHeight="1">
      <c r="A281" s="8">
        <v>277</v>
      </c>
      <c r="B281" s="3"/>
      <c r="C281" s="11" t="s">
        <v>291</v>
      </c>
      <c r="D281" s="19" t="s">
        <v>369</v>
      </c>
      <c r="E281" s="40">
        <v>13792</v>
      </c>
      <c r="F281" s="44">
        <v>15099512</v>
      </c>
      <c r="G281" s="29">
        <v>0</v>
      </c>
      <c r="H281" s="29">
        <v>0</v>
      </c>
      <c r="I281" s="29">
        <v>0</v>
      </c>
      <c r="J281" s="54">
        <v>0</v>
      </c>
      <c r="K281" s="49">
        <v>9477196</v>
      </c>
      <c r="L281" s="58">
        <v>0</v>
      </c>
      <c r="M281" s="62">
        <v>5493793</v>
      </c>
      <c r="N281" s="58">
        <v>0</v>
      </c>
      <c r="O281" s="67">
        <v>665151</v>
      </c>
      <c r="P281" s="49">
        <f t="shared" si="8"/>
        <v>30735652</v>
      </c>
      <c r="Q281" s="21">
        <f t="shared" si="9"/>
        <v>2228.5130510440836</v>
      </c>
    </row>
    <row r="282" spans="1:17" ht="12.75" customHeight="1">
      <c r="A282" s="8">
        <v>278</v>
      </c>
      <c r="B282" s="3"/>
      <c r="C282" s="11" t="s">
        <v>165</v>
      </c>
      <c r="D282" s="19" t="s">
        <v>378</v>
      </c>
      <c r="E282" s="40">
        <v>13909</v>
      </c>
      <c r="F282" s="44">
        <v>9525390</v>
      </c>
      <c r="G282" s="29">
        <v>1160614</v>
      </c>
      <c r="H282" s="29">
        <v>0</v>
      </c>
      <c r="I282" s="29">
        <v>0</v>
      </c>
      <c r="J282" s="54">
        <v>0</v>
      </c>
      <c r="K282" s="49">
        <v>3615340</v>
      </c>
      <c r="L282" s="58">
        <v>0</v>
      </c>
      <c r="M282" s="62">
        <v>1365938</v>
      </c>
      <c r="N282" s="58">
        <v>0</v>
      </c>
      <c r="O282" s="67">
        <v>0</v>
      </c>
      <c r="P282" s="49">
        <f t="shared" si="8"/>
        <v>15667282</v>
      </c>
      <c r="Q282" s="21">
        <f t="shared" si="9"/>
        <v>1126.4132576029908</v>
      </c>
    </row>
    <row r="283" spans="1:17" ht="12.75" customHeight="1">
      <c r="A283" s="8">
        <v>279</v>
      </c>
      <c r="B283" s="3"/>
      <c r="C283" s="11" t="s">
        <v>323</v>
      </c>
      <c r="D283" s="19" t="s">
        <v>287</v>
      </c>
      <c r="E283" s="40">
        <v>13937</v>
      </c>
      <c r="F283" s="44">
        <v>17469389</v>
      </c>
      <c r="G283" s="29">
        <v>551788</v>
      </c>
      <c r="H283" s="29">
        <v>4931876</v>
      </c>
      <c r="I283" s="29">
        <v>436636</v>
      </c>
      <c r="J283" s="54">
        <v>0</v>
      </c>
      <c r="K283" s="49">
        <v>4828675</v>
      </c>
      <c r="L283" s="58">
        <v>1500618</v>
      </c>
      <c r="M283" s="62">
        <v>6234005</v>
      </c>
      <c r="N283" s="58">
        <v>0</v>
      </c>
      <c r="O283" s="67">
        <v>0</v>
      </c>
      <c r="P283" s="49">
        <f t="shared" si="8"/>
        <v>35952987</v>
      </c>
      <c r="Q283" s="21">
        <f t="shared" si="9"/>
        <v>2579.6790557508789</v>
      </c>
    </row>
    <row r="284" spans="1:17" ht="12.75" customHeight="1">
      <c r="A284" s="8">
        <v>280</v>
      </c>
      <c r="B284" s="3"/>
      <c r="C284" s="11" t="s">
        <v>88</v>
      </c>
      <c r="D284" s="20" t="s">
        <v>422</v>
      </c>
      <c r="E284" s="40">
        <v>14037</v>
      </c>
      <c r="F284" s="44">
        <v>14153796</v>
      </c>
      <c r="G284" s="29">
        <v>947112</v>
      </c>
      <c r="H284" s="29">
        <v>519478</v>
      </c>
      <c r="I284" s="29">
        <v>383701</v>
      </c>
      <c r="J284" s="54">
        <v>0</v>
      </c>
      <c r="K284" s="49">
        <v>2450614</v>
      </c>
      <c r="L284" s="58">
        <v>0</v>
      </c>
      <c r="M284" s="62">
        <v>0</v>
      </c>
      <c r="N284" s="58">
        <v>0</v>
      </c>
      <c r="O284" s="67">
        <v>0</v>
      </c>
      <c r="P284" s="49">
        <f t="shared" si="8"/>
        <v>18454701</v>
      </c>
      <c r="Q284" s="21">
        <f t="shared" si="9"/>
        <v>1314.7183158794614</v>
      </c>
    </row>
    <row r="285" spans="1:17" ht="12.75" customHeight="1">
      <c r="A285" s="8">
        <v>281</v>
      </c>
      <c r="B285" s="3"/>
      <c r="C285" s="11" t="s">
        <v>9</v>
      </c>
      <c r="D285" s="19" t="s">
        <v>381</v>
      </c>
      <c r="E285" s="40">
        <v>14051</v>
      </c>
      <c r="F285" s="44">
        <v>5944806</v>
      </c>
      <c r="G285" s="29">
        <v>64584</v>
      </c>
      <c r="H285" s="29">
        <v>363038</v>
      </c>
      <c r="I285" s="29">
        <v>229664</v>
      </c>
      <c r="J285" s="54">
        <v>0</v>
      </c>
      <c r="K285" s="49">
        <v>7556545</v>
      </c>
      <c r="L285" s="58">
        <v>0</v>
      </c>
      <c r="M285" s="62">
        <v>0</v>
      </c>
      <c r="N285" s="58">
        <v>0</v>
      </c>
      <c r="O285" s="67">
        <v>0</v>
      </c>
      <c r="P285" s="49">
        <f t="shared" si="8"/>
        <v>14158637</v>
      </c>
      <c r="Q285" s="21">
        <f t="shared" si="9"/>
        <v>1007.6604512134368</v>
      </c>
    </row>
    <row r="286" spans="1:17" ht="12.75" customHeight="1">
      <c r="A286" s="8">
        <v>282</v>
      </c>
      <c r="B286" s="3"/>
      <c r="C286" s="11" t="s">
        <v>171</v>
      </c>
      <c r="D286" s="19" t="s">
        <v>378</v>
      </c>
      <c r="E286" s="40">
        <v>14054</v>
      </c>
      <c r="F286" s="44">
        <v>21574004</v>
      </c>
      <c r="G286" s="29">
        <v>1379741</v>
      </c>
      <c r="H286" s="29">
        <v>291850</v>
      </c>
      <c r="I286" s="29">
        <v>3312393</v>
      </c>
      <c r="J286" s="54">
        <v>363</v>
      </c>
      <c r="K286" s="49">
        <v>11491164</v>
      </c>
      <c r="L286" s="58">
        <v>0</v>
      </c>
      <c r="M286" s="62">
        <v>2777833</v>
      </c>
      <c r="N286" s="58">
        <v>0</v>
      </c>
      <c r="O286" s="67">
        <v>167973</v>
      </c>
      <c r="P286" s="49">
        <f t="shared" si="8"/>
        <v>40995321</v>
      </c>
      <c r="Q286" s="21">
        <f t="shared" si="9"/>
        <v>2916.9859826383949</v>
      </c>
    </row>
    <row r="287" spans="1:17" ht="12.75" customHeight="1">
      <c r="A287" s="8">
        <v>283</v>
      </c>
      <c r="B287" s="3"/>
      <c r="C287" s="11" t="s">
        <v>453</v>
      </c>
      <c r="D287" s="19" t="s">
        <v>364</v>
      </c>
      <c r="E287" s="40">
        <v>14165</v>
      </c>
      <c r="F287" s="44">
        <v>11470049</v>
      </c>
      <c r="G287" s="29">
        <v>315311</v>
      </c>
      <c r="H287" s="29">
        <v>0</v>
      </c>
      <c r="I287" s="29">
        <v>0</v>
      </c>
      <c r="J287" s="54">
        <v>0</v>
      </c>
      <c r="K287" s="49">
        <v>0</v>
      </c>
      <c r="L287" s="58">
        <v>0</v>
      </c>
      <c r="M287" s="62">
        <v>0</v>
      </c>
      <c r="N287" s="58">
        <v>0</v>
      </c>
      <c r="O287" s="67">
        <v>0</v>
      </c>
      <c r="P287" s="49">
        <f t="shared" si="8"/>
        <v>11785360</v>
      </c>
      <c r="Q287" s="21">
        <f t="shared" si="9"/>
        <v>832.00564772326152</v>
      </c>
    </row>
    <row r="288" spans="1:17" ht="12.75" customHeight="1">
      <c r="A288" s="8">
        <v>284</v>
      </c>
      <c r="B288" s="3"/>
      <c r="C288" s="11" t="s">
        <v>303</v>
      </c>
      <c r="D288" s="19" t="s">
        <v>369</v>
      </c>
      <c r="E288" s="40">
        <v>14323</v>
      </c>
      <c r="F288" s="45">
        <v>10123780</v>
      </c>
      <c r="G288" s="30">
        <v>2880197</v>
      </c>
      <c r="H288" s="30">
        <v>2250277</v>
      </c>
      <c r="I288" s="30">
        <v>54833</v>
      </c>
      <c r="J288" s="55">
        <v>0</v>
      </c>
      <c r="K288" s="50">
        <v>7205627</v>
      </c>
      <c r="L288" s="59">
        <v>0</v>
      </c>
      <c r="M288" s="63">
        <v>5181257</v>
      </c>
      <c r="N288" s="59">
        <v>0</v>
      </c>
      <c r="O288" s="68">
        <v>188927</v>
      </c>
      <c r="P288" s="49">
        <f t="shared" si="8"/>
        <v>27884898</v>
      </c>
      <c r="Q288" s="21">
        <f t="shared" si="9"/>
        <v>1946.861551350974</v>
      </c>
    </row>
    <row r="289" spans="1:17" ht="12.75" customHeight="1">
      <c r="A289" s="8">
        <v>285</v>
      </c>
      <c r="B289" s="3"/>
      <c r="C289" s="11" t="s">
        <v>265</v>
      </c>
      <c r="D289" s="19" t="s">
        <v>372</v>
      </c>
      <c r="E289" s="40">
        <v>14849</v>
      </c>
      <c r="F289" s="44">
        <v>14695808</v>
      </c>
      <c r="G289" s="29">
        <v>2542277</v>
      </c>
      <c r="H289" s="29">
        <v>2329328</v>
      </c>
      <c r="I289" s="29">
        <v>1442221</v>
      </c>
      <c r="J289" s="54">
        <v>0</v>
      </c>
      <c r="K289" s="49">
        <v>12489416</v>
      </c>
      <c r="L289" s="58">
        <v>587193</v>
      </c>
      <c r="M289" s="62">
        <v>6425550</v>
      </c>
      <c r="N289" s="58">
        <v>885727</v>
      </c>
      <c r="O289" s="67">
        <v>0</v>
      </c>
      <c r="P289" s="49">
        <f t="shared" si="8"/>
        <v>41397520</v>
      </c>
      <c r="Q289" s="21">
        <f t="shared" si="9"/>
        <v>2787.8995218533237</v>
      </c>
    </row>
    <row r="290" spans="1:17" ht="12.75" customHeight="1">
      <c r="A290" s="8">
        <v>286</v>
      </c>
      <c r="B290" s="3"/>
      <c r="C290" s="11" t="s">
        <v>145</v>
      </c>
      <c r="D290" s="19" t="s">
        <v>388</v>
      </c>
      <c r="E290" s="40">
        <v>15326</v>
      </c>
      <c r="F290" s="44">
        <v>23429091</v>
      </c>
      <c r="G290" s="29">
        <v>555843</v>
      </c>
      <c r="H290" s="29">
        <v>8359275</v>
      </c>
      <c r="I290" s="29">
        <v>6624624</v>
      </c>
      <c r="J290" s="54">
        <v>127412</v>
      </c>
      <c r="K290" s="49">
        <v>115390631</v>
      </c>
      <c r="L290" s="58">
        <v>7026720</v>
      </c>
      <c r="M290" s="62">
        <v>21541447</v>
      </c>
      <c r="N290" s="58">
        <v>0</v>
      </c>
      <c r="O290" s="67">
        <v>0</v>
      </c>
      <c r="P290" s="49">
        <f t="shared" si="8"/>
        <v>183055043</v>
      </c>
      <c r="Q290" s="21">
        <f t="shared" si="9"/>
        <v>11944.084757927705</v>
      </c>
    </row>
    <row r="291" spans="1:17" ht="12.75" customHeight="1">
      <c r="A291" s="8">
        <v>287</v>
      </c>
      <c r="B291" s="3"/>
      <c r="C291" s="11" t="s">
        <v>91</v>
      </c>
      <c r="D291" s="20" t="s">
        <v>422</v>
      </c>
      <c r="E291" s="40">
        <v>15610</v>
      </c>
      <c r="F291" s="44">
        <v>12702410</v>
      </c>
      <c r="G291" s="29">
        <v>618069</v>
      </c>
      <c r="H291" s="29">
        <v>1463342</v>
      </c>
      <c r="I291" s="29">
        <v>2873844</v>
      </c>
      <c r="J291" s="54">
        <v>0</v>
      </c>
      <c r="K291" s="49">
        <v>11648371</v>
      </c>
      <c r="L291" s="58">
        <v>0</v>
      </c>
      <c r="M291" s="62">
        <v>0</v>
      </c>
      <c r="N291" s="58">
        <v>0</v>
      </c>
      <c r="O291" s="67">
        <v>0</v>
      </c>
      <c r="P291" s="49">
        <f t="shared" si="8"/>
        <v>29306036</v>
      </c>
      <c r="Q291" s="21">
        <f t="shared" si="9"/>
        <v>1877.388597053171</v>
      </c>
    </row>
    <row r="292" spans="1:17" ht="12.75" customHeight="1">
      <c r="A292" s="8">
        <v>288</v>
      </c>
      <c r="B292" s="3"/>
      <c r="C292" s="11" t="s">
        <v>199</v>
      </c>
      <c r="D292" s="19" t="s">
        <v>385</v>
      </c>
      <c r="E292" s="40">
        <v>15725</v>
      </c>
      <c r="F292" s="44">
        <v>20409803</v>
      </c>
      <c r="G292" s="29">
        <v>2257263</v>
      </c>
      <c r="H292" s="29">
        <v>0</v>
      </c>
      <c r="I292" s="29">
        <v>0</v>
      </c>
      <c r="J292" s="54">
        <v>0</v>
      </c>
      <c r="K292" s="49">
        <v>12780360</v>
      </c>
      <c r="L292" s="58">
        <v>0</v>
      </c>
      <c r="M292" s="62">
        <v>0</v>
      </c>
      <c r="N292" s="58">
        <v>0</v>
      </c>
      <c r="O292" s="67">
        <v>1310035</v>
      </c>
      <c r="P292" s="49">
        <f t="shared" si="8"/>
        <v>36757461</v>
      </c>
      <c r="Q292" s="21">
        <f t="shared" si="9"/>
        <v>2337.5173926868047</v>
      </c>
    </row>
    <row r="293" spans="1:17" ht="12.75" customHeight="1">
      <c r="A293" s="8">
        <v>289</v>
      </c>
      <c r="B293" s="3"/>
      <c r="C293" s="11" t="s">
        <v>222</v>
      </c>
      <c r="D293" s="19" t="s">
        <v>367</v>
      </c>
      <c r="E293" s="40">
        <v>15911</v>
      </c>
      <c r="F293" s="45">
        <v>21759727</v>
      </c>
      <c r="G293" s="30">
        <v>2029825</v>
      </c>
      <c r="H293" s="30">
        <v>973157</v>
      </c>
      <c r="I293" s="30">
        <v>1730270</v>
      </c>
      <c r="J293" s="55">
        <v>0</v>
      </c>
      <c r="K293" s="50">
        <v>7176219</v>
      </c>
      <c r="L293" s="59">
        <v>690570</v>
      </c>
      <c r="M293" s="63">
        <v>5148171</v>
      </c>
      <c r="N293" s="59">
        <v>0</v>
      </c>
      <c r="O293" s="68">
        <v>0</v>
      </c>
      <c r="P293" s="49">
        <f t="shared" si="8"/>
        <v>39507939</v>
      </c>
      <c r="Q293" s="21">
        <f t="shared" si="9"/>
        <v>2483.0581987304381</v>
      </c>
    </row>
    <row r="294" spans="1:17" ht="12.75" customHeight="1">
      <c r="A294" s="8">
        <v>290</v>
      </c>
      <c r="B294" s="3"/>
      <c r="C294" s="11" t="s">
        <v>431</v>
      </c>
      <c r="D294" s="19" t="s">
        <v>377</v>
      </c>
      <c r="E294" s="40">
        <v>16521</v>
      </c>
      <c r="F294" s="45">
        <v>21639342</v>
      </c>
      <c r="G294" s="30">
        <v>1291307</v>
      </c>
      <c r="H294" s="30">
        <v>1499413</v>
      </c>
      <c r="I294" s="30">
        <v>5115909</v>
      </c>
      <c r="J294" s="55">
        <v>0</v>
      </c>
      <c r="K294" s="50">
        <v>40974465</v>
      </c>
      <c r="L294" s="59">
        <v>1461575</v>
      </c>
      <c r="M294" s="63">
        <v>3239626</v>
      </c>
      <c r="N294" s="59">
        <v>0</v>
      </c>
      <c r="O294" s="68">
        <v>968253</v>
      </c>
      <c r="P294" s="49">
        <f t="shared" si="8"/>
        <v>76189890</v>
      </c>
      <c r="Q294" s="21">
        <f t="shared" si="9"/>
        <v>4611.6996549845653</v>
      </c>
    </row>
    <row r="295" spans="1:17" ht="12.75" customHeight="1">
      <c r="A295" s="8">
        <v>291</v>
      </c>
      <c r="B295" s="3"/>
      <c r="C295" s="11" t="s">
        <v>286</v>
      </c>
      <c r="D295" s="19" t="s">
        <v>366</v>
      </c>
      <c r="E295" s="40">
        <v>16851</v>
      </c>
      <c r="F295" s="44">
        <v>12082340</v>
      </c>
      <c r="G295" s="29">
        <v>3414478</v>
      </c>
      <c r="H295" s="29">
        <v>621720</v>
      </c>
      <c r="I295" s="29">
        <v>1384265</v>
      </c>
      <c r="J295" s="54">
        <v>0</v>
      </c>
      <c r="K295" s="49">
        <v>14213637</v>
      </c>
      <c r="L295" s="58">
        <v>0</v>
      </c>
      <c r="M295" s="62">
        <v>1017788</v>
      </c>
      <c r="N295" s="58">
        <v>0</v>
      </c>
      <c r="O295" s="67">
        <v>447415</v>
      </c>
      <c r="P295" s="49">
        <f t="shared" si="8"/>
        <v>33181643</v>
      </c>
      <c r="Q295" s="21">
        <f t="shared" si="9"/>
        <v>1969.1201115660792</v>
      </c>
    </row>
    <row r="296" spans="1:17" ht="12.75" customHeight="1">
      <c r="A296" s="8">
        <v>292</v>
      </c>
      <c r="B296" s="3"/>
      <c r="C296" s="11" t="s">
        <v>62</v>
      </c>
      <c r="D296" s="19" t="s">
        <v>383</v>
      </c>
      <c r="E296" s="40">
        <v>16984</v>
      </c>
      <c r="F296" s="44">
        <v>17784070</v>
      </c>
      <c r="G296" s="29">
        <v>8136589</v>
      </c>
      <c r="H296" s="29">
        <v>0</v>
      </c>
      <c r="I296" s="29">
        <v>1453907</v>
      </c>
      <c r="J296" s="54">
        <v>0</v>
      </c>
      <c r="K296" s="49">
        <v>19295643</v>
      </c>
      <c r="L296" s="58">
        <v>1023145</v>
      </c>
      <c r="M296" s="62">
        <v>10746038</v>
      </c>
      <c r="N296" s="58">
        <v>0</v>
      </c>
      <c r="O296" s="67">
        <v>0</v>
      </c>
      <c r="P296" s="49">
        <f t="shared" si="8"/>
        <v>58439392</v>
      </c>
      <c r="Q296" s="21">
        <f t="shared" si="9"/>
        <v>3440.8497409326424</v>
      </c>
    </row>
    <row r="297" spans="1:17" ht="12.75" customHeight="1">
      <c r="A297" s="8">
        <v>293</v>
      </c>
      <c r="B297" s="3"/>
      <c r="C297" s="11" t="s">
        <v>287</v>
      </c>
      <c r="D297" s="19" t="s">
        <v>366</v>
      </c>
      <c r="E297" s="40">
        <v>17184</v>
      </c>
      <c r="F297" s="44">
        <v>15537946</v>
      </c>
      <c r="G297" s="29">
        <v>2122681</v>
      </c>
      <c r="H297" s="29">
        <v>0</v>
      </c>
      <c r="I297" s="29">
        <v>463088</v>
      </c>
      <c r="J297" s="54">
        <v>0</v>
      </c>
      <c r="K297" s="49">
        <v>0</v>
      </c>
      <c r="L297" s="58">
        <v>0</v>
      </c>
      <c r="M297" s="62">
        <v>7244433</v>
      </c>
      <c r="N297" s="58">
        <v>0</v>
      </c>
      <c r="O297" s="67">
        <v>0</v>
      </c>
      <c r="P297" s="49">
        <f t="shared" si="8"/>
        <v>25368148</v>
      </c>
      <c r="Q297" s="21">
        <f t="shared" si="9"/>
        <v>1476.2655959031658</v>
      </c>
    </row>
    <row r="298" spans="1:17" ht="12.75" customHeight="1">
      <c r="A298" s="8">
        <v>294</v>
      </c>
      <c r="B298" s="3"/>
      <c r="C298" s="11" t="s">
        <v>21</v>
      </c>
      <c r="D298" s="19" t="s">
        <v>370</v>
      </c>
      <c r="E298" s="40">
        <v>17259</v>
      </c>
      <c r="F298" s="44">
        <v>31077027</v>
      </c>
      <c r="G298" s="29">
        <v>1220717</v>
      </c>
      <c r="H298" s="29">
        <v>1042365</v>
      </c>
      <c r="I298" s="29">
        <v>355974</v>
      </c>
      <c r="J298" s="54">
        <v>0</v>
      </c>
      <c r="K298" s="49">
        <v>53097771</v>
      </c>
      <c r="L298" s="58">
        <v>2205644</v>
      </c>
      <c r="M298" s="62">
        <v>10108451</v>
      </c>
      <c r="N298" s="58">
        <v>0</v>
      </c>
      <c r="O298" s="67">
        <v>150781</v>
      </c>
      <c r="P298" s="49">
        <f t="shared" si="8"/>
        <v>99258730</v>
      </c>
      <c r="Q298" s="21">
        <f t="shared" si="9"/>
        <v>5751.1286864824151</v>
      </c>
    </row>
    <row r="299" spans="1:17" ht="12.75" customHeight="1">
      <c r="A299" s="8">
        <v>295</v>
      </c>
      <c r="B299" s="3"/>
      <c r="C299" s="11" t="s">
        <v>292</v>
      </c>
      <c r="D299" s="19" t="s">
        <v>369</v>
      </c>
      <c r="E299" s="40">
        <v>17316</v>
      </c>
      <c r="F299" s="44">
        <v>17198631</v>
      </c>
      <c r="G299" s="29">
        <v>2963092</v>
      </c>
      <c r="H299" s="29">
        <v>0</v>
      </c>
      <c r="I299" s="29">
        <v>0</v>
      </c>
      <c r="J299" s="54">
        <v>0</v>
      </c>
      <c r="K299" s="49">
        <v>52374956</v>
      </c>
      <c r="L299" s="58">
        <v>0</v>
      </c>
      <c r="M299" s="62">
        <v>7954041</v>
      </c>
      <c r="N299" s="58">
        <v>0</v>
      </c>
      <c r="O299" s="67">
        <v>721613</v>
      </c>
      <c r="P299" s="49">
        <f t="shared" si="8"/>
        <v>81212333</v>
      </c>
      <c r="Q299" s="21">
        <f t="shared" si="9"/>
        <v>4690.0169207669205</v>
      </c>
    </row>
    <row r="300" spans="1:17" ht="12.75" customHeight="1">
      <c r="A300" s="8">
        <v>296</v>
      </c>
      <c r="B300" s="3"/>
      <c r="C300" s="11" t="s">
        <v>231</v>
      </c>
      <c r="D300" s="19" t="s">
        <v>254</v>
      </c>
      <c r="E300" s="40">
        <v>17722</v>
      </c>
      <c r="F300" s="44">
        <v>10098329</v>
      </c>
      <c r="G300" s="29">
        <v>19890</v>
      </c>
      <c r="H300" s="29">
        <v>0</v>
      </c>
      <c r="I300" s="29">
        <v>173930</v>
      </c>
      <c r="J300" s="54">
        <v>0</v>
      </c>
      <c r="K300" s="49">
        <v>4206574</v>
      </c>
      <c r="L300" s="58">
        <v>0</v>
      </c>
      <c r="M300" s="62">
        <v>3435981</v>
      </c>
      <c r="N300" s="58">
        <v>0</v>
      </c>
      <c r="O300" s="67">
        <v>0</v>
      </c>
      <c r="P300" s="49">
        <f t="shared" si="8"/>
        <v>17934704</v>
      </c>
      <c r="Q300" s="21">
        <f t="shared" si="9"/>
        <v>1012.0022570815935</v>
      </c>
    </row>
    <row r="301" spans="1:17" ht="12.75" customHeight="1">
      <c r="A301" s="8">
        <v>297</v>
      </c>
      <c r="B301" s="3"/>
      <c r="C301" s="11" t="s">
        <v>428</v>
      </c>
      <c r="D301" s="20" t="s">
        <v>422</v>
      </c>
      <c r="E301" s="40">
        <v>18447</v>
      </c>
      <c r="F301" s="44">
        <v>18229836</v>
      </c>
      <c r="G301" s="29">
        <v>1292196</v>
      </c>
      <c r="H301" s="29">
        <v>1590236</v>
      </c>
      <c r="I301" s="29">
        <v>4938501</v>
      </c>
      <c r="J301" s="54">
        <v>0</v>
      </c>
      <c r="K301" s="49">
        <v>451380</v>
      </c>
      <c r="L301" s="58">
        <v>0</v>
      </c>
      <c r="M301" s="62">
        <v>0</v>
      </c>
      <c r="N301" s="58">
        <v>0</v>
      </c>
      <c r="O301" s="67">
        <v>0</v>
      </c>
      <c r="P301" s="49">
        <f t="shared" si="8"/>
        <v>26502149</v>
      </c>
      <c r="Q301" s="21">
        <f t="shared" si="9"/>
        <v>1436.6644440830487</v>
      </c>
    </row>
    <row r="302" spans="1:17" ht="12.75" customHeight="1">
      <c r="A302" s="8">
        <v>298</v>
      </c>
      <c r="B302" s="3"/>
      <c r="C302" s="11" t="s">
        <v>161</v>
      </c>
      <c r="D302" s="19" t="s">
        <v>378</v>
      </c>
      <c r="E302" s="40">
        <v>18571</v>
      </c>
      <c r="F302" s="44">
        <v>13027051</v>
      </c>
      <c r="G302" s="29">
        <v>7308080</v>
      </c>
      <c r="H302" s="29">
        <v>0</v>
      </c>
      <c r="I302" s="29">
        <v>0</v>
      </c>
      <c r="J302" s="54">
        <v>0</v>
      </c>
      <c r="K302" s="49">
        <v>7887499</v>
      </c>
      <c r="L302" s="58">
        <v>0</v>
      </c>
      <c r="M302" s="62">
        <v>3831125</v>
      </c>
      <c r="N302" s="58">
        <v>0</v>
      </c>
      <c r="O302" s="67">
        <v>0</v>
      </c>
      <c r="P302" s="49">
        <f t="shared" si="8"/>
        <v>32053755</v>
      </c>
      <c r="Q302" s="21">
        <f t="shared" si="9"/>
        <v>1726.0112541058641</v>
      </c>
    </row>
    <row r="303" spans="1:17" ht="12.75" customHeight="1">
      <c r="A303" s="8">
        <v>299</v>
      </c>
      <c r="B303" s="3"/>
      <c r="C303" s="11" t="s">
        <v>10</v>
      </c>
      <c r="D303" s="19" t="s">
        <v>381</v>
      </c>
      <c r="E303" s="40">
        <v>18764</v>
      </c>
      <c r="F303" s="45">
        <v>10156643</v>
      </c>
      <c r="G303" s="30">
        <v>0</v>
      </c>
      <c r="H303" s="30">
        <v>399399</v>
      </c>
      <c r="I303" s="30">
        <v>0</v>
      </c>
      <c r="J303" s="55">
        <v>0</v>
      </c>
      <c r="K303" s="50">
        <v>10187738</v>
      </c>
      <c r="L303" s="59">
        <v>0</v>
      </c>
      <c r="M303" s="63">
        <v>4231740</v>
      </c>
      <c r="N303" s="59">
        <v>0</v>
      </c>
      <c r="O303" s="68">
        <v>544841</v>
      </c>
      <c r="P303" s="49">
        <f t="shared" si="8"/>
        <v>25520361</v>
      </c>
      <c r="Q303" s="21">
        <f t="shared" si="9"/>
        <v>1360.0704007674269</v>
      </c>
    </row>
    <row r="304" spans="1:17" ht="12.75" customHeight="1">
      <c r="A304" s="8">
        <v>300</v>
      </c>
      <c r="B304" s="3"/>
      <c r="C304" s="11" t="s">
        <v>34</v>
      </c>
      <c r="D304" s="19" t="s">
        <v>370</v>
      </c>
      <c r="E304" s="40">
        <v>19118</v>
      </c>
      <c r="F304" s="44">
        <v>9476422</v>
      </c>
      <c r="G304" s="29">
        <v>402855</v>
      </c>
      <c r="H304" s="29">
        <v>0</v>
      </c>
      <c r="I304" s="29">
        <v>235</v>
      </c>
      <c r="J304" s="54">
        <v>0</v>
      </c>
      <c r="K304" s="49">
        <v>9860486</v>
      </c>
      <c r="L304" s="58">
        <v>0</v>
      </c>
      <c r="M304" s="62">
        <v>0</v>
      </c>
      <c r="N304" s="58">
        <v>0</v>
      </c>
      <c r="O304" s="67">
        <v>0</v>
      </c>
      <c r="P304" s="49">
        <f t="shared" si="8"/>
        <v>19739998</v>
      </c>
      <c r="Q304" s="21">
        <f t="shared" si="9"/>
        <v>1032.5346793597657</v>
      </c>
    </row>
    <row r="305" spans="1:17" ht="12.75" customHeight="1">
      <c r="A305" s="8">
        <v>301</v>
      </c>
      <c r="B305" s="3"/>
      <c r="C305" s="11" t="s">
        <v>430</v>
      </c>
      <c r="D305" s="19" t="s">
        <v>371</v>
      </c>
      <c r="E305" s="40">
        <v>19338</v>
      </c>
      <c r="F305" s="44">
        <v>8416900</v>
      </c>
      <c r="G305" s="29">
        <v>3373755</v>
      </c>
      <c r="H305" s="29">
        <v>0</v>
      </c>
      <c r="I305" s="29">
        <v>2773893</v>
      </c>
      <c r="J305" s="54">
        <v>0</v>
      </c>
      <c r="K305" s="49">
        <v>0</v>
      </c>
      <c r="L305" s="58">
        <v>0</v>
      </c>
      <c r="M305" s="62">
        <v>0</v>
      </c>
      <c r="N305" s="58">
        <v>0</v>
      </c>
      <c r="O305" s="67">
        <v>0</v>
      </c>
      <c r="P305" s="49">
        <f t="shared" si="8"/>
        <v>14564548</v>
      </c>
      <c r="Q305" s="21">
        <f t="shared" si="9"/>
        <v>753.15689316371913</v>
      </c>
    </row>
    <row r="306" spans="1:17" ht="12.75" customHeight="1">
      <c r="A306" s="8">
        <v>302</v>
      </c>
      <c r="B306" s="3"/>
      <c r="C306" s="11" t="s">
        <v>70</v>
      </c>
      <c r="D306" s="19" t="s">
        <v>377</v>
      </c>
      <c r="E306" s="40">
        <v>19584</v>
      </c>
      <c r="F306" s="44">
        <v>34647722</v>
      </c>
      <c r="G306" s="29">
        <v>9077808</v>
      </c>
      <c r="H306" s="29">
        <v>4564673</v>
      </c>
      <c r="I306" s="29">
        <v>3532175</v>
      </c>
      <c r="J306" s="54">
        <v>0</v>
      </c>
      <c r="K306" s="49">
        <v>46053347</v>
      </c>
      <c r="L306" s="58">
        <v>12628309</v>
      </c>
      <c r="M306" s="62">
        <v>28221859</v>
      </c>
      <c r="N306" s="58">
        <v>0</v>
      </c>
      <c r="O306" s="67">
        <v>0</v>
      </c>
      <c r="P306" s="49">
        <f t="shared" si="8"/>
        <v>138725893</v>
      </c>
      <c r="Q306" s="21">
        <f t="shared" si="9"/>
        <v>7083.6342422385624</v>
      </c>
    </row>
    <row r="307" spans="1:17" ht="12.75" customHeight="1">
      <c r="A307" s="8">
        <v>303</v>
      </c>
      <c r="B307" s="3"/>
      <c r="C307" s="11" t="s">
        <v>257</v>
      </c>
      <c r="D307" s="19" t="s">
        <v>254</v>
      </c>
      <c r="E307" s="40">
        <v>19769</v>
      </c>
      <c r="F307" s="44">
        <v>12610486</v>
      </c>
      <c r="G307" s="29">
        <v>13147</v>
      </c>
      <c r="H307" s="29">
        <v>7164013</v>
      </c>
      <c r="I307" s="29">
        <v>0</v>
      </c>
      <c r="J307" s="54">
        <v>0</v>
      </c>
      <c r="K307" s="49">
        <v>15637821</v>
      </c>
      <c r="L307" s="58">
        <v>0</v>
      </c>
      <c r="M307" s="62">
        <v>6601933</v>
      </c>
      <c r="N307" s="58">
        <v>0</v>
      </c>
      <c r="O307" s="67">
        <v>0</v>
      </c>
      <c r="P307" s="49">
        <f t="shared" si="8"/>
        <v>42027400</v>
      </c>
      <c r="Q307" s="21">
        <f t="shared" si="9"/>
        <v>2125.9244271333905</v>
      </c>
    </row>
    <row r="308" spans="1:17" ht="12.75" customHeight="1">
      <c r="A308" s="8">
        <v>304</v>
      </c>
      <c r="B308" s="3"/>
      <c r="C308" s="11" t="s">
        <v>94</v>
      </c>
      <c r="D308" s="20" t="s">
        <v>422</v>
      </c>
      <c r="E308" s="40">
        <v>19963</v>
      </c>
      <c r="F308" s="44">
        <v>14446621</v>
      </c>
      <c r="G308" s="29">
        <v>9348024</v>
      </c>
      <c r="H308" s="29">
        <v>0</v>
      </c>
      <c r="I308" s="29">
        <v>0</v>
      </c>
      <c r="J308" s="54">
        <v>0</v>
      </c>
      <c r="K308" s="49">
        <v>0</v>
      </c>
      <c r="L308" s="58">
        <v>0</v>
      </c>
      <c r="M308" s="62">
        <v>1681755</v>
      </c>
      <c r="N308" s="58">
        <v>0</v>
      </c>
      <c r="O308" s="67">
        <v>0</v>
      </c>
      <c r="P308" s="49">
        <f t="shared" si="8"/>
        <v>25476400</v>
      </c>
      <c r="Q308" s="21">
        <f t="shared" si="9"/>
        <v>1276.1809347292492</v>
      </c>
    </row>
    <row r="309" spans="1:17" ht="12.75" customHeight="1">
      <c r="A309" s="8">
        <v>305</v>
      </c>
      <c r="B309" s="3"/>
      <c r="C309" s="11" t="s">
        <v>209</v>
      </c>
      <c r="D309" s="19" t="s">
        <v>379</v>
      </c>
      <c r="E309" s="40">
        <v>20194</v>
      </c>
      <c r="F309" s="44">
        <v>17278991</v>
      </c>
      <c r="G309" s="29">
        <v>224916</v>
      </c>
      <c r="H309" s="29">
        <v>455333</v>
      </c>
      <c r="I309" s="29">
        <v>0</v>
      </c>
      <c r="J309" s="54">
        <v>0</v>
      </c>
      <c r="K309" s="49">
        <v>14183679</v>
      </c>
      <c r="L309" s="58">
        <v>0</v>
      </c>
      <c r="M309" s="62">
        <v>13602156</v>
      </c>
      <c r="N309" s="58">
        <v>0</v>
      </c>
      <c r="O309" s="67">
        <v>1476318</v>
      </c>
      <c r="P309" s="49">
        <f t="shared" si="8"/>
        <v>47221393</v>
      </c>
      <c r="Q309" s="21">
        <f t="shared" si="9"/>
        <v>2338.3872932554223</v>
      </c>
    </row>
    <row r="310" spans="1:17" ht="12.75" customHeight="1">
      <c r="A310" s="8">
        <v>306</v>
      </c>
      <c r="B310" s="3"/>
      <c r="C310" s="11" t="s">
        <v>166</v>
      </c>
      <c r="D310" s="19" t="s">
        <v>378</v>
      </c>
      <c r="E310" s="40">
        <v>20263</v>
      </c>
      <c r="F310" s="45">
        <v>27441211</v>
      </c>
      <c r="G310" s="30">
        <v>1535332</v>
      </c>
      <c r="H310" s="30">
        <v>1652566</v>
      </c>
      <c r="I310" s="30">
        <v>1544825</v>
      </c>
      <c r="J310" s="55">
        <v>0</v>
      </c>
      <c r="K310" s="50">
        <v>94586213</v>
      </c>
      <c r="L310" s="59">
        <v>6684704</v>
      </c>
      <c r="M310" s="63">
        <v>10451544</v>
      </c>
      <c r="N310" s="59">
        <v>0</v>
      </c>
      <c r="O310" s="68">
        <v>549083</v>
      </c>
      <c r="P310" s="49">
        <f t="shared" si="8"/>
        <v>144445478</v>
      </c>
      <c r="Q310" s="21">
        <f t="shared" si="9"/>
        <v>7128.5336820806397</v>
      </c>
    </row>
    <row r="311" spans="1:17" ht="12.75" customHeight="1">
      <c r="A311" s="8">
        <v>307</v>
      </c>
      <c r="B311" s="3"/>
      <c r="C311" s="11" t="s">
        <v>342</v>
      </c>
      <c r="D311" s="19" t="s">
        <v>371</v>
      </c>
      <c r="E311" s="40">
        <v>20776</v>
      </c>
      <c r="F311" s="44">
        <v>10504367</v>
      </c>
      <c r="G311" s="29">
        <v>314386</v>
      </c>
      <c r="H311" s="29">
        <v>33904</v>
      </c>
      <c r="I311" s="29">
        <v>1703158</v>
      </c>
      <c r="J311" s="54">
        <v>0</v>
      </c>
      <c r="K311" s="49">
        <v>11762008</v>
      </c>
      <c r="L311" s="58">
        <v>3700378</v>
      </c>
      <c r="M311" s="62">
        <v>6350353</v>
      </c>
      <c r="N311" s="58">
        <v>0</v>
      </c>
      <c r="O311" s="67">
        <v>0</v>
      </c>
      <c r="P311" s="49">
        <f t="shared" si="8"/>
        <v>34368554</v>
      </c>
      <c r="Q311" s="21">
        <f t="shared" si="9"/>
        <v>1654.2430689256835</v>
      </c>
    </row>
    <row r="312" spans="1:17" ht="12.75" customHeight="1">
      <c r="A312" s="8">
        <v>308</v>
      </c>
      <c r="B312" s="3"/>
      <c r="C312" s="11" t="s">
        <v>298</v>
      </c>
      <c r="D312" s="19" t="s">
        <v>369</v>
      </c>
      <c r="E312" s="40">
        <v>20837</v>
      </c>
      <c r="F312" s="44">
        <v>19468480</v>
      </c>
      <c r="G312" s="29">
        <v>2416334</v>
      </c>
      <c r="H312" s="29">
        <v>3531659</v>
      </c>
      <c r="I312" s="29">
        <v>48845</v>
      </c>
      <c r="J312" s="54">
        <v>0</v>
      </c>
      <c r="K312" s="49">
        <v>8905839</v>
      </c>
      <c r="L312" s="58">
        <v>0</v>
      </c>
      <c r="M312" s="62">
        <v>5793668</v>
      </c>
      <c r="N312" s="58">
        <v>0</v>
      </c>
      <c r="O312" s="67">
        <v>0</v>
      </c>
      <c r="P312" s="49">
        <f t="shared" si="8"/>
        <v>40164825</v>
      </c>
      <c r="Q312" s="21">
        <f t="shared" si="9"/>
        <v>1927.572347266881</v>
      </c>
    </row>
    <row r="313" spans="1:17" ht="12.75" customHeight="1">
      <c r="A313" s="8">
        <v>309</v>
      </c>
      <c r="B313" s="3"/>
      <c r="C313" s="11" t="s">
        <v>320</v>
      </c>
      <c r="D313" s="19" t="s">
        <v>319</v>
      </c>
      <c r="E313" s="40">
        <v>20918</v>
      </c>
      <c r="F313" s="44">
        <v>21380829</v>
      </c>
      <c r="G313" s="29">
        <v>5156459</v>
      </c>
      <c r="H313" s="29">
        <v>693745</v>
      </c>
      <c r="I313" s="29">
        <v>7460748</v>
      </c>
      <c r="J313" s="54">
        <v>0</v>
      </c>
      <c r="K313" s="49">
        <v>29026187</v>
      </c>
      <c r="L313" s="58">
        <v>5469454</v>
      </c>
      <c r="M313" s="62">
        <v>10189997</v>
      </c>
      <c r="N313" s="58">
        <v>0</v>
      </c>
      <c r="O313" s="67">
        <v>0</v>
      </c>
      <c r="P313" s="49">
        <f t="shared" si="8"/>
        <v>79377419</v>
      </c>
      <c r="Q313" s="21">
        <f t="shared" si="9"/>
        <v>3794.6944736590494</v>
      </c>
    </row>
    <row r="314" spans="1:17" ht="12.75" customHeight="1">
      <c r="A314" s="8">
        <v>310</v>
      </c>
      <c r="B314" s="3"/>
      <c r="C314" s="11" t="s">
        <v>429</v>
      </c>
      <c r="D314" s="20" t="s">
        <v>422</v>
      </c>
      <c r="E314" s="40">
        <v>21395</v>
      </c>
      <c r="F314" s="44">
        <v>38013253</v>
      </c>
      <c r="G314" s="29">
        <v>6299872</v>
      </c>
      <c r="H314" s="29">
        <v>0</v>
      </c>
      <c r="I314" s="29">
        <v>20906386</v>
      </c>
      <c r="J314" s="54">
        <v>0</v>
      </c>
      <c r="K314" s="49">
        <v>1056373</v>
      </c>
      <c r="L314" s="58">
        <v>0</v>
      </c>
      <c r="M314" s="62">
        <v>0</v>
      </c>
      <c r="N314" s="58">
        <v>0</v>
      </c>
      <c r="O314" s="67">
        <v>0</v>
      </c>
      <c r="P314" s="49">
        <f t="shared" si="8"/>
        <v>66275884</v>
      </c>
      <c r="Q314" s="21">
        <f t="shared" si="9"/>
        <v>3097.7276933863054</v>
      </c>
    </row>
    <row r="315" spans="1:17" ht="12.75" customHeight="1">
      <c r="A315" s="8">
        <v>311</v>
      </c>
      <c r="B315" s="3"/>
      <c r="C315" s="11" t="s">
        <v>102</v>
      </c>
      <c r="D315" s="19" t="s">
        <v>368</v>
      </c>
      <c r="E315" s="40">
        <v>21615</v>
      </c>
      <c r="F315" s="44">
        <v>18341913</v>
      </c>
      <c r="G315" s="29">
        <v>10216007</v>
      </c>
      <c r="H315" s="29">
        <v>7525225</v>
      </c>
      <c r="I315" s="29">
        <v>711809</v>
      </c>
      <c r="J315" s="54">
        <v>0</v>
      </c>
      <c r="K315" s="49">
        <v>99245731</v>
      </c>
      <c r="L315" s="58">
        <v>10210655</v>
      </c>
      <c r="M315" s="62">
        <v>13678674</v>
      </c>
      <c r="N315" s="58">
        <v>0</v>
      </c>
      <c r="O315" s="67">
        <v>0</v>
      </c>
      <c r="P315" s="49">
        <f t="shared" si="8"/>
        <v>159930014</v>
      </c>
      <c r="Q315" s="21">
        <f t="shared" si="9"/>
        <v>7399.0291001619244</v>
      </c>
    </row>
    <row r="316" spans="1:17" ht="12.75" customHeight="1">
      <c r="A316" s="8">
        <v>312</v>
      </c>
      <c r="B316" s="3"/>
      <c r="C316" s="11" t="s">
        <v>81</v>
      </c>
      <c r="D316" s="20" t="s">
        <v>422</v>
      </c>
      <c r="E316" s="40">
        <v>21957</v>
      </c>
      <c r="F316" s="44">
        <v>11696292</v>
      </c>
      <c r="G316" s="29">
        <v>8005843</v>
      </c>
      <c r="H316" s="29">
        <v>0</v>
      </c>
      <c r="I316" s="29">
        <v>5520887</v>
      </c>
      <c r="J316" s="54">
        <v>0</v>
      </c>
      <c r="K316" s="49">
        <v>5111552</v>
      </c>
      <c r="L316" s="58">
        <v>0</v>
      </c>
      <c r="M316" s="62">
        <v>2150997</v>
      </c>
      <c r="N316" s="58">
        <v>0</v>
      </c>
      <c r="O316" s="67">
        <v>0</v>
      </c>
      <c r="P316" s="49">
        <f t="shared" si="8"/>
        <v>32485571</v>
      </c>
      <c r="Q316" s="21">
        <f t="shared" si="9"/>
        <v>1479.5086305050781</v>
      </c>
    </row>
    <row r="317" spans="1:17" ht="12.75" customHeight="1">
      <c r="A317" s="8">
        <v>313</v>
      </c>
      <c r="B317" s="3"/>
      <c r="C317" s="11" t="s">
        <v>144</v>
      </c>
      <c r="D317" s="19" t="s">
        <v>388</v>
      </c>
      <c r="E317" s="40">
        <v>22188</v>
      </c>
      <c r="F317" s="44">
        <v>9545732</v>
      </c>
      <c r="G317" s="29">
        <v>6554612</v>
      </c>
      <c r="H317" s="29">
        <v>1461049</v>
      </c>
      <c r="I317" s="29">
        <v>1698938</v>
      </c>
      <c r="J317" s="54">
        <v>70843</v>
      </c>
      <c r="K317" s="49">
        <v>2466687</v>
      </c>
      <c r="L317" s="58">
        <v>0</v>
      </c>
      <c r="M317" s="62">
        <v>1795216</v>
      </c>
      <c r="N317" s="58">
        <v>0</v>
      </c>
      <c r="O317" s="67">
        <v>0</v>
      </c>
      <c r="P317" s="49">
        <f t="shared" si="8"/>
        <v>23593077</v>
      </c>
      <c r="Q317" s="21">
        <f t="shared" si="9"/>
        <v>1063.3259870200109</v>
      </c>
    </row>
    <row r="318" spans="1:17" ht="12.75" customHeight="1">
      <c r="A318" s="8">
        <v>314</v>
      </c>
      <c r="B318" s="3"/>
      <c r="C318" s="11" t="s">
        <v>207</v>
      </c>
      <c r="D318" s="19" t="s">
        <v>379</v>
      </c>
      <c r="E318" s="40">
        <v>22742</v>
      </c>
      <c r="F318" s="44">
        <v>13886164</v>
      </c>
      <c r="G318" s="29">
        <v>182968</v>
      </c>
      <c r="H318" s="29">
        <v>676587</v>
      </c>
      <c r="I318" s="29">
        <v>426678</v>
      </c>
      <c r="J318" s="54">
        <v>250</v>
      </c>
      <c r="K318" s="49">
        <v>11417716</v>
      </c>
      <c r="L318" s="58">
        <v>0</v>
      </c>
      <c r="M318" s="62">
        <v>5855897</v>
      </c>
      <c r="N318" s="58">
        <v>0</v>
      </c>
      <c r="O318" s="67">
        <v>0</v>
      </c>
      <c r="P318" s="49">
        <f t="shared" si="8"/>
        <v>32446260</v>
      </c>
      <c r="Q318" s="21">
        <f t="shared" si="9"/>
        <v>1426.710931316507</v>
      </c>
    </row>
    <row r="319" spans="1:17" ht="12.75" customHeight="1">
      <c r="A319" s="8">
        <v>315</v>
      </c>
      <c r="B319" s="3"/>
      <c r="C319" s="11" t="s">
        <v>345</v>
      </c>
      <c r="D319" s="19" t="s">
        <v>371</v>
      </c>
      <c r="E319" s="40">
        <v>22792</v>
      </c>
      <c r="F319" s="44">
        <v>20220770</v>
      </c>
      <c r="G319" s="29">
        <v>7936339</v>
      </c>
      <c r="H319" s="29">
        <v>2648549</v>
      </c>
      <c r="I319" s="29">
        <v>248</v>
      </c>
      <c r="J319" s="54">
        <v>0</v>
      </c>
      <c r="K319" s="49">
        <v>6436570</v>
      </c>
      <c r="L319" s="58">
        <v>1094041</v>
      </c>
      <c r="M319" s="62">
        <v>6783251</v>
      </c>
      <c r="N319" s="58">
        <v>0</v>
      </c>
      <c r="O319" s="67">
        <v>59899903</v>
      </c>
      <c r="P319" s="49">
        <f t="shared" si="8"/>
        <v>105019671</v>
      </c>
      <c r="Q319" s="21">
        <f t="shared" si="9"/>
        <v>4607.7426728676728</v>
      </c>
    </row>
    <row r="320" spans="1:17" ht="12.75" customHeight="1">
      <c r="A320" s="8">
        <v>316</v>
      </c>
      <c r="B320" s="3"/>
      <c r="C320" s="11" t="s">
        <v>450</v>
      </c>
      <c r="D320" s="20" t="s">
        <v>422</v>
      </c>
      <c r="E320" s="40">
        <v>23643</v>
      </c>
      <c r="F320" s="44">
        <v>13499620</v>
      </c>
      <c r="G320" s="29">
        <v>3944139</v>
      </c>
      <c r="H320" s="29">
        <v>771</v>
      </c>
      <c r="I320" s="29">
        <v>464832</v>
      </c>
      <c r="J320" s="54">
        <v>0</v>
      </c>
      <c r="K320" s="49">
        <v>0</v>
      </c>
      <c r="L320" s="58">
        <v>0</v>
      </c>
      <c r="M320" s="62">
        <v>0</v>
      </c>
      <c r="N320" s="58">
        <v>0</v>
      </c>
      <c r="O320" s="67">
        <v>0</v>
      </c>
      <c r="P320" s="49">
        <f t="shared" si="8"/>
        <v>17909362</v>
      </c>
      <c r="Q320" s="21">
        <f t="shared" si="9"/>
        <v>757.4910967305334</v>
      </c>
    </row>
    <row r="321" spans="1:17" ht="12.75" customHeight="1">
      <c r="A321" s="8">
        <v>317</v>
      </c>
      <c r="B321" s="3"/>
      <c r="C321" s="11" t="s">
        <v>289</v>
      </c>
      <c r="D321" s="19" t="s">
        <v>366</v>
      </c>
      <c r="E321" s="40">
        <v>23767</v>
      </c>
      <c r="F321" s="44">
        <v>19516478</v>
      </c>
      <c r="G321" s="29">
        <v>1304586</v>
      </c>
      <c r="H321" s="29">
        <v>0</v>
      </c>
      <c r="I321" s="29">
        <v>2005882</v>
      </c>
      <c r="J321" s="54">
        <v>0</v>
      </c>
      <c r="K321" s="49">
        <v>20725328</v>
      </c>
      <c r="L321" s="58">
        <v>1507943</v>
      </c>
      <c r="M321" s="62">
        <v>9011675</v>
      </c>
      <c r="N321" s="58">
        <v>0</v>
      </c>
      <c r="O321" s="67">
        <v>0</v>
      </c>
      <c r="P321" s="49">
        <f t="shared" si="8"/>
        <v>54071892</v>
      </c>
      <c r="Q321" s="21">
        <f t="shared" si="9"/>
        <v>2275.0827618125973</v>
      </c>
    </row>
    <row r="322" spans="1:17" ht="12.75" customHeight="1">
      <c r="A322" s="8">
        <v>318</v>
      </c>
      <c r="B322" s="3"/>
      <c r="C322" s="11" t="s">
        <v>201</v>
      </c>
      <c r="D322" s="19" t="s">
        <v>389</v>
      </c>
      <c r="E322" s="40">
        <v>24607</v>
      </c>
      <c r="F322" s="44">
        <v>40697955</v>
      </c>
      <c r="G322" s="29">
        <v>10403087</v>
      </c>
      <c r="H322" s="29">
        <v>0</v>
      </c>
      <c r="I322" s="29">
        <v>7701243</v>
      </c>
      <c r="J322" s="54">
        <v>0</v>
      </c>
      <c r="K322" s="49">
        <v>36656352</v>
      </c>
      <c r="L322" s="58">
        <v>7730583</v>
      </c>
      <c r="M322" s="62">
        <v>20405689</v>
      </c>
      <c r="N322" s="58">
        <v>0</v>
      </c>
      <c r="O322" s="67">
        <v>15210504</v>
      </c>
      <c r="P322" s="49">
        <f t="shared" si="8"/>
        <v>138805413</v>
      </c>
      <c r="Q322" s="21">
        <f t="shared" si="9"/>
        <v>5640.8913317348724</v>
      </c>
    </row>
    <row r="323" spans="1:17" ht="12.75" customHeight="1">
      <c r="A323" s="8">
        <v>319</v>
      </c>
      <c r="B323" s="3"/>
      <c r="C323" s="11" t="s">
        <v>51</v>
      </c>
      <c r="D323" s="19" t="s">
        <v>364</v>
      </c>
      <c r="E323" s="40">
        <v>24872</v>
      </c>
      <c r="F323" s="44">
        <v>23491898</v>
      </c>
      <c r="G323" s="29">
        <v>288193</v>
      </c>
      <c r="H323" s="29">
        <v>0</v>
      </c>
      <c r="I323" s="29">
        <v>1148224</v>
      </c>
      <c r="J323" s="54">
        <v>0</v>
      </c>
      <c r="K323" s="49">
        <v>0</v>
      </c>
      <c r="L323" s="58">
        <v>3126</v>
      </c>
      <c r="M323" s="62">
        <v>611737</v>
      </c>
      <c r="N323" s="58">
        <v>0</v>
      </c>
      <c r="O323" s="67">
        <v>0</v>
      </c>
      <c r="P323" s="49">
        <f t="shared" si="8"/>
        <v>25543178</v>
      </c>
      <c r="Q323" s="21">
        <f t="shared" si="9"/>
        <v>1026.9852846574461</v>
      </c>
    </row>
    <row r="324" spans="1:17" ht="12.75" customHeight="1">
      <c r="A324" s="8">
        <v>320</v>
      </c>
      <c r="B324" s="3"/>
      <c r="C324" s="11" t="s">
        <v>135</v>
      </c>
      <c r="D324" s="19" t="s">
        <v>365</v>
      </c>
      <c r="E324" s="40">
        <v>24919</v>
      </c>
      <c r="F324" s="44">
        <v>22598289</v>
      </c>
      <c r="G324" s="29">
        <v>3602923</v>
      </c>
      <c r="H324" s="29">
        <v>1976624</v>
      </c>
      <c r="I324" s="29">
        <v>1000192</v>
      </c>
      <c r="J324" s="54">
        <v>0</v>
      </c>
      <c r="K324" s="49">
        <v>13330715</v>
      </c>
      <c r="L324" s="58">
        <v>935368</v>
      </c>
      <c r="M324" s="62">
        <v>0</v>
      </c>
      <c r="N324" s="58">
        <v>7969728</v>
      </c>
      <c r="O324" s="67">
        <v>0</v>
      </c>
      <c r="P324" s="49">
        <f t="shared" si="8"/>
        <v>51413839</v>
      </c>
      <c r="Q324" s="21">
        <f t="shared" si="9"/>
        <v>2063.2384525863799</v>
      </c>
    </row>
    <row r="325" spans="1:17" ht="12.75" customHeight="1">
      <c r="A325" s="8">
        <v>321</v>
      </c>
      <c r="B325" s="3"/>
      <c r="C325" s="11" t="s">
        <v>31</v>
      </c>
      <c r="D325" s="19" t="s">
        <v>370</v>
      </c>
      <c r="E325" s="40">
        <v>25265</v>
      </c>
      <c r="F325" s="44">
        <v>14886658</v>
      </c>
      <c r="G325" s="29">
        <v>0</v>
      </c>
      <c r="H325" s="29">
        <v>0</v>
      </c>
      <c r="I325" s="29">
        <v>0</v>
      </c>
      <c r="J325" s="54">
        <v>0</v>
      </c>
      <c r="K325" s="49">
        <v>7321182</v>
      </c>
      <c r="L325" s="58">
        <v>0</v>
      </c>
      <c r="M325" s="62">
        <v>4920569</v>
      </c>
      <c r="N325" s="58">
        <v>103530</v>
      </c>
      <c r="O325" s="67">
        <v>1046195</v>
      </c>
      <c r="P325" s="49">
        <f t="shared" ref="P325:P388" si="10">SUM(F325:O325)</f>
        <v>28278134</v>
      </c>
      <c r="Q325" s="21">
        <f t="shared" ref="Q325:Q388" si="11">(P325/E325)</f>
        <v>1119.2611913714625</v>
      </c>
    </row>
    <row r="326" spans="1:17" ht="12.75" customHeight="1">
      <c r="A326" s="8">
        <v>322</v>
      </c>
      <c r="B326" s="3"/>
      <c r="C326" s="11" t="s">
        <v>322</v>
      </c>
      <c r="D326" s="19" t="s">
        <v>287</v>
      </c>
      <c r="E326" s="40">
        <v>26361</v>
      </c>
      <c r="F326" s="44">
        <v>17210939</v>
      </c>
      <c r="G326" s="29">
        <v>5670162</v>
      </c>
      <c r="H326" s="29">
        <v>534778</v>
      </c>
      <c r="I326" s="29">
        <v>3556970</v>
      </c>
      <c r="J326" s="54">
        <v>0</v>
      </c>
      <c r="K326" s="49">
        <v>16502304</v>
      </c>
      <c r="L326" s="58">
        <v>0</v>
      </c>
      <c r="M326" s="62">
        <v>2772014</v>
      </c>
      <c r="N326" s="58">
        <v>0</v>
      </c>
      <c r="O326" s="67">
        <v>439253</v>
      </c>
      <c r="P326" s="49">
        <f t="shared" si="10"/>
        <v>46686420</v>
      </c>
      <c r="Q326" s="21">
        <f t="shared" si="11"/>
        <v>1771.0413110276545</v>
      </c>
    </row>
    <row r="327" spans="1:17" ht="12.75" customHeight="1">
      <c r="A327" s="8">
        <v>323</v>
      </c>
      <c r="B327" s="3"/>
      <c r="C327" s="11" t="s">
        <v>341</v>
      </c>
      <c r="D327" s="19" t="s">
        <v>371</v>
      </c>
      <c r="E327" s="40">
        <v>27700</v>
      </c>
      <c r="F327" s="44">
        <v>22214352</v>
      </c>
      <c r="G327" s="29">
        <v>2102574</v>
      </c>
      <c r="H327" s="29">
        <v>0</v>
      </c>
      <c r="I327" s="29">
        <v>844812</v>
      </c>
      <c r="J327" s="54">
        <v>0</v>
      </c>
      <c r="K327" s="49">
        <v>24916434</v>
      </c>
      <c r="L327" s="58">
        <v>1345832</v>
      </c>
      <c r="M327" s="62">
        <v>10365675</v>
      </c>
      <c r="N327" s="58">
        <v>0</v>
      </c>
      <c r="O327" s="67">
        <v>0</v>
      </c>
      <c r="P327" s="49">
        <f t="shared" si="10"/>
        <v>61789679</v>
      </c>
      <c r="Q327" s="21">
        <f t="shared" si="11"/>
        <v>2230.6743321299641</v>
      </c>
    </row>
    <row r="328" spans="1:17" ht="12.75" customHeight="1">
      <c r="A328" s="8">
        <v>324</v>
      </c>
      <c r="B328" s="3"/>
      <c r="C328" s="11" t="s">
        <v>228</v>
      </c>
      <c r="D328" s="19" t="s">
        <v>367</v>
      </c>
      <c r="E328" s="40">
        <v>27728</v>
      </c>
      <c r="F328" s="44">
        <v>41573672</v>
      </c>
      <c r="G328" s="29">
        <v>7707853</v>
      </c>
      <c r="H328" s="29">
        <v>2634062</v>
      </c>
      <c r="I328" s="29">
        <v>2944470</v>
      </c>
      <c r="J328" s="54">
        <v>0</v>
      </c>
      <c r="K328" s="49">
        <v>74435093</v>
      </c>
      <c r="L328" s="58">
        <v>11070108</v>
      </c>
      <c r="M328" s="62">
        <v>14802513</v>
      </c>
      <c r="N328" s="58">
        <v>0</v>
      </c>
      <c r="O328" s="67">
        <v>0</v>
      </c>
      <c r="P328" s="49">
        <f t="shared" si="10"/>
        <v>155167771</v>
      </c>
      <c r="Q328" s="21">
        <f t="shared" si="11"/>
        <v>5596.0679096941722</v>
      </c>
    </row>
    <row r="329" spans="1:17" ht="12.75" customHeight="1">
      <c r="A329" s="8">
        <v>325</v>
      </c>
      <c r="B329" s="3"/>
      <c r="C329" s="11" t="s">
        <v>446</v>
      </c>
      <c r="D329" s="20" t="s">
        <v>422</v>
      </c>
      <c r="E329" s="40">
        <v>29448</v>
      </c>
      <c r="F329" s="44">
        <v>15004869</v>
      </c>
      <c r="G329" s="29">
        <v>604462</v>
      </c>
      <c r="H329" s="29">
        <v>528046</v>
      </c>
      <c r="I329" s="29">
        <v>6328363</v>
      </c>
      <c r="J329" s="54">
        <v>0</v>
      </c>
      <c r="K329" s="49">
        <v>1751048</v>
      </c>
      <c r="L329" s="58">
        <v>0</v>
      </c>
      <c r="M329" s="62">
        <v>0</v>
      </c>
      <c r="N329" s="58">
        <v>0</v>
      </c>
      <c r="O329" s="67">
        <v>0</v>
      </c>
      <c r="P329" s="49">
        <f t="shared" si="10"/>
        <v>24216788</v>
      </c>
      <c r="Q329" s="21">
        <f t="shared" si="11"/>
        <v>822.35764737842976</v>
      </c>
    </row>
    <row r="330" spans="1:17" ht="12.75" customHeight="1">
      <c r="A330" s="8">
        <v>326</v>
      </c>
      <c r="B330" s="3"/>
      <c r="C330" s="11" t="s">
        <v>160</v>
      </c>
      <c r="D330" s="19" t="s">
        <v>378</v>
      </c>
      <c r="E330" s="40">
        <v>29827</v>
      </c>
      <c r="F330" s="44">
        <v>16728942</v>
      </c>
      <c r="G330" s="29">
        <v>3330417</v>
      </c>
      <c r="H330" s="29">
        <v>638451</v>
      </c>
      <c r="I330" s="29">
        <v>23054</v>
      </c>
      <c r="J330" s="54">
        <v>51363</v>
      </c>
      <c r="K330" s="49">
        <v>15937856</v>
      </c>
      <c r="L330" s="58">
        <v>3155050</v>
      </c>
      <c r="M330" s="62">
        <v>5176726</v>
      </c>
      <c r="N330" s="58">
        <v>0</v>
      </c>
      <c r="O330" s="67">
        <v>0</v>
      </c>
      <c r="P330" s="49">
        <f t="shared" si="10"/>
        <v>45041859</v>
      </c>
      <c r="Q330" s="21">
        <f t="shared" si="11"/>
        <v>1510.1035638850706</v>
      </c>
    </row>
    <row r="331" spans="1:17" ht="12.75" customHeight="1">
      <c r="A331" s="8">
        <v>327</v>
      </c>
      <c r="B331" s="3"/>
      <c r="C331" s="11" t="s">
        <v>447</v>
      </c>
      <c r="D331" s="19" t="s">
        <v>364</v>
      </c>
      <c r="E331" s="40">
        <v>29873</v>
      </c>
      <c r="F331" s="44">
        <v>40800900</v>
      </c>
      <c r="G331" s="29">
        <v>5535534</v>
      </c>
      <c r="H331" s="29">
        <v>2131173</v>
      </c>
      <c r="I331" s="29">
        <v>4903434</v>
      </c>
      <c r="J331" s="54">
        <v>0</v>
      </c>
      <c r="K331" s="49">
        <v>14800614</v>
      </c>
      <c r="L331" s="58">
        <v>0</v>
      </c>
      <c r="M331" s="62">
        <v>10380959</v>
      </c>
      <c r="N331" s="58">
        <v>1021131</v>
      </c>
      <c r="O331" s="67">
        <v>0</v>
      </c>
      <c r="P331" s="49">
        <f t="shared" si="10"/>
        <v>79573745</v>
      </c>
      <c r="Q331" s="21">
        <f t="shared" si="11"/>
        <v>2663.7346433234025</v>
      </c>
    </row>
    <row r="332" spans="1:17" ht="12.75" customHeight="1">
      <c r="A332" s="8">
        <v>328</v>
      </c>
      <c r="B332" s="3"/>
      <c r="C332" s="11" t="s">
        <v>36</v>
      </c>
      <c r="D332" s="19" t="s">
        <v>364</v>
      </c>
      <c r="E332" s="40">
        <v>30450</v>
      </c>
      <c r="F332" s="44">
        <v>25105001</v>
      </c>
      <c r="G332" s="29">
        <v>695430</v>
      </c>
      <c r="H332" s="29">
        <v>535572</v>
      </c>
      <c r="I332" s="29">
        <v>1280892</v>
      </c>
      <c r="J332" s="54">
        <v>0</v>
      </c>
      <c r="K332" s="49">
        <v>12491835</v>
      </c>
      <c r="L332" s="58">
        <v>0</v>
      </c>
      <c r="M332" s="62">
        <v>15022084</v>
      </c>
      <c r="N332" s="58">
        <v>0</v>
      </c>
      <c r="O332" s="67">
        <v>0</v>
      </c>
      <c r="P332" s="49">
        <f t="shared" si="10"/>
        <v>55130814</v>
      </c>
      <c r="Q332" s="21">
        <f t="shared" si="11"/>
        <v>1810.5357635467981</v>
      </c>
    </row>
    <row r="333" spans="1:17" ht="12.75" customHeight="1">
      <c r="A333" s="8">
        <v>329</v>
      </c>
      <c r="B333" s="3"/>
      <c r="C333" s="11" t="s">
        <v>258</v>
      </c>
      <c r="D333" s="19" t="s">
        <v>254</v>
      </c>
      <c r="E333" s="40">
        <v>32723</v>
      </c>
      <c r="F333" s="44">
        <v>45978791</v>
      </c>
      <c r="G333" s="29">
        <v>10626184</v>
      </c>
      <c r="H333" s="29">
        <v>274869</v>
      </c>
      <c r="I333" s="29">
        <v>538371</v>
      </c>
      <c r="J333" s="54">
        <v>0</v>
      </c>
      <c r="K333" s="49">
        <v>42450875</v>
      </c>
      <c r="L333" s="58">
        <v>6464852</v>
      </c>
      <c r="M333" s="62">
        <v>33652648</v>
      </c>
      <c r="N333" s="58">
        <v>0</v>
      </c>
      <c r="O333" s="67">
        <v>5255458</v>
      </c>
      <c r="P333" s="49">
        <f t="shared" si="10"/>
        <v>145242048</v>
      </c>
      <c r="Q333" s="21">
        <f t="shared" si="11"/>
        <v>4438.5309415395895</v>
      </c>
    </row>
    <row r="334" spans="1:17" ht="12.75" customHeight="1">
      <c r="A334" s="8">
        <v>330</v>
      </c>
      <c r="B334" s="3"/>
      <c r="C334" s="11" t="s">
        <v>43</v>
      </c>
      <c r="D334" s="19" t="s">
        <v>364</v>
      </c>
      <c r="E334" s="40">
        <v>33168</v>
      </c>
      <c r="F334" s="45">
        <v>22969006</v>
      </c>
      <c r="G334" s="30">
        <v>8395327</v>
      </c>
      <c r="H334" s="30">
        <v>1050700</v>
      </c>
      <c r="I334" s="30">
        <v>0</v>
      </c>
      <c r="J334" s="55">
        <v>0</v>
      </c>
      <c r="K334" s="50">
        <v>4355995</v>
      </c>
      <c r="L334" s="59">
        <v>0</v>
      </c>
      <c r="M334" s="63">
        <v>0</v>
      </c>
      <c r="N334" s="59">
        <v>0</v>
      </c>
      <c r="O334" s="68">
        <v>1719494</v>
      </c>
      <c r="P334" s="49">
        <f t="shared" si="10"/>
        <v>38490522</v>
      </c>
      <c r="Q334" s="21">
        <f t="shared" si="11"/>
        <v>1160.4715991316932</v>
      </c>
    </row>
    <row r="335" spans="1:17" ht="12.75" customHeight="1">
      <c r="A335" s="8">
        <v>331</v>
      </c>
      <c r="B335" s="3"/>
      <c r="C335" s="11" t="s">
        <v>327</v>
      </c>
      <c r="D335" s="19" t="s">
        <v>287</v>
      </c>
      <c r="E335" s="40">
        <v>33430</v>
      </c>
      <c r="F335" s="44">
        <v>15949579</v>
      </c>
      <c r="G335" s="29">
        <v>4393189</v>
      </c>
      <c r="H335" s="29">
        <v>6086545</v>
      </c>
      <c r="I335" s="29">
        <v>596222</v>
      </c>
      <c r="J335" s="54">
        <v>0</v>
      </c>
      <c r="K335" s="49">
        <v>13897461</v>
      </c>
      <c r="L335" s="58">
        <v>0</v>
      </c>
      <c r="M335" s="62">
        <v>6665964</v>
      </c>
      <c r="N335" s="58">
        <v>0</v>
      </c>
      <c r="O335" s="67">
        <v>0</v>
      </c>
      <c r="P335" s="49">
        <f t="shared" si="10"/>
        <v>47588960</v>
      </c>
      <c r="Q335" s="21">
        <f t="shared" si="11"/>
        <v>1423.5405324558781</v>
      </c>
    </row>
    <row r="336" spans="1:17" ht="12.75" customHeight="1">
      <c r="A336" s="8">
        <v>332</v>
      </c>
      <c r="B336" s="3"/>
      <c r="C336" s="11" t="s">
        <v>307</v>
      </c>
      <c r="D336" s="19" t="s">
        <v>369</v>
      </c>
      <c r="E336" s="40">
        <v>34388</v>
      </c>
      <c r="F336" s="44">
        <v>34138664</v>
      </c>
      <c r="G336" s="29">
        <v>5454633</v>
      </c>
      <c r="H336" s="29">
        <v>2849945</v>
      </c>
      <c r="I336" s="29">
        <v>1747168</v>
      </c>
      <c r="J336" s="54">
        <v>0</v>
      </c>
      <c r="K336" s="49">
        <v>33232914</v>
      </c>
      <c r="L336" s="58">
        <v>11122621</v>
      </c>
      <c r="M336" s="62">
        <v>19900999</v>
      </c>
      <c r="N336" s="58">
        <v>0</v>
      </c>
      <c r="O336" s="67">
        <v>0</v>
      </c>
      <c r="P336" s="49">
        <f t="shared" si="10"/>
        <v>108446944</v>
      </c>
      <c r="Q336" s="21">
        <f t="shared" si="11"/>
        <v>3153.6275444922649</v>
      </c>
    </row>
    <row r="337" spans="1:17" ht="12.75" customHeight="1">
      <c r="A337" s="8">
        <v>333</v>
      </c>
      <c r="B337" s="3"/>
      <c r="C337" s="11" t="s">
        <v>259</v>
      </c>
      <c r="D337" s="19" t="s">
        <v>254</v>
      </c>
      <c r="E337" s="40">
        <v>34421</v>
      </c>
      <c r="F337" s="44">
        <v>38167328</v>
      </c>
      <c r="G337" s="29">
        <v>256933</v>
      </c>
      <c r="H337" s="29">
        <v>0</v>
      </c>
      <c r="I337" s="29">
        <v>2333748</v>
      </c>
      <c r="J337" s="54">
        <v>0</v>
      </c>
      <c r="K337" s="49">
        <v>1170773</v>
      </c>
      <c r="L337" s="58">
        <v>0</v>
      </c>
      <c r="M337" s="62">
        <v>715336</v>
      </c>
      <c r="N337" s="58">
        <v>0</v>
      </c>
      <c r="O337" s="67">
        <v>0</v>
      </c>
      <c r="P337" s="49">
        <f t="shared" si="10"/>
        <v>42644118</v>
      </c>
      <c r="Q337" s="21">
        <f t="shared" si="11"/>
        <v>1238.8982888353041</v>
      </c>
    </row>
    <row r="338" spans="1:17" ht="12.75" customHeight="1">
      <c r="A338" s="8">
        <v>334</v>
      </c>
      <c r="B338" s="3"/>
      <c r="C338" s="11" t="s">
        <v>325</v>
      </c>
      <c r="D338" s="19" t="s">
        <v>287</v>
      </c>
      <c r="E338" s="40">
        <v>34573</v>
      </c>
      <c r="F338" s="44">
        <v>21725076</v>
      </c>
      <c r="G338" s="29">
        <v>7843642</v>
      </c>
      <c r="H338" s="29">
        <v>19618976</v>
      </c>
      <c r="I338" s="29">
        <v>1169643</v>
      </c>
      <c r="J338" s="54">
        <v>0</v>
      </c>
      <c r="K338" s="49">
        <v>12814502</v>
      </c>
      <c r="L338" s="58">
        <v>2589944</v>
      </c>
      <c r="M338" s="62">
        <v>5371135</v>
      </c>
      <c r="N338" s="58">
        <v>0</v>
      </c>
      <c r="O338" s="67">
        <v>0</v>
      </c>
      <c r="P338" s="49">
        <f t="shared" si="10"/>
        <v>71132918</v>
      </c>
      <c r="Q338" s="21">
        <f t="shared" si="11"/>
        <v>2057.4702224279063</v>
      </c>
    </row>
    <row r="339" spans="1:17" ht="12.75" customHeight="1">
      <c r="A339" s="8">
        <v>335</v>
      </c>
      <c r="B339" s="3"/>
      <c r="C339" s="11" t="s">
        <v>133</v>
      </c>
      <c r="D339" s="19" t="s">
        <v>365</v>
      </c>
      <c r="E339" s="40">
        <v>34963</v>
      </c>
      <c r="F339" s="44">
        <v>23217329</v>
      </c>
      <c r="G339" s="29">
        <v>6184148</v>
      </c>
      <c r="H339" s="29">
        <v>1197197</v>
      </c>
      <c r="I339" s="29">
        <v>2691141</v>
      </c>
      <c r="J339" s="54">
        <v>0</v>
      </c>
      <c r="K339" s="49">
        <v>25614708</v>
      </c>
      <c r="L339" s="58">
        <v>1674074</v>
      </c>
      <c r="M339" s="62">
        <v>9481396</v>
      </c>
      <c r="N339" s="58">
        <v>0</v>
      </c>
      <c r="O339" s="67">
        <v>0</v>
      </c>
      <c r="P339" s="49">
        <f t="shared" si="10"/>
        <v>70059993</v>
      </c>
      <c r="Q339" s="21">
        <f t="shared" si="11"/>
        <v>2003.8324228470096</v>
      </c>
    </row>
    <row r="340" spans="1:17" ht="12.75" customHeight="1">
      <c r="A340" s="8">
        <v>336</v>
      </c>
      <c r="B340" s="3"/>
      <c r="C340" s="12" t="s">
        <v>543</v>
      </c>
      <c r="D340" s="19" t="s">
        <v>254</v>
      </c>
      <c r="E340" s="40">
        <v>35110</v>
      </c>
      <c r="F340" s="45">
        <v>29441429</v>
      </c>
      <c r="G340" s="30">
        <v>4372143</v>
      </c>
      <c r="H340" s="30">
        <v>0</v>
      </c>
      <c r="I340" s="30">
        <v>5478489</v>
      </c>
      <c r="J340" s="55">
        <v>0</v>
      </c>
      <c r="K340" s="50">
        <v>89298225</v>
      </c>
      <c r="L340" s="59">
        <v>16731950</v>
      </c>
      <c r="M340" s="63">
        <v>27034140</v>
      </c>
      <c r="N340" s="59">
        <v>0</v>
      </c>
      <c r="O340" s="68">
        <v>11516456</v>
      </c>
      <c r="P340" s="49">
        <f t="shared" si="10"/>
        <v>183872832</v>
      </c>
      <c r="Q340" s="21">
        <f t="shared" si="11"/>
        <v>5237.0501851324407</v>
      </c>
    </row>
    <row r="341" spans="1:17" ht="12.75" customHeight="1">
      <c r="A341" s="8">
        <v>337</v>
      </c>
      <c r="B341" s="3"/>
      <c r="C341" s="11" t="s">
        <v>274</v>
      </c>
      <c r="D341" s="19" t="s">
        <v>366</v>
      </c>
      <c r="E341" s="40">
        <v>35309</v>
      </c>
      <c r="F341" s="44">
        <v>22965362</v>
      </c>
      <c r="G341" s="29">
        <v>2660709</v>
      </c>
      <c r="H341" s="29">
        <v>111963</v>
      </c>
      <c r="I341" s="29">
        <v>5298337</v>
      </c>
      <c r="J341" s="54">
        <v>0</v>
      </c>
      <c r="K341" s="49">
        <v>27438867</v>
      </c>
      <c r="L341" s="58">
        <v>11720050</v>
      </c>
      <c r="M341" s="62">
        <v>4203485</v>
      </c>
      <c r="N341" s="58">
        <v>0</v>
      </c>
      <c r="O341" s="67">
        <v>0</v>
      </c>
      <c r="P341" s="49">
        <f t="shared" si="10"/>
        <v>74398773</v>
      </c>
      <c r="Q341" s="21">
        <f t="shared" si="11"/>
        <v>2107.0767509700077</v>
      </c>
    </row>
    <row r="342" spans="1:17" ht="12.75" customHeight="1">
      <c r="A342" s="8">
        <v>338</v>
      </c>
      <c r="B342" s="3"/>
      <c r="C342" s="11" t="s">
        <v>12</v>
      </c>
      <c r="D342" s="19" t="s">
        <v>381</v>
      </c>
      <c r="E342" s="40">
        <v>35800</v>
      </c>
      <c r="F342" s="44">
        <v>37906627</v>
      </c>
      <c r="G342" s="29">
        <v>5474577</v>
      </c>
      <c r="H342" s="29">
        <v>6573742</v>
      </c>
      <c r="I342" s="29">
        <v>4970284</v>
      </c>
      <c r="J342" s="54">
        <v>0</v>
      </c>
      <c r="K342" s="49">
        <v>27173059</v>
      </c>
      <c r="L342" s="58">
        <v>6955598</v>
      </c>
      <c r="M342" s="62">
        <v>12620865</v>
      </c>
      <c r="N342" s="58">
        <v>0</v>
      </c>
      <c r="O342" s="67">
        <v>20361397</v>
      </c>
      <c r="P342" s="49">
        <f t="shared" si="10"/>
        <v>122036149</v>
      </c>
      <c r="Q342" s="21">
        <f t="shared" si="11"/>
        <v>3408.8309776536312</v>
      </c>
    </row>
    <row r="343" spans="1:17" ht="12.75" customHeight="1">
      <c r="A343" s="8">
        <v>339</v>
      </c>
      <c r="B343" s="3"/>
      <c r="C343" s="11" t="s">
        <v>227</v>
      </c>
      <c r="D343" s="19" t="s">
        <v>367</v>
      </c>
      <c r="E343" s="40">
        <v>36063</v>
      </c>
      <c r="F343" s="44">
        <v>24142408</v>
      </c>
      <c r="G343" s="29">
        <v>6494200</v>
      </c>
      <c r="H343" s="29">
        <v>1186520</v>
      </c>
      <c r="I343" s="29">
        <v>0</v>
      </c>
      <c r="J343" s="54">
        <v>0</v>
      </c>
      <c r="K343" s="49">
        <v>17627544</v>
      </c>
      <c r="L343" s="58">
        <v>0</v>
      </c>
      <c r="M343" s="62">
        <v>8639654</v>
      </c>
      <c r="N343" s="58">
        <v>0</v>
      </c>
      <c r="O343" s="67">
        <v>0</v>
      </c>
      <c r="P343" s="49">
        <f t="shared" si="10"/>
        <v>58090326</v>
      </c>
      <c r="Q343" s="21">
        <f t="shared" si="11"/>
        <v>1610.8012644538724</v>
      </c>
    </row>
    <row r="344" spans="1:17" ht="12.75" customHeight="1">
      <c r="A344" s="8">
        <v>340</v>
      </c>
      <c r="B344" s="3"/>
      <c r="C344" s="11" t="s">
        <v>224</v>
      </c>
      <c r="D344" s="19" t="s">
        <v>367</v>
      </c>
      <c r="E344" s="40">
        <v>36947</v>
      </c>
      <c r="F344" s="44">
        <v>53860932</v>
      </c>
      <c r="G344" s="29">
        <v>706002</v>
      </c>
      <c r="H344" s="29">
        <v>1812572</v>
      </c>
      <c r="I344" s="29">
        <v>1071627</v>
      </c>
      <c r="J344" s="54">
        <v>0</v>
      </c>
      <c r="K344" s="49">
        <v>15342351</v>
      </c>
      <c r="L344" s="58">
        <v>2086889</v>
      </c>
      <c r="M344" s="62">
        <v>11669445</v>
      </c>
      <c r="N344" s="58">
        <v>0</v>
      </c>
      <c r="O344" s="67">
        <v>265212</v>
      </c>
      <c r="P344" s="49">
        <f t="shared" si="10"/>
        <v>86815030</v>
      </c>
      <c r="Q344" s="21">
        <f t="shared" si="11"/>
        <v>2349.7179743957563</v>
      </c>
    </row>
    <row r="345" spans="1:17" ht="12.75" customHeight="1">
      <c r="A345" s="8">
        <v>341</v>
      </c>
      <c r="B345" s="3"/>
      <c r="C345" s="12" t="s">
        <v>427</v>
      </c>
      <c r="D345" s="20" t="s">
        <v>422</v>
      </c>
      <c r="E345" s="40">
        <v>37239</v>
      </c>
      <c r="F345" s="44">
        <v>32526373</v>
      </c>
      <c r="G345" s="29">
        <v>10023946</v>
      </c>
      <c r="H345" s="29">
        <v>12476100</v>
      </c>
      <c r="I345" s="29">
        <v>0</v>
      </c>
      <c r="J345" s="54">
        <v>0</v>
      </c>
      <c r="K345" s="49">
        <v>896519</v>
      </c>
      <c r="L345" s="58">
        <v>0</v>
      </c>
      <c r="M345" s="62">
        <v>5115163</v>
      </c>
      <c r="N345" s="58">
        <v>0</v>
      </c>
      <c r="O345" s="67">
        <v>0</v>
      </c>
      <c r="P345" s="49">
        <f t="shared" si="10"/>
        <v>61038101</v>
      </c>
      <c r="Q345" s="21">
        <f t="shared" si="11"/>
        <v>1639.090765058138</v>
      </c>
    </row>
    <row r="346" spans="1:17" ht="12.75" customHeight="1">
      <c r="A346" s="8">
        <v>342</v>
      </c>
      <c r="B346" s="3"/>
      <c r="C346" s="11" t="s">
        <v>462</v>
      </c>
      <c r="D346" s="19" t="s">
        <v>380</v>
      </c>
      <c r="E346" s="40">
        <v>37723</v>
      </c>
      <c r="F346" s="44">
        <v>25926451</v>
      </c>
      <c r="G346" s="29">
        <v>16307952</v>
      </c>
      <c r="H346" s="29">
        <v>5558237</v>
      </c>
      <c r="I346" s="29">
        <v>3120244</v>
      </c>
      <c r="J346" s="54">
        <v>0</v>
      </c>
      <c r="K346" s="49">
        <v>36249163</v>
      </c>
      <c r="L346" s="58">
        <v>592186</v>
      </c>
      <c r="M346" s="62">
        <v>14047216</v>
      </c>
      <c r="N346" s="58">
        <v>0</v>
      </c>
      <c r="O346" s="67">
        <v>1184319</v>
      </c>
      <c r="P346" s="49">
        <f t="shared" si="10"/>
        <v>102985768</v>
      </c>
      <c r="Q346" s="21">
        <f t="shared" si="11"/>
        <v>2730.052434854068</v>
      </c>
    </row>
    <row r="347" spans="1:17" ht="12.75" customHeight="1">
      <c r="A347" s="8">
        <v>343</v>
      </c>
      <c r="B347" s="3"/>
      <c r="C347" s="11" t="s">
        <v>448</v>
      </c>
      <c r="D347" s="19" t="s">
        <v>364</v>
      </c>
      <c r="E347" s="40">
        <v>37732</v>
      </c>
      <c r="F347" s="44">
        <v>43635205</v>
      </c>
      <c r="G347" s="29">
        <v>11444307</v>
      </c>
      <c r="H347" s="29">
        <v>0</v>
      </c>
      <c r="I347" s="29">
        <v>5059943</v>
      </c>
      <c r="J347" s="54">
        <v>0</v>
      </c>
      <c r="K347" s="49">
        <v>30922460</v>
      </c>
      <c r="L347" s="58">
        <v>1618175</v>
      </c>
      <c r="M347" s="62">
        <v>41020293</v>
      </c>
      <c r="N347" s="58">
        <v>0</v>
      </c>
      <c r="O347" s="67">
        <v>0</v>
      </c>
      <c r="P347" s="49">
        <f t="shared" si="10"/>
        <v>133700383</v>
      </c>
      <c r="Q347" s="21">
        <f t="shared" si="11"/>
        <v>3543.4215785010069</v>
      </c>
    </row>
    <row r="348" spans="1:17" ht="12.75" customHeight="1">
      <c r="A348" s="8">
        <v>344</v>
      </c>
      <c r="B348" s="3"/>
      <c r="C348" s="11" t="s">
        <v>426</v>
      </c>
      <c r="D348" s="19" t="s">
        <v>254</v>
      </c>
      <c r="E348" s="40">
        <v>38079</v>
      </c>
      <c r="F348" s="44">
        <v>20805489</v>
      </c>
      <c r="G348" s="29">
        <v>553746</v>
      </c>
      <c r="H348" s="29">
        <v>411958</v>
      </c>
      <c r="I348" s="29">
        <v>534489</v>
      </c>
      <c r="J348" s="54">
        <v>0</v>
      </c>
      <c r="K348" s="49">
        <v>0</v>
      </c>
      <c r="L348" s="58">
        <v>0</v>
      </c>
      <c r="M348" s="62">
        <v>3645952</v>
      </c>
      <c r="N348" s="58">
        <v>0</v>
      </c>
      <c r="O348" s="67">
        <v>0</v>
      </c>
      <c r="P348" s="49">
        <f t="shared" si="10"/>
        <v>25951634</v>
      </c>
      <c r="Q348" s="21">
        <f t="shared" si="11"/>
        <v>681.52089077969481</v>
      </c>
    </row>
    <row r="349" spans="1:17" ht="12.75" customHeight="1">
      <c r="A349" s="8">
        <v>345</v>
      </c>
      <c r="B349" s="3"/>
      <c r="C349" s="11" t="s">
        <v>348</v>
      </c>
      <c r="D349" s="19" t="s">
        <v>371</v>
      </c>
      <c r="E349" s="40">
        <v>38612</v>
      </c>
      <c r="F349" s="44">
        <v>26794000</v>
      </c>
      <c r="G349" s="29">
        <v>4932000</v>
      </c>
      <c r="H349" s="29">
        <v>1109000</v>
      </c>
      <c r="I349" s="29">
        <v>5392000</v>
      </c>
      <c r="J349" s="54">
        <v>0</v>
      </c>
      <c r="K349" s="49">
        <v>24655000</v>
      </c>
      <c r="L349" s="58">
        <v>1982000</v>
      </c>
      <c r="M349" s="62">
        <v>18100000</v>
      </c>
      <c r="N349" s="58">
        <v>0</v>
      </c>
      <c r="O349" s="67">
        <v>0</v>
      </c>
      <c r="P349" s="49">
        <f t="shared" si="10"/>
        <v>82964000</v>
      </c>
      <c r="Q349" s="21">
        <f t="shared" si="11"/>
        <v>2148.6584481508339</v>
      </c>
    </row>
    <row r="350" spans="1:17" ht="12.75" customHeight="1">
      <c r="A350" s="8">
        <v>346</v>
      </c>
      <c r="B350" s="3"/>
      <c r="C350" s="11" t="s">
        <v>454</v>
      </c>
      <c r="D350" s="20" t="s">
        <v>422</v>
      </c>
      <c r="E350" s="40">
        <v>41441</v>
      </c>
      <c r="F350" s="44">
        <v>19632300</v>
      </c>
      <c r="G350" s="29">
        <v>7361997</v>
      </c>
      <c r="H350" s="29">
        <v>0</v>
      </c>
      <c r="I350" s="29">
        <v>414018</v>
      </c>
      <c r="J350" s="54">
        <v>0</v>
      </c>
      <c r="K350" s="49">
        <v>1280256</v>
      </c>
      <c r="L350" s="58">
        <v>0</v>
      </c>
      <c r="M350" s="62">
        <v>0</v>
      </c>
      <c r="N350" s="58">
        <v>0</v>
      </c>
      <c r="O350" s="67">
        <v>0</v>
      </c>
      <c r="P350" s="49">
        <f t="shared" si="10"/>
        <v>28688571</v>
      </c>
      <c r="Q350" s="21">
        <f t="shared" si="11"/>
        <v>692.27506575613518</v>
      </c>
    </row>
    <row r="351" spans="1:17" ht="12.75" customHeight="1">
      <c r="A351" s="8">
        <v>347</v>
      </c>
      <c r="B351" s="3"/>
      <c r="C351" s="11" t="s">
        <v>314</v>
      </c>
      <c r="D351" s="19" t="s">
        <v>472</v>
      </c>
      <c r="E351" s="40">
        <v>41646</v>
      </c>
      <c r="F351" s="44">
        <v>31530885</v>
      </c>
      <c r="G351" s="29">
        <v>10891321</v>
      </c>
      <c r="H351" s="29">
        <v>4944040</v>
      </c>
      <c r="I351" s="29">
        <v>104078</v>
      </c>
      <c r="J351" s="54">
        <v>0</v>
      </c>
      <c r="K351" s="49">
        <v>27592119</v>
      </c>
      <c r="L351" s="58">
        <v>0</v>
      </c>
      <c r="M351" s="62">
        <v>33249704</v>
      </c>
      <c r="N351" s="58">
        <v>0</v>
      </c>
      <c r="O351" s="67">
        <v>99901197</v>
      </c>
      <c r="P351" s="49">
        <f t="shared" si="10"/>
        <v>208213344</v>
      </c>
      <c r="Q351" s="21">
        <f t="shared" si="11"/>
        <v>4999.6000576285842</v>
      </c>
    </row>
    <row r="352" spans="1:17" ht="12.75" customHeight="1">
      <c r="A352" s="8">
        <v>348</v>
      </c>
      <c r="B352" s="3"/>
      <c r="C352" s="11" t="s">
        <v>50</v>
      </c>
      <c r="D352" s="19" t="s">
        <v>364</v>
      </c>
      <c r="E352" s="40">
        <v>42020</v>
      </c>
      <c r="F352" s="44">
        <v>39693387</v>
      </c>
      <c r="G352" s="29">
        <v>2046139</v>
      </c>
      <c r="H352" s="29">
        <v>1256649</v>
      </c>
      <c r="I352" s="29">
        <v>1057450</v>
      </c>
      <c r="J352" s="54">
        <v>0</v>
      </c>
      <c r="K352" s="49">
        <v>27948334</v>
      </c>
      <c r="L352" s="58">
        <v>0</v>
      </c>
      <c r="M352" s="62">
        <v>0</v>
      </c>
      <c r="N352" s="58">
        <v>18222854</v>
      </c>
      <c r="O352" s="67">
        <v>0</v>
      </c>
      <c r="P352" s="49">
        <f t="shared" si="10"/>
        <v>90224813</v>
      </c>
      <c r="Q352" s="21">
        <f t="shared" si="11"/>
        <v>2147.1873631603999</v>
      </c>
    </row>
    <row r="353" spans="1:19" ht="12.75" customHeight="1">
      <c r="A353" s="8">
        <v>349</v>
      </c>
      <c r="B353" s="3"/>
      <c r="C353" s="11" t="s">
        <v>90</v>
      </c>
      <c r="D353" s="20" t="s">
        <v>422</v>
      </c>
      <c r="E353" s="40">
        <v>42113</v>
      </c>
      <c r="F353" s="44">
        <v>39127104</v>
      </c>
      <c r="G353" s="29">
        <v>9761759</v>
      </c>
      <c r="H353" s="29">
        <v>11726279</v>
      </c>
      <c r="I353" s="29">
        <v>1595851</v>
      </c>
      <c r="J353" s="54">
        <v>0</v>
      </c>
      <c r="K353" s="49">
        <v>58129345</v>
      </c>
      <c r="L353" s="58">
        <v>0</v>
      </c>
      <c r="M353" s="62">
        <v>39427580</v>
      </c>
      <c r="N353" s="58">
        <v>0</v>
      </c>
      <c r="O353" s="67">
        <v>0</v>
      </c>
      <c r="P353" s="49">
        <f t="shared" si="10"/>
        <v>159767918</v>
      </c>
      <c r="Q353" s="21">
        <f t="shared" si="11"/>
        <v>3793.7909434141475</v>
      </c>
    </row>
    <row r="354" spans="1:19" ht="12.75" customHeight="1">
      <c r="A354" s="8">
        <v>350</v>
      </c>
      <c r="B354" s="3"/>
      <c r="C354" s="11" t="s">
        <v>321</v>
      </c>
      <c r="D354" s="19" t="s">
        <v>287</v>
      </c>
      <c r="E354" s="40">
        <v>42159</v>
      </c>
      <c r="F354" s="44">
        <v>29803487</v>
      </c>
      <c r="G354" s="29">
        <v>8033722</v>
      </c>
      <c r="H354" s="29">
        <v>0</v>
      </c>
      <c r="I354" s="29">
        <v>4276382</v>
      </c>
      <c r="J354" s="54">
        <v>0</v>
      </c>
      <c r="K354" s="49">
        <v>19382130</v>
      </c>
      <c r="L354" s="58">
        <v>680860</v>
      </c>
      <c r="M354" s="62">
        <v>5203508</v>
      </c>
      <c r="N354" s="58">
        <v>0</v>
      </c>
      <c r="O354" s="67">
        <v>0</v>
      </c>
      <c r="P354" s="49">
        <f t="shared" si="10"/>
        <v>67380089</v>
      </c>
      <c r="Q354" s="21">
        <f t="shared" si="11"/>
        <v>1598.2373633150692</v>
      </c>
    </row>
    <row r="355" spans="1:19" ht="12.75" customHeight="1">
      <c r="A355" s="8">
        <v>351</v>
      </c>
      <c r="B355" s="3"/>
      <c r="C355" s="11" t="s">
        <v>49</v>
      </c>
      <c r="D355" s="19" t="s">
        <v>364</v>
      </c>
      <c r="E355" s="40">
        <v>42269</v>
      </c>
      <c r="F355" s="44">
        <v>22992666</v>
      </c>
      <c r="G355" s="29">
        <v>7215491</v>
      </c>
      <c r="H355" s="29">
        <v>4906207</v>
      </c>
      <c r="I355" s="29">
        <v>633647</v>
      </c>
      <c r="J355" s="54">
        <v>0</v>
      </c>
      <c r="K355" s="49">
        <v>12511008</v>
      </c>
      <c r="L355" s="58">
        <v>1829677</v>
      </c>
      <c r="M355" s="62">
        <v>0</v>
      </c>
      <c r="N355" s="58">
        <v>0</v>
      </c>
      <c r="O355" s="67">
        <v>0</v>
      </c>
      <c r="P355" s="49">
        <f t="shared" si="10"/>
        <v>50088696</v>
      </c>
      <c r="Q355" s="21">
        <f t="shared" si="11"/>
        <v>1184.9983675980034</v>
      </c>
    </row>
    <row r="356" spans="1:19" ht="12.75" customHeight="1">
      <c r="A356" s="8">
        <v>352</v>
      </c>
      <c r="B356" s="3"/>
      <c r="C356" s="11" t="s">
        <v>216</v>
      </c>
      <c r="D356" s="19" t="s">
        <v>367</v>
      </c>
      <c r="E356" s="40">
        <v>42805</v>
      </c>
      <c r="F356" s="44">
        <v>35715044</v>
      </c>
      <c r="G356" s="29">
        <v>5141208</v>
      </c>
      <c r="H356" s="29">
        <v>0</v>
      </c>
      <c r="I356" s="29">
        <v>0</v>
      </c>
      <c r="J356" s="54">
        <v>0</v>
      </c>
      <c r="K356" s="49">
        <v>21637590</v>
      </c>
      <c r="L356" s="58">
        <v>0</v>
      </c>
      <c r="M356" s="62">
        <v>18103027</v>
      </c>
      <c r="N356" s="58">
        <v>0</v>
      </c>
      <c r="O356" s="67">
        <v>0</v>
      </c>
      <c r="P356" s="49">
        <f t="shared" si="10"/>
        <v>80596869</v>
      </c>
      <c r="Q356" s="21">
        <f t="shared" si="11"/>
        <v>1882.8844527508468</v>
      </c>
    </row>
    <row r="357" spans="1:19" ht="12.75" customHeight="1">
      <c r="A357" s="8">
        <v>353</v>
      </c>
      <c r="B357" s="3"/>
      <c r="C357" s="11" t="s">
        <v>33</v>
      </c>
      <c r="D357" s="19" t="s">
        <v>370</v>
      </c>
      <c r="E357" s="40">
        <v>43529</v>
      </c>
      <c r="F357" s="44">
        <v>28829159</v>
      </c>
      <c r="G357" s="29">
        <v>2309882</v>
      </c>
      <c r="H357" s="29">
        <v>2041715</v>
      </c>
      <c r="I357" s="29">
        <v>333685</v>
      </c>
      <c r="J357" s="54">
        <v>0</v>
      </c>
      <c r="K357" s="49">
        <v>29590605</v>
      </c>
      <c r="L357" s="58">
        <v>12840215</v>
      </c>
      <c r="M357" s="62">
        <v>21068554</v>
      </c>
      <c r="N357" s="58">
        <v>2359528</v>
      </c>
      <c r="O357" s="67">
        <v>0</v>
      </c>
      <c r="P357" s="49">
        <f t="shared" si="10"/>
        <v>99373343</v>
      </c>
      <c r="Q357" s="21">
        <f t="shared" si="11"/>
        <v>2282.9227181878746</v>
      </c>
    </row>
    <row r="358" spans="1:19" ht="12.75" customHeight="1">
      <c r="A358" s="8">
        <v>354</v>
      </c>
      <c r="B358" s="3"/>
      <c r="C358" s="12" t="s">
        <v>443</v>
      </c>
      <c r="D358" s="19" t="s">
        <v>186</v>
      </c>
      <c r="E358" s="40">
        <v>45072</v>
      </c>
      <c r="F358" s="44">
        <v>15189387</v>
      </c>
      <c r="G358" s="29">
        <v>4514489</v>
      </c>
      <c r="H358" s="29">
        <v>27178848</v>
      </c>
      <c r="I358" s="29">
        <v>2314369</v>
      </c>
      <c r="J358" s="54">
        <v>0</v>
      </c>
      <c r="K358" s="49">
        <v>0</v>
      </c>
      <c r="L358" s="58">
        <v>0</v>
      </c>
      <c r="M358" s="62">
        <v>0</v>
      </c>
      <c r="N358" s="58">
        <v>0</v>
      </c>
      <c r="O358" s="67">
        <v>0</v>
      </c>
      <c r="P358" s="49">
        <f t="shared" si="10"/>
        <v>49197093</v>
      </c>
      <c r="Q358" s="21">
        <f t="shared" si="11"/>
        <v>1091.5222976570819</v>
      </c>
    </row>
    <row r="359" spans="1:19" ht="12.75" customHeight="1">
      <c r="A359" s="8">
        <v>355</v>
      </c>
      <c r="B359" s="3"/>
      <c r="C359" s="11" t="s">
        <v>451</v>
      </c>
      <c r="D359" s="20" t="s">
        <v>422</v>
      </c>
      <c r="E359" s="40">
        <v>47534</v>
      </c>
      <c r="F359" s="44">
        <v>55979683</v>
      </c>
      <c r="G359" s="29">
        <v>6600848</v>
      </c>
      <c r="H359" s="29">
        <v>0</v>
      </c>
      <c r="I359" s="29">
        <v>2035372</v>
      </c>
      <c r="J359" s="54">
        <v>0</v>
      </c>
      <c r="K359" s="49">
        <v>5465566</v>
      </c>
      <c r="L359" s="58">
        <v>0</v>
      </c>
      <c r="M359" s="62">
        <v>0</v>
      </c>
      <c r="N359" s="58">
        <v>0</v>
      </c>
      <c r="O359" s="67">
        <v>0</v>
      </c>
      <c r="P359" s="49">
        <f t="shared" si="10"/>
        <v>70081469</v>
      </c>
      <c r="Q359" s="21">
        <f t="shared" si="11"/>
        <v>1474.3440274329953</v>
      </c>
    </row>
    <row r="360" spans="1:19" ht="12.75" customHeight="1">
      <c r="A360" s="8">
        <v>356</v>
      </c>
      <c r="B360" s="3"/>
      <c r="C360" s="11" t="s">
        <v>76</v>
      </c>
      <c r="D360" s="20" t="s">
        <v>422</v>
      </c>
      <c r="E360" s="40">
        <v>47885</v>
      </c>
      <c r="F360" s="44">
        <v>131805464</v>
      </c>
      <c r="G360" s="29">
        <v>0</v>
      </c>
      <c r="H360" s="29">
        <v>46788396</v>
      </c>
      <c r="I360" s="29">
        <v>12907557</v>
      </c>
      <c r="J360" s="54">
        <v>0</v>
      </c>
      <c r="K360" s="49">
        <v>22307570</v>
      </c>
      <c r="L360" s="58">
        <v>29581127</v>
      </c>
      <c r="M360" s="62">
        <v>75919743</v>
      </c>
      <c r="N360" s="58">
        <v>0</v>
      </c>
      <c r="O360" s="67">
        <v>0</v>
      </c>
      <c r="P360" s="49">
        <f t="shared" si="10"/>
        <v>319309857</v>
      </c>
      <c r="Q360" s="21">
        <f t="shared" si="11"/>
        <v>6668.2647384358361</v>
      </c>
      <c r="S360" s="15"/>
    </row>
    <row r="361" spans="1:19" ht="12.75" customHeight="1">
      <c r="A361" s="8">
        <v>357</v>
      </c>
      <c r="B361" s="3"/>
      <c r="C361" s="11" t="s">
        <v>255</v>
      </c>
      <c r="D361" s="19" t="s">
        <v>254</v>
      </c>
      <c r="E361" s="40">
        <v>49108</v>
      </c>
      <c r="F361" s="44">
        <v>83966991</v>
      </c>
      <c r="G361" s="29">
        <v>5843728</v>
      </c>
      <c r="H361" s="29">
        <v>0</v>
      </c>
      <c r="I361" s="29">
        <v>756285</v>
      </c>
      <c r="J361" s="54">
        <v>0</v>
      </c>
      <c r="K361" s="49">
        <v>0</v>
      </c>
      <c r="L361" s="58">
        <v>9409131</v>
      </c>
      <c r="M361" s="62">
        <v>27044063</v>
      </c>
      <c r="N361" s="58">
        <v>0</v>
      </c>
      <c r="O361" s="67">
        <v>0</v>
      </c>
      <c r="P361" s="49">
        <f t="shared" si="10"/>
        <v>127020198</v>
      </c>
      <c r="Q361" s="21">
        <f t="shared" si="11"/>
        <v>2586.5479758898755</v>
      </c>
    </row>
    <row r="362" spans="1:19" ht="12.75" customHeight="1">
      <c r="A362" s="8">
        <v>358</v>
      </c>
      <c r="B362" s="3"/>
      <c r="C362" s="11" t="s">
        <v>283</v>
      </c>
      <c r="D362" s="19" t="s">
        <v>366</v>
      </c>
      <c r="E362" s="40">
        <v>49653</v>
      </c>
      <c r="F362" s="44">
        <v>49530654</v>
      </c>
      <c r="G362" s="29">
        <v>1406582</v>
      </c>
      <c r="H362" s="29">
        <v>1119151</v>
      </c>
      <c r="I362" s="29">
        <v>5970758</v>
      </c>
      <c r="J362" s="54">
        <v>0</v>
      </c>
      <c r="K362" s="49">
        <v>26162098</v>
      </c>
      <c r="L362" s="58">
        <v>6277553</v>
      </c>
      <c r="M362" s="62">
        <v>32195768</v>
      </c>
      <c r="N362" s="58">
        <v>0</v>
      </c>
      <c r="O362" s="67">
        <v>0</v>
      </c>
      <c r="P362" s="49">
        <f t="shared" si="10"/>
        <v>122662564</v>
      </c>
      <c r="Q362" s="21">
        <f t="shared" si="11"/>
        <v>2470.3958270396552</v>
      </c>
    </row>
    <row r="363" spans="1:19" ht="12.75" customHeight="1">
      <c r="A363" s="8">
        <v>359</v>
      </c>
      <c r="B363" s="3"/>
      <c r="C363" s="11" t="s">
        <v>189</v>
      </c>
      <c r="D363" s="19" t="s">
        <v>374</v>
      </c>
      <c r="E363" s="40">
        <v>50389</v>
      </c>
      <c r="F363" s="44">
        <v>35724145</v>
      </c>
      <c r="G363" s="29">
        <v>1458855</v>
      </c>
      <c r="H363" s="29">
        <v>4254349</v>
      </c>
      <c r="I363" s="29">
        <v>7806302</v>
      </c>
      <c r="J363" s="54">
        <v>0</v>
      </c>
      <c r="K363" s="49">
        <v>30469022</v>
      </c>
      <c r="L363" s="58">
        <v>8053819</v>
      </c>
      <c r="M363" s="62">
        <v>19337026</v>
      </c>
      <c r="N363" s="58">
        <v>0</v>
      </c>
      <c r="O363" s="67">
        <v>4610774</v>
      </c>
      <c r="P363" s="49">
        <f t="shared" si="10"/>
        <v>111714292</v>
      </c>
      <c r="Q363" s="21">
        <f t="shared" si="11"/>
        <v>2217.0372898846972</v>
      </c>
    </row>
    <row r="364" spans="1:19" ht="12.75" customHeight="1">
      <c r="A364" s="8">
        <v>360</v>
      </c>
      <c r="B364" s="3"/>
      <c r="C364" s="11" t="s">
        <v>105</v>
      </c>
      <c r="D364" s="19" t="s">
        <v>373</v>
      </c>
      <c r="E364" s="40">
        <v>52022</v>
      </c>
      <c r="F364" s="44">
        <v>54173809</v>
      </c>
      <c r="G364" s="29">
        <v>36039788</v>
      </c>
      <c r="H364" s="29">
        <v>3499102</v>
      </c>
      <c r="I364" s="29">
        <v>15570732</v>
      </c>
      <c r="J364" s="54">
        <v>0</v>
      </c>
      <c r="K364" s="49">
        <v>72472725</v>
      </c>
      <c r="L364" s="58">
        <v>19696951</v>
      </c>
      <c r="M364" s="62">
        <v>65873569</v>
      </c>
      <c r="N364" s="58">
        <v>0</v>
      </c>
      <c r="O364" s="67">
        <v>7153914</v>
      </c>
      <c r="P364" s="49">
        <f t="shared" si="10"/>
        <v>274480590</v>
      </c>
      <c r="Q364" s="21">
        <f t="shared" si="11"/>
        <v>5276.2406289646688</v>
      </c>
    </row>
    <row r="365" spans="1:19" ht="12.75" customHeight="1">
      <c r="A365" s="8">
        <v>361</v>
      </c>
      <c r="B365" s="3"/>
      <c r="C365" s="11" t="s">
        <v>319</v>
      </c>
      <c r="D365" s="19" t="s">
        <v>319</v>
      </c>
      <c r="E365" s="40">
        <v>52517</v>
      </c>
      <c r="F365" s="44">
        <v>53860186</v>
      </c>
      <c r="G365" s="29">
        <v>32057209</v>
      </c>
      <c r="H365" s="29">
        <v>8750265</v>
      </c>
      <c r="I365" s="29">
        <v>447255</v>
      </c>
      <c r="J365" s="54">
        <v>0</v>
      </c>
      <c r="K365" s="49">
        <v>61822707</v>
      </c>
      <c r="L365" s="58">
        <v>14913555</v>
      </c>
      <c r="M365" s="62">
        <v>100429540</v>
      </c>
      <c r="N365" s="58">
        <v>0</v>
      </c>
      <c r="O365" s="67">
        <v>521772</v>
      </c>
      <c r="P365" s="49">
        <f t="shared" si="10"/>
        <v>272802489</v>
      </c>
      <c r="Q365" s="21">
        <f t="shared" si="11"/>
        <v>5194.555839061637</v>
      </c>
    </row>
    <row r="366" spans="1:19" ht="12.75" customHeight="1">
      <c r="A366" s="8">
        <v>362</v>
      </c>
      <c r="B366" s="3"/>
      <c r="C366" s="11" t="s">
        <v>35</v>
      </c>
      <c r="D366" s="19" t="s">
        <v>364</v>
      </c>
      <c r="E366" s="40">
        <v>53313</v>
      </c>
      <c r="F366" s="44">
        <v>45393126</v>
      </c>
      <c r="G366" s="29">
        <v>6679723</v>
      </c>
      <c r="H366" s="29">
        <v>8798130</v>
      </c>
      <c r="I366" s="29">
        <v>11338440</v>
      </c>
      <c r="J366" s="54">
        <v>0</v>
      </c>
      <c r="K366" s="49">
        <v>21752873</v>
      </c>
      <c r="L366" s="58">
        <v>0</v>
      </c>
      <c r="M366" s="62">
        <v>0</v>
      </c>
      <c r="N366" s="58">
        <v>0</v>
      </c>
      <c r="O366" s="67">
        <v>0</v>
      </c>
      <c r="P366" s="49">
        <f t="shared" si="10"/>
        <v>93962292</v>
      </c>
      <c r="Q366" s="21">
        <f t="shared" si="11"/>
        <v>1762.464914748748</v>
      </c>
    </row>
    <row r="367" spans="1:19" ht="12.75" customHeight="1">
      <c r="A367" s="8">
        <v>363</v>
      </c>
      <c r="B367" s="3"/>
      <c r="C367" s="11" t="s">
        <v>326</v>
      </c>
      <c r="D367" s="19" t="s">
        <v>287</v>
      </c>
      <c r="E367" s="40">
        <v>54064</v>
      </c>
      <c r="F367" s="44">
        <v>34394955</v>
      </c>
      <c r="G367" s="29">
        <v>6858640</v>
      </c>
      <c r="H367" s="29">
        <v>17651314</v>
      </c>
      <c r="I367" s="29">
        <v>4043042</v>
      </c>
      <c r="J367" s="54">
        <v>0</v>
      </c>
      <c r="K367" s="49">
        <v>32584922</v>
      </c>
      <c r="L367" s="58">
        <v>5907176</v>
      </c>
      <c r="M367" s="62">
        <v>11757656</v>
      </c>
      <c r="N367" s="58">
        <v>0</v>
      </c>
      <c r="O367" s="67">
        <v>39396318</v>
      </c>
      <c r="P367" s="49">
        <f t="shared" si="10"/>
        <v>152594023</v>
      </c>
      <c r="Q367" s="21">
        <f t="shared" si="11"/>
        <v>2822.4700910032552</v>
      </c>
    </row>
    <row r="368" spans="1:19" ht="12.75" customHeight="1">
      <c r="A368" s="8">
        <v>364</v>
      </c>
      <c r="B368" s="3"/>
      <c r="C368" s="11" t="s">
        <v>47</v>
      </c>
      <c r="D368" s="19" t="s">
        <v>364</v>
      </c>
      <c r="E368" s="40">
        <v>55116</v>
      </c>
      <c r="F368" s="45">
        <v>50826315</v>
      </c>
      <c r="G368" s="30">
        <v>8697216</v>
      </c>
      <c r="H368" s="30">
        <v>2208076</v>
      </c>
      <c r="I368" s="30">
        <v>1394052</v>
      </c>
      <c r="J368" s="55">
        <v>0</v>
      </c>
      <c r="K368" s="50">
        <v>24925063</v>
      </c>
      <c r="L368" s="59">
        <v>2573431</v>
      </c>
      <c r="M368" s="63">
        <v>0</v>
      </c>
      <c r="N368" s="59">
        <v>0</v>
      </c>
      <c r="O368" s="68">
        <v>1197188</v>
      </c>
      <c r="P368" s="49">
        <f t="shared" si="10"/>
        <v>91821341</v>
      </c>
      <c r="Q368" s="21">
        <f t="shared" si="11"/>
        <v>1665.965255098338</v>
      </c>
    </row>
    <row r="369" spans="1:17" ht="12.75" customHeight="1">
      <c r="A369" s="8">
        <v>365</v>
      </c>
      <c r="B369" s="3"/>
      <c r="C369" s="11" t="s">
        <v>244</v>
      </c>
      <c r="D369" s="19" t="s">
        <v>254</v>
      </c>
      <c r="E369" s="40">
        <v>56337</v>
      </c>
      <c r="F369" s="44">
        <v>39535400</v>
      </c>
      <c r="G369" s="29">
        <v>952108</v>
      </c>
      <c r="H369" s="29">
        <v>5764383</v>
      </c>
      <c r="I369" s="29">
        <v>3223783</v>
      </c>
      <c r="J369" s="54">
        <v>0</v>
      </c>
      <c r="K369" s="49">
        <v>29712202</v>
      </c>
      <c r="L369" s="58">
        <v>0</v>
      </c>
      <c r="M369" s="62">
        <v>9824784</v>
      </c>
      <c r="N369" s="58">
        <v>0</v>
      </c>
      <c r="O369" s="67">
        <v>2752993</v>
      </c>
      <c r="P369" s="49">
        <f t="shared" si="10"/>
        <v>91765653</v>
      </c>
      <c r="Q369" s="21">
        <f t="shared" si="11"/>
        <v>1628.8700676287342</v>
      </c>
    </row>
    <row r="370" spans="1:17" ht="12.75" customHeight="1">
      <c r="A370" s="8">
        <v>366</v>
      </c>
      <c r="B370" s="3"/>
      <c r="C370" s="11" t="s">
        <v>350</v>
      </c>
      <c r="D370" s="19" t="s">
        <v>371</v>
      </c>
      <c r="E370" s="40">
        <v>56386</v>
      </c>
      <c r="F370" s="44">
        <v>30239313</v>
      </c>
      <c r="G370" s="29">
        <v>2156039</v>
      </c>
      <c r="H370" s="29">
        <v>2982639</v>
      </c>
      <c r="I370" s="29">
        <v>3079403</v>
      </c>
      <c r="J370" s="54">
        <v>0</v>
      </c>
      <c r="K370" s="49">
        <v>39374698</v>
      </c>
      <c r="L370" s="58">
        <v>9365429</v>
      </c>
      <c r="M370" s="62">
        <v>15977551</v>
      </c>
      <c r="N370" s="58">
        <v>0</v>
      </c>
      <c r="O370" s="67">
        <v>0</v>
      </c>
      <c r="P370" s="49">
        <f t="shared" si="10"/>
        <v>103175072</v>
      </c>
      <c r="Q370" s="21">
        <f t="shared" si="11"/>
        <v>1829.7994537651191</v>
      </c>
    </row>
    <row r="371" spans="1:17" ht="12.75" customHeight="1">
      <c r="A371" s="8">
        <v>367</v>
      </c>
      <c r="B371" s="3"/>
      <c r="C371" s="11" t="s">
        <v>196</v>
      </c>
      <c r="D371" s="19" t="s">
        <v>375</v>
      </c>
      <c r="E371" s="40">
        <v>57041</v>
      </c>
      <c r="F371" s="44">
        <v>70036765</v>
      </c>
      <c r="G371" s="29">
        <v>11272198</v>
      </c>
      <c r="H371" s="29">
        <v>14088609</v>
      </c>
      <c r="I371" s="29">
        <v>105179</v>
      </c>
      <c r="J371" s="54">
        <v>0</v>
      </c>
      <c r="K371" s="49">
        <v>198602608</v>
      </c>
      <c r="L371" s="58">
        <v>15190064</v>
      </c>
      <c r="M371" s="62">
        <v>45714319</v>
      </c>
      <c r="N371" s="58">
        <v>0</v>
      </c>
      <c r="O371" s="67">
        <v>627727</v>
      </c>
      <c r="P371" s="49">
        <f t="shared" si="10"/>
        <v>355637469</v>
      </c>
      <c r="Q371" s="21">
        <f t="shared" si="11"/>
        <v>6234.7691835697133</v>
      </c>
    </row>
    <row r="372" spans="1:17" ht="12.75" customHeight="1">
      <c r="A372" s="8">
        <v>368</v>
      </c>
      <c r="B372" s="3"/>
      <c r="C372" s="11" t="s">
        <v>425</v>
      </c>
      <c r="D372" s="19" t="s">
        <v>254</v>
      </c>
      <c r="E372" s="40">
        <v>57514</v>
      </c>
      <c r="F372" s="44">
        <v>33846323</v>
      </c>
      <c r="G372" s="29">
        <v>14098610</v>
      </c>
      <c r="H372" s="29">
        <v>1958700</v>
      </c>
      <c r="I372" s="29">
        <v>9144218</v>
      </c>
      <c r="J372" s="54">
        <v>0</v>
      </c>
      <c r="K372" s="49">
        <v>24087830</v>
      </c>
      <c r="L372" s="58">
        <v>0</v>
      </c>
      <c r="M372" s="62">
        <v>0</v>
      </c>
      <c r="N372" s="58">
        <v>156896</v>
      </c>
      <c r="O372" s="67">
        <v>0</v>
      </c>
      <c r="P372" s="49">
        <f t="shared" si="10"/>
        <v>83292577</v>
      </c>
      <c r="Q372" s="21">
        <f t="shared" si="11"/>
        <v>1448.2139479083353</v>
      </c>
    </row>
    <row r="373" spans="1:17" ht="12.75" customHeight="1">
      <c r="A373" s="8">
        <v>369</v>
      </c>
      <c r="B373" s="3"/>
      <c r="C373" s="11" t="s">
        <v>318</v>
      </c>
      <c r="D373" s="19" t="s">
        <v>319</v>
      </c>
      <c r="E373" s="40">
        <v>58674</v>
      </c>
      <c r="F373" s="44">
        <v>27558373</v>
      </c>
      <c r="G373" s="29">
        <v>33268844</v>
      </c>
      <c r="H373" s="29">
        <v>0</v>
      </c>
      <c r="I373" s="29">
        <v>11312611</v>
      </c>
      <c r="J373" s="54">
        <v>0</v>
      </c>
      <c r="K373" s="49">
        <v>17468277</v>
      </c>
      <c r="L373" s="58">
        <v>0</v>
      </c>
      <c r="M373" s="62">
        <v>12654638</v>
      </c>
      <c r="N373" s="58">
        <v>0</v>
      </c>
      <c r="O373" s="67">
        <v>0</v>
      </c>
      <c r="P373" s="49">
        <f t="shared" si="10"/>
        <v>102262743</v>
      </c>
      <c r="Q373" s="21">
        <f t="shared" si="11"/>
        <v>1742.8970753655792</v>
      </c>
    </row>
    <row r="374" spans="1:17" ht="12.75" customHeight="1">
      <c r="A374" s="8">
        <v>370</v>
      </c>
      <c r="B374" s="3"/>
      <c r="C374" s="11" t="s">
        <v>89</v>
      </c>
      <c r="D374" s="20" t="s">
        <v>422</v>
      </c>
      <c r="E374" s="40">
        <v>60313</v>
      </c>
      <c r="F374" s="44">
        <v>60921380</v>
      </c>
      <c r="G374" s="29">
        <v>5875587</v>
      </c>
      <c r="H374" s="29">
        <v>2143388</v>
      </c>
      <c r="I374" s="29">
        <v>4721381</v>
      </c>
      <c r="J374" s="54">
        <v>0</v>
      </c>
      <c r="K374" s="49">
        <v>30811857</v>
      </c>
      <c r="L374" s="58">
        <v>5379467</v>
      </c>
      <c r="M374" s="62">
        <v>29472111</v>
      </c>
      <c r="N374" s="58">
        <v>0</v>
      </c>
      <c r="O374" s="67">
        <v>707433</v>
      </c>
      <c r="P374" s="49">
        <f t="shared" si="10"/>
        <v>140032604</v>
      </c>
      <c r="Q374" s="21">
        <f t="shared" si="11"/>
        <v>2321.7648599804352</v>
      </c>
    </row>
    <row r="375" spans="1:17" ht="12.75" customHeight="1">
      <c r="A375" s="8">
        <v>371</v>
      </c>
      <c r="B375" s="3"/>
      <c r="C375" s="11" t="s">
        <v>58</v>
      </c>
      <c r="D375" s="19" t="s">
        <v>364</v>
      </c>
      <c r="E375" s="40">
        <v>61102</v>
      </c>
      <c r="F375" s="44">
        <v>45129792</v>
      </c>
      <c r="G375" s="29">
        <v>25262557</v>
      </c>
      <c r="H375" s="29">
        <v>2899819</v>
      </c>
      <c r="I375" s="29">
        <v>5572232</v>
      </c>
      <c r="J375" s="54">
        <v>0</v>
      </c>
      <c r="K375" s="49">
        <v>27328971</v>
      </c>
      <c r="L375" s="58">
        <v>1287537</v>
      </c>
      <c r="M375" s="62">
        <v>27970315</v>
      </c>
      <c r="N375" s="58">
        <v>0</v>
      </c>
      <c r="O375" s="67">
        <v>0</v>
      </c>
      <c r="P375" s="49">
        <f t="shared" si="10"/>
        <v>135451223</v>
      </c>
      <c r="Q375" s="21">
        <f t="shared" si="11"/>
        <v>2216.8050636640373</v>
      </c>
    </row>
    <row r="376" spans="1:17" ht="12.75" customHeight="1">
      <c r="A376" s="8">
        <v>372</v>
      </c>
      <c r="B376" s="3"/>
      <c r="C376" s="11" t="s">
        <v>236</v>
      </c>
      <c r="D376" s="19" t="s">
        <v>254</v>
      </c>
      <c r="E376" s="40">
        <v>61495</v>
      </c>
      <c r="F376" s="44">
        <v>95658810</v>
      </c>
      <c r="G376" s="29">
        <v>4826114</v>
      </c>
      <c r="H376" s="29">
        <v>1197423</v>
      </c>
      <c r="I376" s="29">
        <v>5267836</v>
      </c>
      <c r="J376" s="54">
        <v>0</v>
      </c>
      <c r="K376" s="49">
        <v>43524005</v>
      </c>
      <c r="L376" s="58">
        <v>18265825</v>
      </c>
      <c r="M376" s="62">
        <v>46694289</v>
      </c>
      <c r="N376" s="58">
        <v>0</v>
      </c>
      <c r="O376" s="67">
        <v>11610301</v>
      </c>
      <c r="P376" s="49">
        <f t="shared" si="10"/>
        <v>227044603</v>
      </c>
      <c r="Q376" s="21">
        <f t="shared" si="11"/>
        <v>3692.0823318969024</v>
      </c>
    </row>
    <row r="377" spans="1:17" ht="12.75" customHeight="1">
      <c r="A377" s="8">
        <v>373</v>
      </c>
      <c r="B377" s="3"/>
      <c r="C377" s="11" t="s">
        <v>339</v>
      </c>
      <c r="D377" s="19" t="s">
        <v>371</v>
      </c>
      <c r="E377" s="40">
        <v>61859</v>
      </c>
      <c r="F377" s="44">
        <v>67103928</v>
      </c>
      <c r="G377" s="29">
        <v>9696859</v>
      </c>
      <c r="H377" s="29">
        <v>24410470</v>
      </c>
      <c r="I377" s="29">
        <v>1458468</v>
      </c>
      <c r="J377" s="54">
        <v>0</v>
      </c>
      <c r="K377" s="49">
        <v>71011247</v>
      </c>
      <c r="L377" s="58">
        <v>23545658</v>
      </c>
      <c r="M377" s="62">
        <v>34988795</v>
      </c>
      <c r="N377" s="58">
        <v>0</v>
      </c>
      <c r="O377" s="67">
        <v>154514</v>
      </c>
      <c r="P377" s="49">
        <f t="shared" si="10"/>
        <v>232369939</v>
      </c>
      <c r="Q377" s="21">
        <f t="shared" si="11"/>
        <v>3756.4451252040931</v>
      </c>
    </row>
    <row r="378" spans="1:17" ht="12.75" customHeight="1">
      <c r="A378" s="8">
        <v>374</v>
      </c>
      <c r="B378" s="3"/>
      <c r="C378" s="11" t="s">
        <v>229</v>
      </c>
      <c r="D378" s="19" t="s">
        <v>380</v>
      </c>
      <c r="E378" s="40">
        <v>62322</v>
      </c>
      <c r="F378" s="44">
        <v>50534000</v>
      </c>
      <c r="G378" s="29">
        <v>23768000</v>
      </c>
      <c r="H378" s="29">
        <v>3649000</v>
      </c>
      <c r="I378" s="29">
        <v>338000</v>
      </c>
      <c r="J378" s="54">
        <v>0</v>
      </c>
      <c r="K378" s="49">
        <v>12249000</v>
      </c>
      <c r="L378" s="58">
        <v>14176000</v>
      </c>
      <c r="M378" s="62">
        <v>32042000</v>
      </c>
      <c r="N378" s="58">
        <v>0</v>
      </c>
      <c r="O378" s="67">
        <v>0</v>
      </c>
      <c r="P378" s="49">
        <f t="shared" si="10"/>
        <v>136756000</v>
      </c>
      <c r="Q378" s="21">
        <f t="shared" si="11"/>
        <v>2194.34549597253</v>
      </c>
    </row>
    <row r="379" spans="1:17" ht="12.75" customHeight="1">
      <c r="A379" s="8">
        <v>375</v>
      </c>
      <c r="B379" s="3"/>
      <c r="C379" s="11" t="s">
        <v>82</v>
      </c>
      <c r="D379" s="20" t="s">
        <v>422</v>
      </c>
      <c r="E379" s="40">
        <v>63290</v>
      </c>
      <c r="F379" s="44">
        <v>37209892</v>
      </c>
      <c r="G379" s="29">
        <v>13141145</v>
      </c>
      <c r="H379" s="29">
        <v>420000</v>
      </c>
      <c r="I379" s="29">
        <v>2118995</v>
      </c>
      <c r="J379" s="54">
        <v>0</v>
      </c>
      <c r="K379" s="49">
        <v>83561545</v>
      </c>
      <c r="L379" s="58">
        <v>15927310</v>
      </c>
      <c r="M379" s="62">
        <v>25308234</v>
      </c>
      <c r="N379" s="58">
        <v>0</v>
      </c>
      <c r="O379" s="67">
        <v>0</v>
      </c>
      <c r="P379" s="49">
        <f t="shared" si="10"/>
        <v>177687121</v>
      </c>
      <c r="Q379" s="21">
        <f t="shared" si="11"/>
        <v>2807.5070469268449</v>
      </c>
    </row>
    <row r="380" spans="1:17" ht="12.75" customHeight="1">
      <c r="A380" s="8">
        <v>376</v>
      </c>
      <c r="B380" s="3"/>
      <c r="C380" s="11" t="s">
        <v>424</v>
      </c>
      <c r="D380" s="19" t="s">
        <v>364</v>
      </c>
      <c r="E380" s="40">
        <v>65448</v>
      </c>
      <c r="F380" s="44">
        <v>37425011</v>
      </c>
      <c r="G380" s="29">
        <v>43553587</v>
      </c>
      <c r="H380" s="29">
        <v>0</v>
      </c>
      <c r="I380" s="29">
        <v>1554472</v>
      </c>
      <c r="J380" s="54">
        <v>0</v>
      </c>
      <c r="K380" s="49">
        <v>25737265</v>
      </c>
      <c r="L380" s="58">
        <v>0</v>
      </c>
      <c r="M380" s="62">
        <v>0</v>
      </c>
      <c r="N380" s="58">
        <v>0</v>
      </c>
      <c r="O380" s="67">
        <v>0</v>
      </c>
      <c r="P380" s="49">
        <f t="shared" si="10"/>
        <v>108270335</v>
      </c>
      <c r="Q380" s="21">
        <f t="shared" si="11"/>
        <v>1654.2955476103166</v>
      </c>
    </row>
    <row r="381" spans="1:17" ht="12.75" customHeight="1">
      <c r="A381" s="8">
        <v>377</v>
      </c>
      <c r="B381" s="3"/>
      <c r="C381" s="11" t="s">
        <v>174</v>
      </c>
      <c r="D381" s="19" t="s">
        <v>186</v>
      </c>
      <c r="E381" s="40">
        <v>66835</v>
      </c>
      <c r="F381" s="44">
        <v>83934401</v>
      </c>
      <c r="G381" s="29">
        <v>11639592</v>
      </c>
      <c r="H381" s="29">
        <v>11972955</v>
      </c>
      <c r="I381" s="29">
        <v>16757658</v>
      </c>
      <c r="J381" s="54">
        <v>0</v>
      </c>
      <c r="K381" s="49">
        <v>85798168</v>
      </c>
      <c r="L381" s="58">
        <v>15049173</v>
      </c>
      <c r="M381" s="62">
        <v>53805200</v>
      </c>
      <c r="N381" s="58">
        <v>0</v>
      </c>
      <c r="O381" s="67">
        <v>0</v>
      </c>
      <c r="P381" s="49">
        <f t="shared" si="10"/>
        <v>278957147</v>
      </c>
      <c r="Q381" s="21">
        <f t="shared" si="11"/>
        <v>4173.8183137577616</v>
      </c>
    </row>
    <row r="382" spans="1:17" ht="12.75" customHeight="1">
      <c r="A382" s="8">
        <v>378</v>
      </c>
      <c r="B382" s="3"/>
      <c r="C382" s="11" t="s">
        <v>44</v>
      </c>
      <c r="D382" s="19" t="s">
        <v>364</v>
      </c>
      <c r="E382" s="40">
        <v>67037</v>
      </c>
      <c r="F382" s="45">
        <v>56084582</v>
      </c>
      <c r="G382" s="30">
        <v>4521363</v>
      </c>
      <c r="H382" s="30">
        <v>5197160</v>
      </c>
      <c r="I382" s="30">
        <v>2690932</v>
      </c>
      <c r="J382" s="55">
        <v>0</v>
      </c>
      <c r="K382" s="50">
        <v>26764290</v>
      </c>
      <c r="L382" s="59">
        <v>0</v>
      </c>
      <c r="M382" s="63">
        <v>30143215</v>
      </c>
      <c r="N382" s="59">
        <v>0</v>
      </c>
      <c r="O382" s="68">
        <v>0</v>
      </c>
      <c r="P382" s="49">
        <f t="shared" si="10"/>
        <v>125401542</v>
      </c>
      <c r="Q382" s="21">
        <f t="shared" si="11"/>
        <v>1870.6317705147903</v>
      </c>
    </row>
    <row r="383" spans="1:17" ht="12.75" customHeight="1">
      <c r="A383" s="8">
        <v>379</v>
      </c>
      <c r="B383" s="3"/>
      <c r="C383" s="11" t="s">
        <v>233</v>
      </c>
      <c r="D383" s="19" t="s">
        <v>254</v>
      </c>
      <c r="E383" s="40">
        <v>68741</v>
      </c>
      <c r="F383" s="44">
        <v>67764738</v>
      </c>
      <c r="G383" s="29">
        <v>12903002</v>
      </c>
      <c r="H383" s="29">
        <v>11033466</v>
      </c>
      <c r="I383" s="29">
        <v>7941408</v>
      </c>
      <c r="J383" s="54">
        <v>0</v>
      </c>
      <c r="K383" s="49">
        <v>50789296</v>
      </c>
      <c r="L383" s="58">
        <v>8561918</v>
      </c>
      <c r="M383" s="62">
        <v>51472003</v>
      </c>
      <c r="N383" s="58">
        <v>0</v>
      </c>
      <c r="O383" s="67">
        <v>0</v>
      </c>
      <c r="P383" s="49">
        <f t="shared" si="10"/>
        <v>210465831</v>
      </c>
      <c r="Q383" s="21">
        <f t="shared" si="11"/>
        <v>3061.7219854235464</v>
      </c>
    </row>
    <row r="384" spans="1:17" ht="12.75" customHeight="1">
      <c r="A384" s="8">
        <v>380</v>
      </c>
      <c r="B384" s="3"/>
      <c r="C384" s="11" t="s">
        <v>39</v>
      </c>
      <c r="D384" s="19" t="s">
        <v>364</v>
      </c>
      <c r="E384" s="40">
        <v>75506</v>
      </c>
      <c r="F384" s="44">
        <v>76325722</v>
      </c>
      <c r="G384" s="29">
        <v>9201857</v>
      </c>
      <c r="H384" s="29">
        <v>3771935</v>
      </c>
      <c r="I384" s="29">
        <v>350550</v>
      </c>
      <c r="J384" s="54">
        <v>64397</v>
      </c>
      <c r="K384" s="49">
        <v>39483911</v>
      </c>
      <c r="L384" s="58">
        <v>0</v>
      </c>
      <c r="M384" s="62">
        <v>36415882</v>
      </c>
      <c r="N384" s="58">
        <v>0</v>
      </c>
      <c r="O384" s="67">
        <v>0</v>
      </c>
      <c r="P384" s="49">
        <f t="shared" si="10"/>
        <v>165614254</v>
      </c>
      <c r="Q384" s="21">
        <f t="shared" si="11"/>
        <v>2193.3919688501578</v>
      </c>
    </row>
    <row r="385" spans="1:17" ht="12.75" customHeight="1">
      <c r="A385" s="8">
        <v>381</v>
      </c>
      <c r="B385" s="3"/>
      <c r="C385" s="11" t="s">
        <v>442</v>
      </c>
      <c r="D385" s="19" t="s">
        <v>397</v>
      </c>
      <c r="E385" s="40">
        <v>76450</v>
      </c>
      <c r="F385" s="44">
        <v>26202459</v>
      </c>
      <c r="G385" s="29">
        <v>12361814</v>
      </c>
      <c r="H385" s="29">
        <v>0</v>
      </c>
      <c r="I385" s="29">
        <v>3358535</v>
      </c>
      <c r="J385" s="54">
        <v>0</v>
      </c>
      <c r="K385" s="49">
        <v>60424070</v>
      </c>
      <c r="L385" s="58">
        <v>6675150</v>
      </c>
      <c r="M385" s="62">
        <v>738891</v>
      </c>
      <c r="N385" s="58">
        <v>0</v>
      </c>
      <c r="O385" s="67">
        <v>0</v>
      </c>
      <c r="P385" s="49">
        <f t="shared" si="10"/>
        <v>109760919</v>
      </c>
      <c r="Q385" s="21">
        <f t="shared" si="11"/>
        <v>1435.7216350555918</v>
      </c>
    </row>
    <row r="386" spans="1:17" ht="12.75" customHeight="1">
      <c r="A386" s="8">
        <v>382</v>
      </c>
      <c r="B386" s="3"/>
      <c r="C386" s="11" t="s">
        <v>26</v>
      </c>
      <c r="D386" s="19" t="s">
        <v>370</v>
      </c>
      <c r="E386" s="40">
        <v>77101</v>
      </c>
      <c r="F386" s="44">
        <v>66214274</v>
      </c>
      <c r="G386" s="29">
        <v>2897242</v>
      </c>
      <c r="H386" s="29">
        <v>174038</v>
      </c>
      <c r="I386" s="29">
        <v>4751118</v>
      </c>
      <c r="J386" s="54">
        <v>4722</v>
      </c>
      <c r="K386" s="49">
        <v>53229816</v>
      </c>
      <c r="L386" s="58">
        <v>3195146</v>
      </c>
      <c r="M386" s="62">
        <v>25639033</v>
      </c>
      <c r="N386" s="58">
        <v>0</v>
      </c>
      <c r="O386" s="67">
        <v>16496414</v>
      </c>
      <c r="P386" s="49">
        <f t="shared" si="10"/>
        <v>172601803</v>
      </c>
      <c r="Q386" s="21">
        <f t="shared" si="11"/>
        <v>2238.6454520693637</v>
      </c>
    </row>
    <row r="387" spans="1:17" ht="12.75" customHeight="1">
      <c r="A387" s="8">
        <v>383</v>
      </c>
      <c r="B387" s="3"/>
      <c r="C387" s="11" t="s">
        <v>279</v>
      </c>
      <c r="D387" s="19" t="s">
        <v>366</v>
      </c>
      <c r="E387" s="40">
        <v>77836</v>
      </c>
      <c r="F387" s="45">
        <v>56815491</v>
      </c>
      <c r="G387" s="30">
        <v>33591975</v>
      </c>
      <c r="H387" s="30">
        <v>0</v>
      </c>
      <c r="I387" s="30">
        <v>569901</v>
      </c>
      <c r="J387" s="55">
        <v>0</v>
      </c>
      <c r="K387" s="50">
        <v>34400589</v>
      </c>
      <c r="L387" s="59">
        <v>11199631</v>
      </c>
      <c r="M387" s="63">
        <v>26826310</v>
      </c>
      <c r="N387" s="59">
        <v>0</v>
      </c>
      <c r="O387" s="68">
        <v>0</v>
      </c>
      <c r="P387" s="49">
        <f t="shared" si="10"/>
        <v>163403897</v>
      </c>
      <c r="Q387" s="21">
        <f t="shared" si="11"/>
        <v>2099.3357443856312</v>
      </c>
    </row>
    <row r="388" spans="1:17" ht="12.75" customHeight="1">
      <c r="A388" s="8">
        <v>384</v>
      </c>
      <c r="B388" s="3"/>
      <c r="C388" s="11" t="s">
        <v>54</v>
      </c>
      <c r="D388" s="19" t="s">
        <v>364</v>
      </c>
      <c r="E388" s="40">
        <v>85049</v>
      </c>
      <c r="F388" s="44">
        <v>78304368</v>
      </c>
      <c r="G388" s="29">
        <v>6111149</v>
      </c>
      <c r="H388" s="29">
        <v>3219542</v>
      </c>
      <c r="I388" s="29">
        <v>2012032</v>
      </c>
      <c r="J388" s="54">
        <v>0</v>
      </c>
      <c r="K388" s="49">
        <v>42790764</v>
      </c>
      <c r="L388" s="58">
        <v>0</v>
      </c>
      <c r="M388" s="62">
        <v>47688389</v>
      </c>
      <c r="N388" s="58">
        <v>0</v>
      </c>
      <c r="O388" s="67">
        <v>0</v>
      </c>
      <c r="P388" s="49">
        <f t="shared" si="10"/>
        <v>180126244</v>
      </c>
      <c r="Q388" s="21">
        <f t="shared" si="11"/>
        <v>2117.9113687403733</v>
      </c>
    </row>
    <row r="389" spans="1:17" ht="12.75" customHeight="1">
      <c r="A389" s="8">
        <v>385</v>
      </c>
      <c r="B389" s="3"/>
      <c r="C389" s="11" t="s">
        <v>423</v>
      </c>
      <c r="D389" s="19" t="s">
        <v>371</v>
      </c>
      <c r="E389" s="40">
        <v>85281</v>
      </c>
      <c r="F389" s="44">
        <v>31273322</v>
      </c>
      <c r="G389" s="29">
        <v>12889211</v>
      </c>
      <c r="H389" s="29">
        <v>0</v>
      </c>
      <c r="I389" s="29">
        <v>25657</v>
      </c>
      <c r="J389" s="54">
        <v>0</v>
      </c>
      <c r="K389" s="49">
        <v>19931727</v>
      </c>
      <c r="L389" s="58">
        <v>0</v>
      </c>
      <c r="M389" s="62">
        <v>3963271</v>
      </c>
      <c r="N389" s="58">
        <v>0</v>
      </c>
      <c r="O389" s="67">
        <v>0</v>
      </c>
      <c r="P389" s="49">
        <f t="shared" ref="P389:P415" si="12">SUM(F389:O389)</f>
        <v>68083188</v>
      </c>
      <c r="Q389" s="21">
        <f t="shared" ref="Q389:Q415" si="13">(P389/E389)</f>
        <v>798.33946600063325</v>
      </c>
    </row>
    <row r="390" spans="1:17" ht="12.75" customHeight="1">
      <c r="A390" s="8">
        <v>386</v>
      </c>
      <c r="B390" s="3"/>
      <c r="C390" s="11" t="s">
        <v>232</v>
      </c>
      <c r="D390" s="19" t="s">
        <v>254</v>
      </c>
      <c r="E390" s="40">
        <v>85413</v>
      </c>
      <c r="F390" s="44">
        <v>125272068</v>
      </c>
      <c r="G390" s="29">
        <v>32398785</v>
      </c>
      <c r="H390" s="29">
        <v>31871173</v>
      </c>
      <c r="I390" s="29">
        <v>11011672</v>
      </c>
      <c r="J390" s="54">
        <v>123369</v>
      </c>
      <c r="K390" s="49">
        <v>68408793</v>
      </c>
      <c r="L390" s="58">
        <v>23851428</v>
      </c>
      <c r="M390" s="62">
        <v>93783243</v>
      </c>
      <c r="N390" s="58">
        <v>0</v>
      </c>
      <c r="O390" s="67">
        <v>0</v>
      </c>
      <c r="P390" s="49">
        <f t="shared" si="12"/>
        <v>386720531</v>
      </c>
      <c r="Q390" s="21">
        <f t="shared" si="13"/>
        <v>4527.6542329621952</v>
      </c>
    </row>
    <row r="391" spans="1:17" ht="12.75" customHeight="1">
      <c r="A391" s="8">
        <v>387</v>
      </c>
      <c r="B391" s="3"/>
      <c r="C391" s="11" t="s">
        <v>57</v>
      </c>
      <c r="D391" s="19" t="s">
        <v>364</v>
      </c>
      <c r="E391" s="40">
        <v>86154</v>
      </c>
      <c r="F391" s="44">
        <v>105630974</v>
      </c>
      <c r="G391" s="29">
        <v>8207893</v>
      </c>
      <c r="H391" s="29">
        <v>14353518</v>
      </c>
      <c r="I391" s="29">
        <v>2311585</v>
      </c>
      <c r="J391" s="54">
        <v>0</v>
      </c>
      <c r="K391" s="49">
        <v>111410597</v>
      </c>
      <c r="L391" s="58">
        <v>3655811</v>
      </c>
      <c r="M391" s="62">
        <v>75602798</v>
      </c>
      <c r="N391" s="58">
        <v>0</v>
      </c>
      <c r="O391" s="67">
        <v>0</v>
      </c>
      <c r="P391" s="49">
        <f t="shared" si="12"/>
        <v>321173176</v>
      </c>
      <c r="Q391" s="21">
        <f t="shared" si="13"/>
        <v>3727.8962787566452</v>
      </c>
    </row>
    <row r="392" spans="1:17" ht="12.75" customHeight="1">
      <c r="A392" s="8">
        <v>388</v>
      </c>
      <c r="B392" s="3"/>
      <c r="C392" s="11" t="s">
        <v>86</v>
      </c>
      <c r="D392" s="20" t="s">
        <v>422</v>
      </c>
      <c r="E392" s="40">
        <v>90097</v>
      </c>
      <c r="F392" s="44">
        <v>245173664</v>
      </c>
      <c r="G392" s="29">
        <v>125091857</v>
      </c>
      <c r="H392" s="29">
        <v>63206089</v>
      </c>
      <c r="I392" s="29">
        <v>37672094</v>
      </c>
      <c r="J392" s="54">
        <v>0</v>
      </c>
      <c r="K392" s="49">
        <v>165218812</v>
      </c>
      <c r="L392" s="58">
        <v>78396676</v>
      </c>
      <c r="M392" s="62">
        <v>258733694</v>
      </c>
      <c r="N392" s="58">
        <v>0</v>
      </c>
      <c r="O392" s="67">
        <v>2771725</v>
      </c>
      <c r="P392" s="49">
        <f t="shared" si="12"/>
        <v>976264611</v>
      </c>
      <c r="Q392" s="21">
        <f t="shared" si="13"/>
        <v>10835.7060834434</v>
      </c>
    </row>
    <row r="393" spans="1:17" ht="12.75" customHeight="1">
      <c r="A393" s="8">
        <v>389</v>
      </c>
      <c r="B393" s="3"/>
      <c r="C393" s="11" t="s">
        <v>38</v>
      </c>
      <c r="D393" s="19" t="s">
        <v>364</v>
      </c>
      <c r="E393" s="40">
        <v>92848</v>
      </c>
      <c r="F393" s="44">
        <v>92227271</v>
      </c>
      <c r="G393" s="29">
        <v>5574766</v>
      </c>
      <c r="H393" s="29">
        <v>0</v>
      </c>
      <c r="I393" s="29">
        <v>2726408</v>
      </c>
      <c r="J393" s="54">
        <v>0</v>
      </c>
      <c r="K393" s="49">
        <v>22835924</v>
      </c>
      <c r="L393" s="58">
        <v>16259836</v>
      </c>
      <c r="M393" s="62">
        <v>44734762</v>
      </c>
      <c r="N393" s="58">
        <v>222436</v>
      </c>
      <c r="O393" s="67">
        <v>0</v>
      </c>
      <c r="P393" s="49">
        <f t="shared" si="12"/>
        <v>184581403</v>
      </c>
      <c r="Q393" s="21">
        <f t="shared" si="13"/>
        <v>1987.9954657073927</v>
      </c>
    </row>
    <row r="394" spans="1:17" ht="12.75" customHeight="1">
      <c r="A394" s="8">
        <v>390</v>
      </c>
      <c r="B394" s="3"/>
      <c r="C394" s="11" t="s">
        <v>304</v>
      </c>
      <c r="D394" s="19" t="s">
        <v>369</v>
      </c>
      <c r="E394" s="40">
        <v>98200</v>
      </c>
      <c r="F394" s="45">
        <v>90366067</v>
      </c>
      <c r="G394" s="30">
        <v>10287256</v>
      </c>
      <c r="H394" s="30">
        <v>387598</v>
      </c>
      <c r="I394" s="30">
        <v>32456301</v>
      </c>
      <c r="J394" s="55">
        <v>590933</v>
      </c>
      <c r="K394" s="50">
        <v>386067219</v>
      </c>
      <c r="L394" s="59">
        <v>67488913</v>
      </c>
      <c r="M394" s="63">
        <v>126423961</v>
      </c>
      <c r="N394" s="59">
        <v>0</v>
      </c>
      <c r="O394" s="68">
        <v>11063642</v>
      </c>
      <c r="P394" s="49">
        <f t="shared" si="12"/>
        <v>725131890</v>
      </c>
      <c r="Q394" s="21">
        <f t="shared" si="13"/>
        <v>7384.2351323828916</v>
      </c>
    </row>
    <row r="395" spans="1:17" ht="12.75" customHeight="1">
      <c r="A395" s="8">
        <v>391</v>
      </c>
      <c r="B395" s="3"/>
      <c r="C395" s="11" t="s">
        <v>263</v>
      </c>
      <c r="D395" s="19" t="s">
        <v>254</v>
      </c>
      <c r="E395" s="40">
        <v>101668</v>
      </c>
      <c r="F395" s="44">
        <v>145477553</v>
      </c>
      <c r="G395" s="29">
        <v>42008787</v>
      </c>
      <c r="H395" s="29">
        <v>4807044</v>
      </c>
      <c r="I395" s="29">
        <v>12124078</v>
      </c>
      <c r="J395" s="54">
        <v>0</v>
      </c>
      <c r="K395" s="49">
        <v>106123985</v>
      </c>
      <c r="L395" s="58">
        <v>47690093</v>
      </c>
      <c r="M395" s="62">
        <v>86982174</v>
      </c>
      <c r="N395" s="58">
        <v>0</v>
      </c>
      <c r="O395" s="67">
        <v>0</v>
      </c>
      <c r="P395" s="49">
        <f t="shared" si="12"/>
        <v>445213714</v>
      </c>
      <c r="Q395" s="21">
        <f t="shared" si="13"/>
        <v>4379.0938545068266</v>
      </c>
    </row>
    <row r="396" spans="1:17" ht="12.75" customHeight="1">
      <c r="A396" s="8">
        <v>392</v>
      </c>
      <c r="B396" s="3"/>
      <c r="C396" s="11" t="s">
        <v>55</v>
      </c>
      <c r="D396" s="19" t="s">
        <v>364</v>
      </c>
      <c r="E396" s="40">
        <v>102239</v>
      </c>
      <c r="F396" s="44">
        <v>124627325</v>
      </c>
      <c r="G396" s="29">
        <v>24406176</v>
      </c>
      <c r="H396" s="29">
        <v>0</v>
      </c>
      <c r="I396" s="29">
        <v>9622985</v>
      </c>
      <c r="J396" s="54">
        <v>0</v>
      </c>
      <c r="K396" s="49">
        <v>56554233</v>
      </c>
      <c r="L396" s="58">
        <v>18293186</v>
      </c>
      <c r="M396" s="62">
        <v>62400381</v>
      </c>
      <c r="N396" s="58">
        <v>0</v>
      </c>
      <c r="O396" s="67">
        <v>0</v>
      </c>
      <c r="P396" s="49">
        <f t="shared" si="12"/>
        <v>295904286</v>
      </c>
      <c r="Q396" s="21">
        <f t="shared" si="13"/>
        <v>2894.2408083021155</v>
      </c>
    </row>
    <row r="397" spans="1:17" ht="12.75" customHeight="1">
      <c r="A397" s="8">
        <v>393</v>
      </c>
      <c r="B397" s="3"/>
      <c r="C397" s="11" t="s">
        <v>29</v>
      </c>
      <c r="D397" s="19" t="s">
        <v>370</v>
      </c>
      <c r="E397" s="40">
        <v>103681</v>
      </c>
      <c r="F397" s="44">
        <v>56012110</v>
      </c>
      <c r="G397" s="29">
        <v>9526342</v>
      </c>
      <c r="H397" s="29">
        <v>5400978</v>
      </c>
      <c r="I397" s="29">
        <v>643007</v>
      </c>
      <c r="J397" s="54">
        <v>0</v>
      </c>
      <c r="K397" s="49">
        <v>28327961</v>
      </c>
      <c r="L397" s="58">
        <v>17779480</v>
      </c>
      <c r="M397" s="62">
        <v>23946473</v>
      </c>
      <c r="N397" s="58">
        <v>0</v>
      </c>
      <c r="O397" s="67">
        <v>0</v>
      </c>
      <c r="P397" s="49">
        <f t="shared" si="12"/>
        <v>141636351</v>
      </c>
      <c r="Q397" s="21">
        <f t="shared" si="13"/>
        <v>1366.0781724713304</v>
      </c>
    </row>
    <row r="398" spans="1:17" ht="12.75" customHeight="1">
      <c r="A398" s="8">
        <v>394</v>
      </c>
      <c r="B398" s="3"/>
      <c r="C398" s="11" t="s">
        <v>452</v>
      </c>
      <c r="D398" s="20" t="s">
        <v>422</v>
      </c>
      <c r="E398" s="40">
        <v>107147</v>
      </c>
      <c r="F398" s="44">
        <v>63978617</v>
      </c>
      <c r="G398" s="29">
        <v>16384296</v>
      </c>
      <c r="H398" s="29">
        <v>13685523</v>
      </c>
      <c r="I398" s="29">
        <v>4956230</v>
      </c>
      <c r="J398" s="54">
        <v>0</v>
      </c>
      <c r="K398" s="49">
        <v>4461237</v>
      </c>
      <c r="L398" s="58">
        <v>0</v>
      </c>
      <c r="M398" s="62">
        <v>0</v>
      </c>
      <c r="N398" s="58">
        <v>0</v>
      </c>
      <c r="O398" s="67">
        <v>0</v>
      </c>
      <c r="P398" s="49">
        <f t="shared" si="12"/>
        <v>103465903</v>
      </c>
      <c r="Q398" s="21">
        <f t="shared" si="13"/>
        <v>965.64442308230753</v>
      </c>
    </row>
    <row r="399" spans="1:17" ht="12.75" customHeight="1">
      <c r="A399" s="8">
        <v>395</v>
      </c>
      <c r="B399" s="3"/>
      <c r="C399" s="11" t="s">
        <v>273</v>
      </c>
      <c r="D399" s="19" t="s">
        <v>366</v>
      </c>
      <c r="E399" s="40">
        <v>107906</v>
      </c>
      <c r="F399" s="44">
        <v>113384796</v>
      </c>
      <c r="G399" s="29">
        <v>23139194</v>
      </c>
      <c r="H399" s="29">
        <v>1617857</v>
      </c>
      <c r="I399" s="29">
        <v>18678128</v>
      </c>
      <c r="J399" s="54">
        <v>0</v>
      </c>
      <c r="K399" s="49">
        <v>158086617</v>
      </c>
      <c r="L399" s="58">
        <v>46736177</v>
      </c>
      <c r="M399" s="62">
        <v>150729157</v>
      </c>
      <c r="N399" s="58">
        <v>0</v>
      </c>
      <c r="O399" s="67">
        <v>0</v>
      </c>
      <c r="P399" s="49">
        <f t="shared" si="12"/>
        <v>512371926</v>
      </c>
      <c r="Q399" s="21">
        <f t="shared" si="13"/>
        <v>4748.3172946824088</v>
      </c>
    </row>
    <row r="400" spans="1:17" ht="12.75" customHeight="1">
      <c r="A400" s="8">
        <v>396</v>
      </c>
      <c r="B400" s="3"/>
      <c r="C400" s="11" t="s">
        <v>37</v>
      </c>
      <c r="D400" s="19" t="s">
        <v>364</v>
      </c>
      <c r="E400" s="40">
        <v>122681</v>
      </c>
      <c r="F400" s="44">
        <v>91739915</v>
      </c>
      <c r="G400" s="29">
        <v>30961611</v>
      </c>
      <c r="H400" s="29">
        <v>4818003</v>
      </c>
      <c r="I400" s="29">
        <v>3588795</v>
      </c>
      <c r="J400" s="54">
        <v>0</v>
      </c>
      <c r="K400" s="49">
        <v>18973410</v>
      </c>
      <c r="L400" s="58">
        <v>20146808</v>
      </c>
      <c r="M400" s="62">
        <v>57486421</v>
      </c>
      <c r="N400" s="58">
        <v>0</v>
      </c>
      <c r="O400" s="67">
        <v>247346</v>
      </c>
      <c r="P400" s="49">
        <f t="shared" si="12"/>
        <v>227962309</v>
      </c>
      <c r="Q400" s="21">
        <f t="shared" si="13"/>
        <v>1858.1712653141074</v>
      </c>
    </row>
    <row r="401" spans="1:17" ht="12.75" customHeight="1">
      <c r="A401" s="8">
        <v>397</v>
      </c>
      <c r="B401" s="3"/>
      <c r="C401" s="11" t="s">
        <v>48</v>
      </c>
      <c r="D401" s="19" t="s">
        <v>364</v>
      </c>
      <c r="E401" s="40">
        <v>123478</v>
      </c>
      <c r="F401" s="44">
        <v>105460861</v>
      </c>
      <c r="G401" s="29">
        <v>13036315</v>
      </c>
      <c r="H401" s="29">
        <v>8523154</v>
      </c>
      <c r="I401" s="29">
        <v>23260156</v>
      </c>
      <c r="J401" s="54">
        <v>0</v>
      </c>
      <c r="K401" s="49">
        <v>41989175</v>
      </c>
      <c r="L401" s="58">
        <v>19741576</v>
      </c>
      <c r="M401" s="62">
        <v>57047552</v>
      </c>
      <c r="N401" s="58">
        <v>0</v>
      </c>
      <c r="O401" s="67">
        <v>0</v>
      </c>
      <c r="P401" s="49">
        <f t="shared" si="12"/>
        <v>269058789</v>
      </c>
      <c r="Q401" s="21">
        <f t="shared" si="13"/>
        <v>2179.0018383841657</v>
      </c>
    </row>
    <row r="402" spans="1:17" ht="12.75" customHeight="1">
      <c r="A402" s="8">
        <v>398</v>
      </c>
      <c r="B402" s="3"/>
      <c r="C402" s="12" t="s">
        <v>2</v>
      </c>
      <c r="D402" s="19" t="s">
        <v>0</v>
      </c>
      <c r="E402" s="40">
        <v>124025</v>
      </c>
      <c r="F402" s="44">
        <v>103732055</v>
      </c>
      <c r="G402" s="29">
        <v>21419131</v>
      </c>
      <c r="H402" s="29">
        <v>27763048</v>
      </c>
      <c r="I402" s="29">
        <v>16835433</v>
      </c>
      <c r="J402" s="54">
        <v>0</v>
      </c>
      <c r="K402" s="49">
        <v>407562836</v>
      </c>
      <c r="L402" s="58">
        <v>36718584</v>
      </c>
      <c r="M402" s="62">
        <v>121560362</v>
      </c>
      <c r="N402" s="58">
        <v>0</v>
      </c>
      <c r="O402" s="67">
        <v>114</v>
      </c>
      <c r="P402" s="49">
        <f t="shared" si="12"/>
        <v>735591563</v>
      </c>
      <c r="Q402" s="21">
        <f t="shared" si="13"/>
        <v>5930.9942592219313</v>
      </c>
    </row>
    <row r="403" spans="1:17" ht="12.75" customHeight="1">
      <c r="A403" s="8">
        <v>399</v>
      </c>
      <c r="B403" s="3"/>
      <c r="C403" s="11" t="s">
        <v>42</v>
      </c>
      <c r="D403" s="19" t="s">
        <v>364</v>
      </c>
      <c r="E403" s="40">
        <v>142374</v>
      </c>
      <c r="F403" s="44">
        <v>160056005</v>
      </c>
      <c r="G403" s="29">
        <v>31131961</v>
      </c>
      <c r="H403" s="29">
        <v>24151453</v>
      </c>
      <c r="I403" s="29">
        <v>4709394</v>
      </c>
      <c r="J403" s="54">
        <v>0</v>
      </c>
      <c r="K403" s="49">
        <v>114854276</v>
      </c>
      <c r="L403" s="58">
        <v>50901135</v>
      </c>
      <c r="M403" s="62">
        <v>139044858</v>
      </c>
      <c r="N403" s="58">
        <v>0</v>
      </c>
      <c r="O403" s="67">
        <v>0</v>
      </c>
      <c r="P403" s="49">
        <f t="shared" si="12"/>
        <v>524849082</v>
      </c>
      <c r="Q403" s="21">
        <f t="shared" si="13"/>
        <v>3686.4110160563023</v>
      </c>
    </row>
    <row r="404" spans="1:17" ht="12.75" customHeight="1">
      <c r="A404" s="8">
        <v>400</v>
      </c>
      <c r="B404" s="3"/>
      <c r="C404" s="12" t="s">
        <v>53</v>
      </c>
      <c r="D404" s="19" t="s">
        <v>364</v>
      </c>
      <c r="E404" s="40">
        <v>154508</v>
      </c>
      <c r="F404" s="44">
        <v>152708075</v>
      </c>
      <c r="G404" s="29">
        <v>53873052</v>
      </c>
      <c r="H404" s="29">
        <v>26512397</v>
      </c>
      <c r="I404" s="29">
        <v>4006137</v>
      </c>
      <c r="J404" s="54">
        <v>1695</v>
      </c>
      <c r="K404" s="49">
        <v>45216633</v>
      </c>
      <c r="L404" s="58">
        <v>15359945</v>
      </c>
      <c r="M404" s="62">
        <v>122168822</v>
      </c>
      <c r="N404" s="58">
        <v>0</v>
      </c>
      <c r="O404" s="67">
        <v>0</v>
      </c>
      <c r="P404" s="49">
        <f t="shared" si="12"/>
        <v>419846756</v>
      </c>
      <c r="Q404" s="21">
        <f t="shared" si="13"/>
        <v>2717.3140290470396</v>
      </c>
    </row>
    <row r="405" spans="1:17" ht="12.75" customHeight="1">
      <c r="A405" s="8">
        <v>401</v>
      </c>
      <c r="B405" s="3"/>
      <c r="C405" s="11" t="s">
        <v>173</v>
      </c>
      <c r="D405" s="19" t="s">
        <v>186</v>
      </c>
      <c r="E405" s="40">
        <v>160184</v>
      </c>
      <c r="F405" s="44">
        <v>113600158</v>
      </c>
      <c r="G405" s="29">
        <v>31472884</v>
      </c>
      <c r="H405" s="29">
        <v>14579559</v>
      </c>
      <c r="I405" s="29">
        <v>2937150</v>
      </c>
      <c r="J405" s="54">
        <v>0</v>
      </c>
      <c r="K405" s="49">
        <v>106917167</v>
      </c>
      <c r="L405" s="58">
        <v>26986127</v>
      </c>
      <c r="M405" s="62">
        <v>81860900</v>
      </c>
      <c r="N405" s="58">
        <v>0</v>
      </c>
      <c r="O405" s="67">
        <v>19115211</v>
      </c>
      <c r="P405" s="49">
        <f t="shared" si="12"/>
        <v>397469156</v>
      </c>
      <c r="Q405" s="21">
        <f t="shared" si="13"/>
        <v>2481.328696998452</v>
      </c>
    </row>
    <row r="406" spans="1:17" ht="12.75" customHeight="1">
      <c r="A406" s="8">
        <v>402</v>
      </c>
      <c r="B406" s="3"/>
      <c r="C406" s="11" t="s">
        <v>469</v>
      </c>
      <c r="D406" s="19" t="s">
        <v>472</v>
      </c>
      <c r="E406" s="40">
        <v>167252</v>
      </c>
      <c r="F406" s="44">
        <v>63959576</v>
      </c>
      <c r="G406" s="29">
        <v>79389880</v>
      </c>
      <c r="H406" s="29">
        <v>7512886</v>
      </c>
      <c r="I406" s="29">
        <v>11817431</v>
      </c>
      <c r="J406" s="54">
        <v>0</v>
      </c>
      <c r="K406" s="49">
        <v>111029165</v>
      </c>
      <c r="L406" s="58">
        <v>14173129</v>
      </c>
      <c r="M406" s="62">
        <v>23397472</v>
      </c>
      <c r="N406" s="58">
        <v>0</v>
      </c>
      <c r="O406" s="67">
        <v>0</v>
      </c>
      <c r="P406" s="49">
        <f t="shared" si="12"/>
        <v>311279539</v>
      </c>
      <c r="Q406" s="21">
        <f t="shared" si="13"/>
        <v>1861.140907134145</v>
      </c>
    </row>
    <row r="407" spans="1:17" ht="12.75" customHeight="1">
      <c r="A407" s="8">
        <v>403</v>
      </c>
      <c r="B407" s="3"/>
      <c r="C407" s="11" t="s">
        <v>40</v>
      </c>
      <c r="D407" s="19" t="s">
        <v>364</v>
      </c>
      <c r="E407" s="40">
        <v>168615</v>
      </c>
      <c r="F407" s="44">
        <v>264550511</v>
      </c>
      <c r="G407" s="29">
        <v>55256669</v>
      </c>
      <c r="H407" s="29">
        <v>19340632</v>
      </c>
      <c r="I407" s="29">
        <v>8287718</v>
      </c>
      <c r="J407" s="54">
        <v>4145499</v>
      </c>
      <c r="K407" s="49">
        <v>152738714</v>
      </c>
      <c r="L407" s="58">
        <v>60758509</v>
      </c>
      <c r="M407" s="62">
        <v>196438979</v>
      </c>
      <c r="N407" s="58">
        <v>0</v>
      </c>
      <c r="O407" s="67">
        <v>85277</v>
      </c>
      <c r="P407" s="49">
        <f t="shared" si="12"/>
        <v>761602508</v>
      </c>
      <c r="Q407" s="21">
        <f t="shared" si="13"/>
        <v>4516.8134982059719</v>
      </c>
    </row>
    <row r="408" spans="1:17" ht="12.75" customHeight="1">
      <c r="A408" s="8">
        <v>404</v>
      </c>
      <c r="B408" s="3"/>
      <c r="C408" s="11" t="s">
        <v>176</v>
      </c>
      <c r="D408" s="19" t="s">
        <v>376</v>
      </c>
      <c r="E408" s="40">
        <v>183643</v>
      </c>
      <c r="F408" s="44">
        <v>135100000</v>
      </c>
      <c r="G408" s="29">
        <v>23639000</v>
      </c>
      <c r="H408" s="29">
        <v>16324000</v>
      </c>
      <c r="I408" s="29">
        <v>14375000</v>
      </c>
      <c r="J408" s="54">
        <v>439000</v>
      </c>
      <c r="K408" s="49">
        <v>540045000</v>
      </c>
      <c r="L408" s="58">
        <v>233218000</v>
      </c>
      <c r="M408" s="62">
        <v>256720000</v>
      </c>
      <c r="N408" s="58">
        <v>51000</v>
      </c>
      <c r="O408" s="67">
        <v>318000</v>
      </c>
      <c r="P408" s="49">
        <f t="shared" si="12"/>
        <v>1220229000</v>
      </c>
      <c r="Q408" s="21">
        <f t="shared" si="13"/>
        <v>6644.5712605435547</v>
      </c>
    </row>
    <row r="409" spans="1:17" ht="12.75" customHeight="1">
      <c r="A409" s="8">
        <v>405</v>
      </c>
      <c r="B409" s="3"/>
      <c r="C409" s="11" t="s">
        <v>80</v>
      </c>
      <c r="D409" s="20" t="s">
        <v>422</v>
      </c>
      <c r="E409" s="40">
        <v>227395</v>
      </c>
      <c r="F409" s="44">
        <v>121220279</v>
      </c>
      <c r="G409" s="29">
        <v>37762932</v>
      </c>
      <c r="H409" s="29">
        <v>6198347</v>
      </c>
      <c r="I409" s="29">
        <v>11976109</v>
      </c>
      <c r="J409" s="54">
        <v>0</v>
      </c>
      <c r="K409" s="49">
        <v>97250255</v>
      </c>
      <c r="L409" s="58">
        <v>0</v>
      </c>
      <c r="M409" s="62">
        <v>116352394</v>
      </c>
      <c r="N409" s="58">
        <v>0</v>
      </c>
      <c r="O409" s="67">
        <v>0</v>
      </c>
      <c r="P409" s="49">
        <f t="shared" si="12"/>
        <v>390760316</v>
      </c>
      <c r="Q409" s="21">
        <f t="shared" si="13"/>
        <v>1718.420879966578</v>
      </c>
    </row>
    <row r="410" spans="1:17" ht="12.75" customHeight="1">
      <c r="A410" s="8">
        <v>406</v>
      </c>
      <c r="B410" s="3"/>
      <c r="C410" s="11" t="s">
        <v>225</v>
      </c>
      <c r="D410" s="19" t="s">
        <v>367</v>
      </c>
      <c r="E410" s="40">
        <v>245402</v>
      </c>
      <c r="F410" s="44">
        <v>357566282</v>
      </c>
      <c r="G410" s="29">
        <v>98753810</v>
      </c>
      <c r="H410" s="29">
        <v>0</v>
      </c>
      <c r="I410" s="29">
        <v>21924842</v>
      </c>
      <c r="J410" s="54">
        <v>0</v>
      </c>
      <c r="K410" s="49">
        <v>220833580</v>
      </c>
      <c r="L410" s="58">
        <v>107844711</v>
      </c>
      <c r="M410" s="62">
        <v>235410114</v>
      </c>
      <c r="N410" s="58">
        <v>0</v>
      </c>
      <c r="O410" s="67">
        <v>74236737</v>
      </c>
      <c r="P410" s="49">
        <f t="shared" si="12"/>
        <v>1116570076</v>
      </c>
      <c r="Q410" s="21">
        <f t="shared" si="13"/>
        <v>4549.9632276835564</v>
      </c>
    </row>
    <row r="411" spans="1:17" ht="12.75" customHeight="1">
      <c r="A411" s="8">
        <v>407</v>
      </c>
      <c r="B411" s="3"/>
      <c r="C411" s="11" t="s">
        <v>466</v>
      </c>
      <c r="D411" s="19" t="s">
        <v>366</v>
      </c>
      <c r="E411" s="40">
        <v>247673</v>
      </c>
      <c r="F411" s="44">
        <v>197775732</v>
      </c>
      <c r="G411" s="29">
        <v>42094157</v>
      </c>
      <c r="H411" s="29">
        <v>64133435</v>
      </c>
      <c r="I411" s="29">
        <v>29651022</v>
      </c>
      <c r="J411" s="54">
        <v>20958</v>
      </c>
      <c r="K411" s="49">
        <v>192016933</v>
      </c>
      <c r="L411" s="58">
        <v>93177055</v>
      </c>
      <c r="M411" s="62">
        <v>164348113</v>
      </c>
      <c r="N411" s="58">
        <v>0</v>
      </c>
      <c r="O411" s="67">
        <v>5008</v>
      </c>
      <c r="P411" s="49">
        <f t="shared" si="12"/>
        <v>783222413</v>
      </c>
      <c r="Q411" s="21">
        <f t="shared" si="13"/>
        <v>3162.3245690890813</v>
      </c>
    </row>
    <row r="412" spans="1:17" ht="12.75" customHeight="1">
      <c r="A412" s="8">
        <v>408</v>
      </c>
      <c r="B412" s="3"/>
      <c r="C412" s="11" t="s">
        <v>134</v>
      </c>
      <c r="D412" s="19" t="s">
        <v>365</v>
      </c>
      <c r="E412" s="40">
        <v>341771</v>
      </c>
      <c r="F412" s="44">
        <v>341063174</v>
      </c>
      <c r="G412" s="29">
        <v>217639943</v>
      </c>
      <c r="H412" s="29">
        <v>71312892</v>
      </c>
      <c r="I412" s="29">
        <v>34644232</v>
      </c>
      <c r="J412" s="54">
        <v>0</v>
      </c>
      <c r="K412" s="49">
        <v>310453626</v>
      </c>
      <c r="L412" s="58">
        <v>24645446</v>
      </c>
      <c r="M412" s="62">
        <v>442273758</v>
      </c>
      <c r="N412" s="58">
        <v>0</v>
      </c>
      <c r="O412" s="67">
        <v>2052512</v>
      </c>
      <c r="P412" s="49">
        <f t="shared" si="12"/>
        <v>1444085583</v>
      </c>
      <c r="Q412" s="21">
        <f t="shared" si="13"/>
        <v>4225.3016873871684</v>
      </c>
    </row>
    <row r="413" spans="1:17" ht="12.75" customHeight="1">
      <c r="A413" s="8">
        <v>409</v>
      </c>
      <c r="B413" s="3"/>
      <c r="C413" s="11" t="s">
        <v>85</v>
      </c>
      <c r="D413" s="20" t="s">
        <v>422</v>
      </c>
      <c r="E413" s="40">
        <v>414751</v>
      </c>
      <c r="F413" s="44">
        <v>518053065</v>
      </c>
      <c r="G413" s="29">
        <v>132457168</v>
      </c>
      <c r="H413" s="29">
        <v>66685612</v>
      </c>
      <c r="I413" s="29">
        <v>72316475</v>
      </c>
      <c r="J413" s="54">
        <v>0</v>
      </c>
      <c r="K413" s="49">
        <v>0</v>
      </c>
      <c r="L413" s="58">
        <v>0</v>
      </c>
      <c r="M413" s="62">
        <v>0</v>
      </c>
      <c r="N413" s="58">
        <v>405781131</v>
      </c>
      <c r="O413" s="67">
        <v>35233586</v>
      </c>
      <c r="P413" s="49">
        <f t="shared" si="12"/>
        <v>1230527037</v>
      </c>
      <c r="Q413" s="21">
        <f t="shared" si="13"/>
        <v>2966.9055336816546</v>
      </c>
    </row>
    <row r="414" spans="1:17" ht="12.75" customHeight="1">
      <c r="A414" s="8">
        <v>410</v>
      </c>
      <c r="B414" s="3"/>
      <c r="C414" s="11" t="s">
        <v>421</v>
      </c>
      <c r="D414" s="19" t="s">
        <v>368</v>
      </c>
      <c r="E414" s="40">
        <v>826865</v>
      </c>
      <c r="F414" s="44">
        <v>968055366</v>
      </c>
      <c r="G414" s="29">
        <v>368298002</v>
      </c>
      <c r="H414" s="29">
        <v>709543519</v>
      </c>
      <c r="I414" s="29">
        <v>37881727</v>
      </c>
      <c r="J414" s="54">
        <v>10818</v>
      </c>
      <c r="K414" s="49">
        <v>169901304</v>
      </c>
      <c r="L414" s="58">
        <v>243494094</v>
      </c>
      <c r="M414" s="62">
        <v>651790417</v>
      </c>
      <c r="N414" s="58">
        <v>8489</v>
      </c>
      <c r="O414" s="67">
        <v>2311356508</v>
      </c>
      <c r="P414" s="49">
        <f t="shared" si="12"/>
        <v>5460340244</v>
      </c>
      <c r="Q414" s="21">
        <f t="shared" si="13"/>
        <v>6603.6659478875026</v>
      </c>
    </row>
    <row r="415" spans="1:17">
      <c r="A415" s="4"/>
      <c r="B415" s="5"/>
      <c r="C415" s="13" t="s">
        <v>484</v>
      </c>
      <c r="D415" s="14"/>
      <c r="E415" s="41">
        <f t="shared" ref="E415:O415" si="14">SUM(E5:E414)</f>
        <v>9603476</v>
      </c>
      <c r="F415" s="46">
        <f t="shared" si="14"/>
        <v>9503862464</v>
      </c>
      <c r="G415" s="22">
        <f t="shared" si="14"/>
        <v>2385899199</v>
      </c>
      <c r="H415" s="22">
        <f t="shared" si="14"/>
        <v>1607621451</v>
      </c>
      <c r="I415" s="22">
        <f t="shared" si="14"/>
        <v>816069802</v>
      </c>
      <c r="J415" s="23">
        <f t="shared" si="14"/>
        <v>5678603</v>
      </c>
      <c r="K415" s="51">
        <f t="shared" si="14"/>
        <v>7403072745</v>
      </c>
      <c r="L415" s="25">
        <f t="shared" si="14"/>
        <v>1689937166</v>
      </c>
      <c r="M415" s="64">
        <f t="shared" si="14"/>
        <v>5383361419</v>
      </c>
      <c r="N415" s="25">
        <f t="shared" si="14"/>
        <v>444233381</v>
      </c>
      <c r="O415" s="69">
        <f t="shared" si="14"/>
        <v>2821140187</v>
      </c>
      <c r="P415" s="51">
        <f t="shared" si="12"/>
        <v>32060876417</v>
      </c>
      <c r="Q415" s="26">
        <f t="shared" si="13"/>
        <v>3338.4658239370829</v>
      </c>
    </row>
    <row r="416" spans="1:17">
      <c r="A416" s="4"/>
      <c r="B416" s="5"/>
      <c r="C416" s="5"/>
      <c r="D416" s="5"/>
      <c r="E416" s="5"/>
      <c r="F416" s="5"/>
      <c r="G416" s="5"/>
      <c r="H416" s="5"/>
      <c r="I416" s="5"/>
      <c r="J416" s="5"/>
      <c r="K416" s="5"/>
      <c r="L416" s="5"/>
      <c r="M416" s="5"/>
      <c r="N416" s="5"/>
      <c r="O416" s="5"/>
      <c r="P416" s="80"/>
      <c r="Q416" s="100"/>
    </row>
    <row r="417" spans="1:17">
      <c r="A417" s="4"/>
      <c r="B417" s="5"/>
      <c r="C417" s="5"/>
      <c r="D417" s="5"/>
      <c r="E417" s="5"/>
      <c r="F417" s="5"/>
      <c r="G417" s="5"/>
      <c r="H417" s="5"/>
      <c r="I417" s="5"/>
      <c r="J417" s="80"/>
      <c r="K417" s="5"/>
      <c r="L417" s="80"/>
      <c r="M417" s="5"/>
      <c r="N417" s="5"/>
      <c r="O417" s="5"/>
      <c r="P417" s="5"/>
      <c r="Q417" s="6"/>
    </row>
    <row r="418" spans="1:17">
      <c r="A418" s="78" t="s">
        <v>494</v>
      </c>
      <c r="B418" s="5"/>
      <c r="C418" s="5"/>
      <c r="D418" s="5"/>
      <c r="E418" s="5"/>
      <c r="F418" s="5"/>
      <c r="G418" s="5"/>
      <c r="H418" s="5"/>
      <c r="I418" s="5"/>
      <c r="J418" s="5"/>
      <c r="K418" s="5"/>
      <c r="L418" s="5"/>
      <c r="M418" s="5"/>
      <c r="N418" s="5"/>
      <c r="O418" s="5"/>
      <c r="P418" s="5"/>
      <c r="Q418" s="6"/>
    </row>
    <row r="419" spans="1:17">
      <c r="A419" s="78" t="s">
        <v>495</v>
      </c>
      <c r="B419" s="5"/>
      <c r="C419" s="5"/>
      <c r="D419" s="5"/>
      <c r="E419" s="5"/>
      <c r="F419" s="5"/>
      <c r="G419" s="5"/>
      <c r="H419" s="5"/>
      <c r="I419" s="5"/>
      <c r="J419" s="5"/>
      <c r="K419" s="5"/>
      <c r="L419" s="5"/>
      <c r="M419" s="5"/>
      <c r="N419" s="5"/>
      <c r="O419" s="5"/>
      <c r="P419" s="5"/>
      <c r="Q419" s="6"/>
    </row>
    <row r="420" spans="1:17" ht="13.5" thickBot="1">
      <c r="A420" s="16" t="s">
        <v>496</v>
      </c>
      <c r="B420" s="1"/>
      <c r="C420" s="1"/>
      <c r="D420" s="1"/>
      <c r="E420" s="1"/>
      <c r="F420" s="1"/>
      <c r="G420" s="1"/>
      <c r="H420" s="1"/>
      <c r="I420" s="1"/>
      <c r="J420" s="1"/>
      <c r="K420" s="1"/>
      <c r="L420" s="1"/>
      <c r="M420" s="1"/>
      <c r="N420" s="1"/>
      <c r="O420" s="1"/>
      <c r="P420" s="1"/>
      <c r="Q420" s="9"/>
    </row>
  </sheetData>
  <mergeCells count="5">
    <mergeCell ref="M3:N3"/>
    <mergeCell ref="K3:L3"/>
    <mergeCell ref="F3:J3"/>
    <mergeCell ref="A2:Q2"/>
    <mergeCell ref="A1:Q1"/>
  </mergeCells>
  <conditionalFormatting sqref="S360">
    <cfRule type="expression" dxfId="4" priority="1" stopIfTrue="1">
      <formula>NOT(ISERROR(SEARCH("County",S360)))</formula>
    </cfRule>
  </conditionalFormatting>
  <printOptions horizontalCentered="1"/>
  <pageMargins left="0.5" right="0.5" top="0.5" bottom="0.5" header="0.3" footer="0.3"/>
  <pageSetup paperSize="5" scale="64" fitToHeight="0" orientation="landscape" r:id="rId1"/>
  <headerFooter>
    <oddHeader>&amp;C&amp;12Office of Economic and Demographic Research</oddHeader>
    <oddFooter>&amp;L&amp;12FY 2011-12 Municipal Revenues by Fund Type&amp;R&amp;12Page &amp;P of &amp;N</oddFooter>
  </headerFooter>
  <ignoredErrors>
    <ignoredError sqref="P415 P5:P41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0"/>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3.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500</v>
      </c>
      <c r="B2" s="167"/>
      <c r="C2" s="167"/>
      <c r="D2" s="167"/>
      <c r="E2" s="167"/>
      <c r="F2" s="167"/>
      <c r="G2" s="167"/>
      <c r="H2" s="167"/>
      <c r="I2" s="167"/>
      <c r="J2" s="167"/>
      <c r="K2" s="167"/>
      <c r="L2" s="167"/>
      <c r="M2" s="167"/>
      <c r="N2" s="167"/>
      <c r="O2" s="167"/>
      <c r="P2" s="167"/>
      <c r="Q2" s="168"/>
    </row>
    <row r="3" spans="1:17" ht="15.75">
      <c r="A3" s="35"/>
      <c r="B3" s="36"/>
      <c r="C3" s="37"/>
      <c r="D3" s="38"/>
      <c r="E3" s="76">
        <v>2011</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0" t="s">
        <v>217</v>
      </c>
      <c r="D5" s="18" t="s">
        <v>367</v>
      </c>
      <c r="E5" s="39">
        <v>6</v>
      </c>
      <c r="F5" s="43">
        <v>5277112</v>
      </c>
      <c r="G5" s="28">
        <v>0</v>
      </c>
      <c r="H5" s="28">
        <v>0</v>
      </c>
      <c r="I5" s="28">
        <v>0</v>
      </c>
      <c r="J5" s="53">
        <v>0</v>
      </c>
      <c r="K5" s="48">
        <v>0</v>
      </c>
      <c r="L5" s="57">
        <v>0</v>
      </c>
      <c r="M5" s="61">
        <v>0</v>
      </c>
      <c r="N5" s="57">
        <v>0</v>
      </c>
      <c r="O5" s="66">
        <v>0</v>
      </c>
      <c r="P5" s="49">
        <f t="shared" ref="P5:P68" si="0">SUM(F5:O5)</f>
        <v>5277112</v>
      </c>
      <c r="Q5" s="21">
        <f t="shared" ref="Q5:Q68" si="1">(P5/E5)</f>
        <v>879518.66666666663</v>
      </c>
    </row>
    <row r="6" spans="1:17" ht="12.75" customHeight="1">
      <c r="A6" s="8">
        <v>2</v>
      </c>
      <c r="B6" s="3"/>
      <c r="C6" s="11" t="s">
        <v>129</v>
      </c>
      <c r="D6" s="19" t="s">
        <v>384</v>
      </c>
      <c r="E6" s="40">
        <v>12</v>
      </c>
      <c r="F6" s="44">
        <v>56453</v>
      </c>
      <c r="G6" s="29">
        <v>0</v>
      </c>
      <c r="H6" s="29">
        <v>0</v>
      </c>
      <c r="I6" s="29">
        <v>0</v>
      </c>
      <c r="J6" s="54">
        <v>0</v>
      </c>
      <c r="K6" s="49">
        <v>0</v>
      </c>
      <c r="L6" s="58">
        <v>0</v>
      </c>
      <c r="M6" s="62">
        <v>0</v>
      </c>
      <c r="N6" s="58">
        <v>0</v>
      </c>
      <c r="O6" s="67">
        <v>0</v>
      </c>
      <c r="P6" s="49">
        <f t="shared" si="0"/>
        <v>56453</v>
      </c>
      <c r="Q6" s="21">
        <f t="shared" si="1"/>
        <v>4704.416666666667</v>
      </c>
    </row>
    <row r="7" spans="1:17" ht="12.75" customHeight="1">
      <c r="A7" s="8">
        <v>3</v>
      </c>
      <c r="B7" s="17"/>
      <c r="C7" s="11" t="s">
        <v>441</v>
      </c>
      <c r="D7" s="20" t="s">
        <v>470</v>
      </c>
      <c r="E7" s="40">
        <v>16</v>
      </c>
      <c r="F7" s="44">
        <v>57207</v>
      </c>
      <c r="G7" s="29">
        <v>0</v>
      </c>
      <c r="H7" s="29">
        <v>0</v>
      </c>
      <c r="I7" s="29">
        <v>0</v>
      </c>
      <c r="J7" s="54">
        <v>0</v>
      </c>
      <c r="K7" s="49">
        <v>0</v>
      </c>
      <c r="L7" s="58">
        <v>0</v>
      </c>
      <c r="M7" s="62">
        <v>0</v>
      </c>
      <c r="N7" s="58">
        <v>0</v>
      </c>
      <c r="O7" s="67">
        <v>0</v>
      </c>
      <c r="P7" s="49">
        <f t="shared" si="0"/>
        <v>57207</v>
      </c>
      <c r="Q7" s="21">
        <f t="shared" si="1"/>
        <v>3575.4375</v>
      </c>
    </row>
    <row r="8" spans="1:17" ht="12.75" customHeight="1">
      <c r="A8" s="8">
        <v>4</v>
      </c>
      <c r="B8" s="3"/>
      <c r="C8" s="11" t="s">
        <v>221</v>
      </c>
      <c r="D8" s="19" t="s">
        <v>367</v>
      </c>
      <c r="E8" s="40">
        <v>21</v>
      </c>
      <c r="F8" s="44">
        <v>2057674</v>
      </c>
      <c r="G8" s="29">
        <v>0</v>
      </c>
      <c r="H8" s="29">
        <v>0</v>
      </c>
      <c r="I8" s="29">
        <v>0</v>
      </c>
      <c r="J8" s="54">
        <v>0</v>
      </c>
      <c r="K8" s="49">
        <v>0</v>
      </c>
      <c r="L8" s="58">
        <v>0</v>
      </c>
      <c r="M8" s="62">
        <v>0</v>
      </c>
      <c r="N8" s="58">
        <v>0</v>
      </c>
      <c r="O8" s="67">
        <v>0</v>
      </c>
      <c r="P8" s="49">
        <f t="shared" si="0"/>
        <v>2057674</v>
      </c>
      <c r="Q8" s="21">
        <f t="shared" si="1"/>
        <v>97984.476190476184</v>
      </c>
    </row>
    <row r="9" spans="1:17" ht="12.75" customHeight="1">
      <c r="A9" s="8">
        <v>5</v>
      </c>
      <c r="B9" s="3"/>
      <c r="C9" s="11" t="s">
        <v>45</v>
      </c>
      <c r="D9" s="19" t="s">
        <v>364</v>
      </c>
      <c r="E9" s="40">
        <v>24</v>
      </c>
      <c r="F9" s="45">
        <v>34849</v>
      </c>
      <c r="G9" s="30">
        <v>0</v>
      </c>
      <c r="H9" s="30">
        <v>0</v>
      </c>
      <c r="I9" s="30">
        <v>0</v>
      </c>
      <c r="J9" s="55">
        <v>0</v>
      </c>
      <c r="K9" s="50">
        <v>0</v>
      </c>
      <c r="L9" s="59">
        <v>0</v>
      </c>
      <c r="M9" s="63">
        <v>0</v>
      </c>
      <c r="N9" s="59">
        <v>0</v>
      </c>
      <c r="O9" s="68">
        <v>0</v>
      </c>
      <c r="P9" s="49">
        <f t="shared" si="0"/>
        <v>34849</v>
      </c>
      <c r="Q9" s="21">
        <f t="shared" si="1"/>
        <v>1452.0416666666667</v>
      </c>
    </row>
    <row r="10" spans="1:17" ht="12.75" customHeight="1">
      <c r="A10" s="8">
        <v>6</v>
      </c>
      <c r="B10" s="3"/>
      <c r="C10" s="11" t="s">
        <v>83</v>
      </c>
      <c r="D10" s="20" t="s">
        <v>422</v>
      </c>
      <c r="E10" s="40">
        <v>89</v>
      </c>
      <c r="F10" s="44">
        <v>1839790</v>
      </c>
      <c r="G10" s="29">
        <v>157739</v>
      </c>
      <c r="H10" s="29">
        <v>0</v>
      </c>
      <c r="I10" s="29">
        <v>0</v>
      </c>
      <c r="J10" s="54">
        <v>0</v>
      </c>
      <c r="K10" s="49">
        <v>610995</v>
      </c>
      <c r="L10" s="58">
        <v>0</v>
      </c>
      <c r="M10" s="62">
        <v>0</v>
      </c>
      <c r="N10" s="58">
        <v>0</v>
      </c>
      <c r="O10" s="67">
        <v>0</v>
      </c>
      <c r="P10" s="49">
        <f t="shared" si="0"/>
        <v>2608524</v>
      </c>
      <c r="Q10" s="21">
        <f t="shared" si="1"/>
        <v>29309.258426966291</v>
      </c>
    </row>
    <row r="11" spans="1:17" ht="12.75" customHeight="1">
      <c r="A11" s="8">
        <v>7</v>
      </c>
      <c r="B11" s="3"/>
      <c r="C11" s="11" t="s">
        <v>272</v>
      </c>
      <c r="D11" s="19" t="s">
        <v>366</v>
      </c>
      <c r="E11" s="40">
        <v>109</v>
      </c>
      <c r="F11" s="44">
        <v>75943</v>
      </c>
      <c r="G11" s="29">
        <v>0</v>
      </c>
      <c r="H11" s="29">
        <v>0</v>
      </c>
      <c r="I11" s="29">
        <v>0</v>
      </c>
      <c r="J11" s="54">
        <v>0</v>
      </c>
      <c r="K11" s="49">
        <v>0</v>
      </c>
      <c r="L11" s="58">
        <v>0</v>
      </c>
      <c r="M11" s="62">
        <v>0</v>
      </c>
      <c r="N11" s="58">
        <v>0</v>
      </c>
      <c r="O11" s="67">
        <v>0</v>
      </c>
      <c r="P11" s="49">
        <f t="shared" si="0"/>
        <v>75943</v>
      </c>
      <c r="Q11" s="21">
        <f t="shared" si="1"/>
        <v>696.72477064220186</v>
      </c>
    </row>
    <row r="12" spans="1:17" ht="12.75" customHeight="1">
      <c r="A12" s="8">
        <v>8</v>
      </c>
      <c r="B12" s="3"/>
      <c r="C12" s="11" t="s">
        <v>147</v>
      </c>
      <c r="D12" s="19" t="s">
        <v>395</v>
      </c>
      <c r="E12" s="40">
        <v>121</v>
      </c>
      <c r="F12" s="44">
        <v>47916</v>
      </c>
      <c r="G12" s="29">
        <v>0</v>
      </c>
      <c r="H12" s="29">
        <v>0</v>
      </c>
      <c r="I12" s="29">
        <v>0</v>
      </c>
      <c r="J12" s="54">
        <v>0</v>
      </c>
      <c r="K12" s="49">
        <v>0</v>
      </c>
      <c r="L12" s="58">
        <v>0</v>
      </c>
      <c r="M12" s="62">
        <v>0</v>
      </c>
      <c r="N12" s="58">
        <v>0</v>
      </c>
      <c r="O12" s="67">
        <v>0</v>
      </c>
      <c r="P12" s="49">
        <f t="shared" si="0"/>
        <v>47916</v>
      </c>
      <c r="Q12" s="21">
        <f t="shared" si="1"/>
        <v>396</v>
      </c>
    </row>
    <row r="13" spans="1:17" ht="12.75" customHeight="1">
      <c r="A13" s="8">
        <v>9</v>
      </c>
      <c r="B13" s="3"/>
      <c r="C13" s="11" t="s">
        <v>181</v>
      </c>
      <c r="D13" s="19" t="s">
        <v>400</v>
      </c>
      <c r="E13" s="40">
        <v>134</v>
      </c>
      <c r="F13" s="44">
        <v>89608</v>
      </c>
      <c r="G13" s="29">
        <v>0</v>
      </c>
      <c r="H13" s="29">
        <v>0</v>
      </c>
      <c r="I13" s="29">
        <v>0</v>
      </c>
      <c r="J13" s="54">
        <v>0</v>
      </c>
      <c r="K13" s="49">
        <v>47663</v>
      </c>
      <c r="L13" s="58">
        <v>0</v>
      </c>
      <c r="M13" s="62">
        <v>0</v>
      </c>
      <c r="N13" s="58">
        <v>0</v>
      </c>
      <c r="O13" s="67">
        <v>0</v>
      </c>
      <c r="P13" s="49">
        <f t="shared" si="0"/>
        <v>137271</v>
      </c>
      <c r="Q13" s="21">
        <f t="shared" si="1"/>
        <v>1024.4104477611941</v>
      </c>
    </row>
    <row r="14" spans="1:17" ht="12.75" customHeight="1">
      <c r="A14" s="8">
        <v>10</v>
      </c>
      <c r="B14" s="3"/>
      <c r="C14" s="11" t="s">
        <v>235</v>
      </c>
      <c r="D14" s="19" t="s">
        <v>254</v>
      </c>
      <c r="E14" s="40">
        <v>137</v>
      </c>
      <c r="F14" s="44">
        <v>159720</v>
      </c>
      <c r="G14" s="29">
        <v>0</v>
      </c>
      <c r="H14" s="29">
        <v>0</v>
      </c>
      <c r="I14" s="29">
        <v>0</v>
      </c>
      <c r="J14" s="54">
        <v>0</v>
      </c>
      <c r="K14" s="49">
        <v>0</v>
      </c>
      <c r="L14" s="58">
        <v>0</v>
      </c>
      <c r="M14" s="62">
        <v>0</v>
      </c>
      <c r="N14" s="58">
        <v>0</v>
      </c>
      <c r="O14" s="67">
        <v>0</v>
      </c>
      <c r="P14" s="49">
        <f t="shared" si="0"/>
        <v>159720</v>
      </c>
      <c r="Q14" s="21">
        <f t="shared" si="1"/>
        <v>1165.8394160583941</v>
      </c>
    </row>
    <row r="15" spans="1:17" ht="12.75" customHeight="1">
      <c r="A15" s="8">
        <v>11</v>
      </c>
      <c r="B15" s="3"/>
      <c r="C15" s="11" t="s">
        <v>99</v>
      </c>
      <c r="D15" s="19" t="s">
        <v>414</v>
      </c>
      <c r="E15" s="40">
        <v>168</v>
      </c>
      <c r="F15" s="44">
        <v>262753</v>
      </c>
      <c r="G15" s="29">
        <v>61069</v>
      </c>
      <c r="H15" s="29">
        <v>0</v>
      </c>
      <c r="I15" s="29">
        <v>0</v>
      </c>
      <c r="J15" s="54">
        <v>0</v>
      </c>
      <c r="K15" s="49">
        <v>294011</v>
      </c>
      <c r="L15" s="58">
        <v>0</v>
      </c>
      <c r="M15" s="62">
        <v>0</v>
      </c>
      <c r="N15" s="58">
        <v>0</v>
      </c>
      <c r="O15" s="67">
        <v>0</v>
      </c>
      <c r="P15" s="49">
        <f t="shared" si="0"/>
        <v>617833</v>
      </c>
      <c r="Q15" s="21">
        <f t="shared" si="1"/>
        <v>3677.5773809523807</v>
      </c>
    </row>
    <row r="16" spans="1:17" ht="12.75" customHeight="1">
      <c r="A16" s="8">
        <v>12</v>
      </c>
      <c r="B16" s="3"/>
      <c r="C16" s="11" t="s">
        <v>202</v>
      </c>
      <c r="D16" s="19" t="s">
        <v>389</v>
      </c>
      <c r="E16" s="40">
        <v>182</v>
      </c>
      <c r="F16" s="45">
        <v>188939</v>
      </c>
      <c r="G16" s="30">
        <v>0</v>
      </c>
      <c r="H16" s="30">
        <v>0</v>
      </c>
      <c r="I16" s="30">
        <v>96103</v>
      </c>
      <c r="J16" s="55">
        <v>0</v>
      </c>
      <c r="K16" s="50">
        <v>0</v>
      </c>
      <c r="L16" s="59">
        <v>0</v>
      </c>
      <c r="M16" s="63">
        <v>0</v>
      </c>
      <c r="N16" s="59">
        <v>0</v>
      </c>
      <c r="O16" s="68">
        <v>0</v>
      </c>
      <c r="P16" s="49">
        <f t="shared" si="0"/>
        <v>285042</v>
      </c>
      <c r="Q16" s="21">
        <f t="shared" si="1"/>
        <v>1566.1648351648353</v>
      </c>
    </row>
    <row r="17" spans="1:17" ht="12.75" customHeight="1">
      <c r="A17" s="8">
        <v>13</v>
      </c>
      <c r="B17" s="3"/>
      <c r="C17" s="11" t="s">
        <v>138</v>
      </c>
      <c r="D17" s="19" t="s">
        <v>408</v>
      </c>
      <c r="E17" s="40">
        <v>198</v>
      </c>
      <c r="F17" s="44">
        <v>434653</v>
      </c>
      <c r="G17" s="29">
        <v>0</v>
      </c>
      <c r="H17" s="29">
        <v>0</v>
      </c>
      <c r="I17" s="29">
        <v>0</v>
      </c>
      <c r="J17" s="54">
        <v>0</v>
      </c>
      <c r="K17" s="49">
        <v>0</v>
      </c>
      <c r="L17" s="58">
        <v>0</v>
      </c>
      <c r="M17" s="62">
        <v>0</v>
      </c>
      <c r="N17" s="58">
        <v>0</v>
      </c>
      <c r="O17" s="67">
        <v>0</v>
      </c>
      <c r="P17" s="49">
        <f t="shared" si="0"/>
        <v>434653</v>
      </c>
      <c r="Q17" s="21">
        <f t="shared" si="1"/>
        <v>2195.2171717171718</v>
      </c>
    </row>
    <row r="18" spans="1:17" ht="12.75" customHeight="1">
      <c r="A18" s="8">
        <v>14</v>
      </c>
      <c r="B18" s="3"/>
      <c r="C18" s="11" t="s">
        <v>237</v>
      </c>
      <c r="D18" s="19" t="s">
        <v>254</v>
      </c>
      <c r="E18" s="40">
        <v>219</v>
      </c>
      <c r="F18" s="44">
        <v>95607</v>
      </c>
      <c r="G18" s="29">
        <v>0</v>
      </c>
      <c r="H18" s="29">
        <v>0</v>
      </c>
      <c r="I18" s="29">
        <v>0</v>
      </c>
      <c r="J18" s="54">
        <v>0</v>
      </c>
      <c r="K18" s="49">
        <v>0</v>
      </c>
      <c r="L18" s="58">
        <v>0</v>
      </c>
      <c r="M18" s="62">
        <v>0</v>
      </c>
      <c r="N18" s="58">
        <v>0</v>
      </c>
      <c r="O18" s="67">
        <v>0</v>
      </c>
      <c r="P18" s="49">
        <f t="shared" si="0"/>
        <v>95607</v>
      </c>
      <c r="Q18" s="21">
        <f t="shared" si="1"/>
        <v>436.56164383561645</v>
      </c>
    </row>
    <row r="19" spans="1:17" ht="12.75" customHeight="1">
      <c r="A19" s="8">
        <v>15</v>
      </c>
      <c r="B19" s="3"/>
      <c r="C19" s="11" t="s">
        <v>299</v>
      </c>
      <c r="D19" s="19" t="s">
        <v>369</v>
      </c>
      <c r="E19" s="40">
        <v>230</v>
      </c>
      <c r="F19" s="44">
        <v>149780</v>
      </c>
      <c r="G19" s="29">
        <v>0</v>
      </c>
      <c r="H19" s="29">
        <v>0</v>
      </c>
      <c r="I19" s="29">
        <v>0</v>
      </c>
      <c r="J19" s="54">
        <v>0</v>
      </c>
      <c r="K19" s="49">
        <v>79804</v>
      </c>
      <c r="L19" s="58">
        <v>0</v>
      </c>
      <c r="M19" s="62">
        <v>0</v>
      </c>
      <c r="N19" s="58">
        <v>0</v>
      </c>
      <c r="O19" s="67">
        <v>0</v>
      </c>
      <c r="P19" s="49">
        <f t="shared" si="0"/>
        <v>229584</v>
      </c>
      <c r="Q19" s="21">
        <f t="shared" si="1"/>
        <v>998.19130434782608</v>
      </c>
    </row>
    <row r="20" spans="1:17" ht="12.75" customHeight="1">
      <c r="A20" s="8">
        <v>16</v>
      </c>
      <c r="B20" s="3"/>
      <c r="C20" s="11" t="s">
        <v>148</v>
      </c>
      <c r="D20" s="19" t="s">
        <v>395</v>
      </c>
      <c r="E20" s="40">
        <v>232</v>
      </c>
      <c r="F20" s="44">
        <v>206846</v>
      </c>
      <c r="G20" s="29">
        <v>272589</v>
      </c>
      <c r="H20" s="29">
        <v>0</v>
      </c>
      <c r="I20" s="29">
        <v>0</v>
      </c>
      <c r="J20" s="54">
        <v>0</v>
      </c>
      <c r="K20" s="49">
        <v>62701</v>
      </c>
      <c r="L20" s="58">
        <v>0</v>
      </c>
      <c r="M20" s="62">
        <v>0</v>
      </c>
      <c r="N20" s="58">
        <v>0</v>
      </c>
      <c r="O20" s="67">
        <v>0</v>
      </c>
      <c r="P20" s="49">
        <f t="shared" si="0"/>
        <v>542136</v>
      </c>
      <c r="Q20" s="21">
        <f t="shared" si="1"/>
        <v>2336.7931034482758</v>
      </c>
    </row>
    <row r="21" spans="1:17" ht="12.75" customHeight="1">
      <c r="A21" s="8">
        <v>17</v>
      </c>
      <c r="B21" s="3"/>
      <c r="C21" s="11" t="s">
        <v>300</v>
      </c>
      <c r="D21" s="19" t="s">
        <v>369</v>
      </c>
      <c r="E21" s="40">
        <v>248</v>
      </c>
      <c r="F21" s="44">
        <v>71792</v>
      </c>
      <c r="G21" s="29">
        <v>3717</v>
      </c>
      <c r="H21" s="29">
        <v>0</v>
      </c>
      <c r="I21" s="29">
        <v>0</v>
      </c>
      <c r="J21" s="54">
        <v>0</v>
      </c>
      <c r="K21" s="49">
        <v>0</v>
      </c>
      <c r="L21" s="58">
        <v>0</v>
      </c>
      <c r="M21" s="62">
        <v>0</v>
      </c>
      <c r="N21" s="58">
        <v>0</v>
      </c>
      <c r="O21" s="67">
        <v>0</v>
      </c>
      <c r="P21" s="49">
        <f t="shared" si="0"/>
        <v>75509</v>
      </c>
      <c r="Q21" s="21">
        <f t="shared" si="1"/>
        <v>304.47177419354841</v>
      </c>
    </row>
    <row r="22" spans="1:17" ht="12.75" customHeight="1">
      <c r="A22" s="8">
        <v>18</v>
      </c>
      <c r="B22" s="3"/>
      <c r="C22" s="11" t="s">
        <v>238</v>
      </c>
      <c r="D22" s="19" t="s">
        <v>254</v>
      </c>
      <c r="E22" s="40">
        <v>250</v>
      </c>
      <c r="F22" s="44">
        <v>1459142</v>
      </c>
      <c r="G22" s="29">
        <v>550</v>
      </c>
      <c r="H22" s="29">
        <v>0</v>
      </c>
      <c r="I22" s="29">
        <v>0</v>
      </c>
      <c r="J22" s="54">
        <v>0</v>
      </c>
      <c r="K22" s="49">
        <v>1811846</v>
      </c>
      <c r="L22" s="58">
        <v>0</v>
      </c>
      <c r="M22" s="62">
        <v>0</v>
      </c>
      <c r="N22" s="58">
        <v>0</v>
      </c>
      <c r="O22" s="67">
        <v>0</v>
      </c>
      <c r="P22" s="49">
        <f t="shared" si="0"/>
        <v>3271538</v>
      </c>
      <c r="Q22" s="21">
        <f t="shared" si="1"/>
        <v>13086.152</v>
      </c>
    </row>
    <row r="23" spans="1:17" ht="12.75" customHeight="1">
      <c r="A23" s="8">
        <v>19</v>
      </c>
      <c r="B23" s="3"/>
      <c r="C23" s="11" t="s">
        <v>337</v>
      </c>
      <c r="D23" s="19" t="s">
        <v>413</v>
      </c>
      <c r="E23" s="40">
        <v>255</v>
      </c>
      <c r="F23" s="44">
        <v>43946</v>
      </c>
      <c r="G23" s="29">
        <v>0</v>
      </c>
      <c r="H23" s="29">
        <v>0</v>
      </c>
      <c r="I23" s="29">
        <v>0</v>
      </c>
      <c r="J23" s="54">
        <v>0</v>
      </c>
      <c r="K23" s="49">
        <v>0</v>
      </c>
      <c r="L23" s="58">
        <v>0</v>
      </c>
      <c r="M23" s="62">
        <v>0</v>
      </c>
      <c r="N23" s="58">
        <v>0</v>
      </c>
      <c r="O23" s="67">
        <v>0</v>
      </c>
      <c r="P23" s="49">
        <f t="shared" si="0"/>
        <v>43946</v>
      </c>
      <c r="Q23" s="21">
        <f t="shared" si="1"/>
        <v>172.33725490196079</v>
      </c>
    </row>
    <row r="24" spans="1:17" ht="12.75" customHeight="1">
      <c r="A24" s="8">
        <v>20</v>
      </c>
      <c r="B24" s="3"/>
      <c r="C24" s="11" t="s">
        <v>358</v>
      </c>
      <c r="D24" s="19" t="s">
        <v>404</v>
      </c>
      <c r="E24" s="40">
        <v>260</v>
      </c>
      <c r="F24" s="44">
        <v>85899</v>
      </c>
      <c r="G24" s="29">
        <v>29985</v>
      </c>
      <c r="H24" s="29">
        <v>0</v>
      </c>
      <c r="I24" s="29">
        <v>0</v>
      </c>
      <c r="J24" s="54">
        <v>0</v>
      </c>
      <c r="K24" s="49">
        <v>0</v>
      </c>
      <c r="L24" s="58">
        <v>0</v>
      </c>
      <c r="M24" s="62">
        <v>0</v>
      </c>
      <c r="N24" s="58">
        <v>0</v>
      </c>
      <c r="O24" s="67">
        <v>0</v>
      </c>
      <c r="P24" s="49">
        <f t="shared" si="0"/>
        <v>115884</v>
      </c>
      <c r="Q24" s="21">
        <f t="shared" si="1"/>
        <v>445.7076923076923</v>
      </c>
    </row>
    <row r="25" spans="1:17" ht="12.75" customHeight="1">
      <c r="A25" s="8">
        <v>21</v>
      </c>
      <c r="B25" s="3"/>
      <c r="C25" s="11" t="s">
        <v>153</v>
      </c>
      <c r="D25" s="19" t="s">
        <v>395</v>
      </c>
      <c r="E25" s="40">
        <v>267</v>
      </c>
      <c r="F25" s="44">
        <v>218491</v>
      </c>
      <c r="G25" s="29">
        <v>490694</v>
      </c>
      <c r="H25" s="29">
        <v>0</v>
      </c>
      <c r="I25" s="29">
        <v>0</v>
      </c>
      <c r="J25" s="54">
        <v>0</v>
      </c>
      <c r="K25" s="49">
        <v>0</v>
      </c>
      <c r="L25" s="58">
        <v>0</v>
      </c>
      <c r="M25" s="62">
        <v>0</v>
      </c>
      <c r="N25" s="58">
        <v>0</v>
      </c>
      <c r="O25" s="67">
        <v>0</v>
      </c>
      <c r="P25" s="49">
        <f t="shared" si="0"/>
        <v>709185</v>
      </c>
      <c r="Q25" s="21">
        <f t="shared" si="1"/>
        <v>2656.1235955056181</v>
      </c>
    </row>
    <row r="26" spans="1:17" ht="12.75" customHeight="1">
      <c r="A26" s="8">
        <v>22</v>
      </c>
      <c r="B26" s="3"/>
      <c r="C26" s="11" t="s">
        <v>465</v>
      </c>
      <c r="D26" s="19" t="s">
        <v>406</v>
      </c>
      <c r="E26" s="40">
        <v>289</v>
      </c>
      <c r="F26" s="44">
        <v>594239</v>
      </c>
      <c r="G26" s="29">
        <v>0</v>
      </c>
      <c r="H26" s="29">
        <v>0</v>
      </c>
      <c r="I26" s="29">
        <v>0</v>
      </c>
      <c r="J26" s="54">
        <v>0</v>
      </c>
      <c r="K26" s="49">
        <v>336993</v>
      </c>
      <c r="L26" s="58">
        <v>0</v>
      </c>
      <c r="M26" s="62">
        <v>0</v>
      </c>
      <c r="N26" s="58">
        <v>0</v>
      </c>
      <c r="O26" s="67">
        <v>0</v>
      </c>
      <c r="P26" s="49">
        <f t="shared" si="0"/>
        <v>931232</v>
      </c>
      <c r="Q26" s="21">
        <f t="shared" si="1"/>
        <v>3222.2560553633216</v>
      </c>
    </row>
    <row r="27" spans="1:17" ht="12.75" customHeight="1">
      <c r="A27" s="8">
        <v>23</v>
      </c>
      <c r="B27" s="3"/>
      <c r="C27" s="11" t="s">
        <v>140</v>
      </c>
      <c r="D27" s="19" t="s">
        <v>408</v>
      </c>
      <c r="E27" s="40">
        <v>294</v>
      </c>
      <c r="F27" s="44">
        <v>155109</v>
      </c>
      <c r="G27" s="29">
        <v>0</v>
      </c>
      <c r="H27" s="29">
        <v>0</v>
      </c>
      <c r="I27" s="29">
        <v>0</v>
      </c>
      <c r="J27" s="54">
        <v>0</v>
      </c>
      <c r="K27" s="49">
        <v>54831</v>
      </c>
      <c r="L27" s="58">
        <v>0</v>
      </c>
      <c r="M27" s="62">
        <v>0</v>
      </c>
      <c r="N27" s="58">
        <v>0</v>
      </c>
      <c r="O27" s="67">
        <v>0</v>
      </c>
      <c r="P27" s="49">
        <f t="shared" si="0"/>
        <v>209940</v>
      </c>
      <c r="Q27" s="21">
        <f t="shared" si="1"/>
        <v>714.08163265306121</v>
      </c>
    </row>
    <row r="28" spans="1:17" ht="12.75" customHeight="1">
      <c r="A28" s="8">
        <v>24</v>
      </c>
      <c r="B28" s="3"/>
      <c r="C28" s="12" t="s">
        <v>502</v>
      </c>
      <c r="D28" s="19" t="s">
        <v>385</v>
      </c>
      <c r="E28" s="40">
        <v>320</v>
      </c>
      <c r="F28" s="44">
        <v>130667</v>
      </c>
      <c r="G28" s="29">
        <v>55363</v>
      </c>
      <c r="H28" s="29">
        <v>0</v>
      </c>
      <c r="I28" s="29">
        <v>0</v>
      </c>
      <c r="J28" s="54">
        <v>0</v>
      </c>
      <c r="K28" s="49">
        <v>0</v>
      </c>
      <c r="L28" s="58">
        <v>0</v>
      </c>
      <c r="M28" s="62">
        <v>0</v>
      </c>
      <c r="N28" s="58">
        <v>0</v>
      </c>
      <c r="O28" s="67">
        <v>0</v>
      </c>
      <c r="P28" s="49">
        <f t="shared" si="0"/>
        <v>186030</v>
      </c>
      <c r="Q28" s="21">
        <f t="shared" si="1"/>
        <v>581.34375</v>
      </c>
    </row>
    <row r="29" spans="1:17" ht="12.75" customHeight="1">
      <c r="A29" s="8">
        <v>25</v>
      </c>
      <c r="B29" s="3"/>
      <c r="C29" s="11" t="s">
        <v>16</v>
      </c>
      <c r="D29" s="19" t="s">
        <v>402</v>
      </c>
      <c r="E29" s="40">
        <v>327</v>
      </c>
      <c r="F29" s="44">
        <v>116144</v>
      </c>
      <c r="G29" s="29">
        <v>0</v>
      </c>
      <c r="H29" s="29">
        <v>0</v>
      </c>
      <c r="I29" s="29">
        <v>0</v>
      </c>
      <c r="J29" s="54">
        <v>0</v>
      </c>
      <c r="K29" s="49">
        <v>49381</v>
      </c>
      <c r="L29" s="58">
        <v>0</v>
      </c>
      <c r="M29" s="62">
        <v>0</v>
      </c>
      <c r="N29" s="58">
        <v>0</v>
      </c>
      <c r="O29" s="67">
        <v>0</v>
      </c>
      <c r="P29" s="49">
        <f t="shared" si="0"/>
        <v>165525</v>
      </c>
      <c r="Q29" s="21">
        <f t="shared" si="1"/>
        <v>506.1926605504587</v>
      </c>
    </row>
    <row r="30" spans="1:17" ht="12.75" customHeight="1">
      <c r="A30" s="8">
        <v>26</v>
      </c>
      <c r="B30" s="3"/>
      <c r="C30" s="11" t="s">
        <v>106</v>
      </c>
      <c r="D30" s="19" t="s">
        <v>397</v>
      </c>
      <c r="E30" s="40">
        <v>337</v>
      </c>
      <c r="F30" s="44">
        <v>254638</v>
      </c>
      <c r="G30" s="29">
        <v>0</v>
      </c>
      <c r="H30" s="29">
        <v>0</v>
      </c>
      <c r="I30" s="29">
        <v>0</v>
      </c>
      <c r="J30" s="54">
        <v>0</v>
      </c>
      <c r="K30" s="49">
        <v>0</v>
      </c>
      <c r="L30" s="58">
        <v>0</v>
      </c>
      <c r="M30" s="62">
        <v>0</v>
      </c>
      <c r="N30" s="58">
        <v>0</v>
      </c>
      <c r="O30" s="67">
        <v>0</v>
      </c>
      <c r="P30" s="49">
        <f t="shared" si="0"/>
        <v>254638</v>
      </c>
      <c r="Q30" s="21">
        <f t="shared" si="1"/>
        <v>755.60237388724033</v>
      </c>
    </row>
    <row r="31" spans="1:17" ht="12.75" customHeight="1">
      <c r="A31" s="8">
        <v>27</v>
      </c>
      <c r="B31" s="3"/>
      <c r="C31" s="11" t="s">
        <v>186</v>
      </c>
      <c r="D31" s="19" t="s">
        <v>187</v>
      </c>
      <c r="E31" s="40">
        <v>340</v>
      </c>
      <c r="F31" s="45">
        <v>198366</v>
      </c>
      <c r="G31" s="30">
        <v>32284</v>
      </c>
      <c r="H31" s="30">
        <v>0</v>
      </c>
      <c r="I31" s="30">
        <v>0</v>
      </c>
      <c r="J31" s="55">
        <v>0</v>
      </c>
      <c r="K31" s="50">
        <v>1323905</v>
      </c>
      <c r="L31" s="59">
        <v>0</v>
      </c>
      <c r="M31" s="63">
        <v>0</v>
      </c>
      <c r="N31" s="59">
        <v>0</v>
      </c>
      <c r="O31" s="68">
        <v>0</v>
      </c>
      <c r="P31" s="49">
        <f t="shared" si="0"/>
        <v>1554555</v>
      </c>
      <c r="Q31" s="21">
        <f t="shared" si="1"/>
        <v>4572.2205882352937</v>
      </c>
    </row>
    <row r="32" spans="1:17" ht="12.75" customHeight="1">
      <c r="A32" s="8">
        <v>28</v>
      </c>
      <c r="B32" s="3"/>
      <c r="C32" s="11" t="s">
        <v>458</v>
      </c>
      <c r="D32" s="19" t="s">
        <v>0</v>
      </c>
      <c r="E32" s="40">
        <v>352</v>
      </c>
      <c r="F32" s="44">
        <v>373217</v>
      </c>
      <c r="G32" s="29">
        <v>0</v>
      </c>
      <c r="H32" s="29">
        <v>0</v>
      </c>
      <c r="I32" s="29">
        <v>0</v>
      </c>
      <c r="J32" s="54">
        <v>0</v>
      </c>
      <c r="K32" s="49">
        <v>0</v>
      </c>
      <c r="L32" s="58">
        <v>0</v>
      </c>
      <c r="M32" s="62">
        <v>0</v>
      </c>
      <c r="N32" s="58">
        <v>0</v>
      </c>
      <c r="O32" s="67">
        <v>0</v>
      </c>
      <c r="P32" s="49">
        <f t="shared" si="0"/>
        <v>373217</v>
      </c>
      <c r="Q32" s="21">
        <f t="shared" si="1"/>
        <v>1060.2755681818182</v>
      </c>
    </row>
    <row r="33" spans="1:17" ht="12.75" customHeight="1">
      <c r="A33" s="8">
        <v>29</v>
      </c>
      <c r="B33" s="3"/>
      <c r="C33" s="11" t="s">
        <v>137</v>
      </c>
      <c r="D33" s="19" t="s">
        <v>408</v>
      </c>
      <c r="E33" s="40">
        <v>364</v>
      </c>
      <c r="F33" s="44">
        <v>572925</v>
      </c>
      <c r="G33" s="29">
        <v>0</v>
      </c>
      <c r="H33" s="29">
        <v>0</v>
      </c>
      <c r="I33" s="29">
        <v>0</v>
      </c>
      <c r="J33" s="54">
        <v>0</v>
      </c>
      <c r="K33" s="49">
        <v>44333</v>
      </c>
      <c r="L33" s="58">
        <v>0</v>
      </c>
      <c r="M33" s="62">
        <v>0</v>
      </c>
      <c r="N33" s="58">
        <v>0</v>
      </c>
      <c r="O33" s="67">
        <v>0</v>
      </c>
      <c r="P33" s="49">
        <f t="shared" si="0"/>
        <v>617258</v>
      </c>
      <c r="Q33" s="21">
        <f t="shared" si="1"/>
        <v>1695.7637362637363</v>
      </c>
    </row>
    <row r="34" spans="1:17" ht="12.75" customHeight="1">
      <c r="A34" s="8">
        <v>30</v>
      </c>
      <c r="B34" s="3"/>
      <c r="C34" s="11" t="s">
        <v>206</v>
      </c>
      <c r="D34" s="19" t="s">
        <v>379</v>
      </c>
      <c r="E34" s="40">
        <v>384</v>
      </c>
      <c r="F34" s="44">
        <v>909760</v>
      </c>
      <c r="G34" s="29">
        <v>240138</v>
      </c>
      <c r="H34" s="29">
        <v>0</v>
      </c>
      <c r="I34" s="29">
        <v>0</v>
      </c>
      <c r="J34" s="54">
        <v>0</v>
      </c>
      <c r="K34" s="49">
        <v>0</v>
      </c>
      <c r="L34" s="58">
        <v>0</v>
      </c>
      <c r="M34" s="62">
        <v>0</v>
      </c>
      <c r="N34" s="58">
        <v>0</v>
      </c>
      <c r="O34" s="67">
        <v>0</v>
      </c>
      <c r="P34" s="49">
        <f t="shared" si="0"/>
        <v>1149898</v>
      </c>
      <c r="Q34" s="21">
        <f t="shared" si="1"/>
        <v>2994.5260416666665</v>
      </c>
    </row>
    <row r="35" spans="1:17" ht="12.75" customHeight="1">
      <c r="A35" s="8">
        <v>31</v>
      </c>
      <c r="B35" s="3"/>
      <c r="C35" s="11" t="s">
        <v>360</v>
      </c>
      <c r="D35" s="19" t="s">
        <v>404</v>
      </c>
      <c r="E35" s="40">
        <v>389</v>
      </c>
      <c r="F35" s="44">
        <v>733262</v>
      </c>
      <c r="G35" s="29">
        <v>8561</v>
      </c>
      <c r="H35" s="29">
        <v>0</v>
      </c>
      <c r="I35" s="29">
        <v>0</v>
      </c>
      <c r="J35" s="54">
        <v>0</v>
      </c>
      <c r="K35" s="49">
        <v>990793</v>
      </c>
      <c r="L35" s="58">
        <v>0</v>
      </c>
      <c r="M35" s="62">
        <v>0</v>
      </c>
      <c r="N35" s="58">
        <v>0</v>
      </c>
      <c r="O35" s="67">
        <v>0</v>
      </c>
      <c r="P35" s="49">
        <f t="shared" si="0"/>
        <v>1732616</v>
      </c>
      <c r="Q35" s="21">
        <f t="shared" si="1"/>
        <v>4454.0257069408744</v>
      </c>
    </row>
    <row r="36" spans="1:17" ht="12.75" customHeight="1">
      <c r="A36" s="8">
        <v>32</v>
      </c>
      <c r="B36" s="3"/>
      <c r="C36" s="11" t="s">
        <v>338</v>
      </c>
      <c r="D36" s="19" t="s">
        <v>413</v>
      </c>
      <c r="E36" s="40">
        <v>391</v>
      </c>
      <c r="F36" s="44">
        <v>118730</v>
      </c>
      <c r="G36" s="29">
        <v>166830</v>
      </c>
      <c r="H36" s="29">
        <v>0</v>
      </c>
      <c r="I36" s="29">
        <v>0</v>
      </c>
      <c r="J36" s="54">
        <v>0</v>
      </c>
      <c r="K36" s="49">
        <v>0</v>
      </c>
      <c r="L36" s="58">
        <v>0</v>
      </c>
      <c r="M36" s="62">
        <v>0</v>
      </c>
      <c r="N36" s="58">
        <v>0</v>
      </c>
      <c r="O36" s="67">
        <v>0</v>
      </c>
      <c r="P36" s="49">
        <f t="shared" si="0"/>
        <v>285560</v>
      </c>
      <c r="Q36" s="21">
        <f t="shared" si="1"/>
        <v>730.3324808184143</v>
      </c>
    </row>
    <row r="37" spans="1:17" ht="12.75" customHeight="1">
      <c r="A37" s="8">
        <v>33</v>
      </c>
      <c r="B37" s="3"/>
      <c r="C37" s="11" t="s">
        <v>245</v>
      </c>
      <c r="D37" s="19" t="s">
        <v>254</v>
      </c>
      <c r="E37" s="40">
        <v>400</v>
      </c>
      <c r="F37" s="44">
        <v>1165492</v>
      </c>
      <c r="G37" s="29">
        <v>3024805</v>
      </c>
      <c r="H37" s="29">
        <v>0</v>
      </c>
      <c r="I37" s="29">
        <v>0</v>
      </c>
      <c r="J37" s="54">
        <v>0</v>
      </c>
      <c r="K37" s="49">
        <v>0</v>
      </c>
      <c r="L37" s="58">
        <v>0</v>
      </c>
      <c r="M37" s="62">
        <v>0</v>
      </c>
      <c r="N37" s="58">
        <v>0</v>
      </c>
      <c r="O37" s="67">
        <v>0</v>
      </c>
      <c r="P37" s="49">
        <f t="shared" si="0"/>
        <v>4190297</v>
      </c>
      <c r="Q37" s="21">
        <f t="shared" si="1"/>
        <v>10475.7425</v>
      </c>
    </row>
    <row r="38" spans="1:17" ht="12.75" customHeight="1">
      <c r="A38" s="8">
        <v>34</v>
      </c>
      <c r="B38" s="3"/>
      <c r="C38" s="11" t="s">
        <v>69</v>
      </c>
      <c r="D38" s="19" t="s">
        <v>377</v>
      </c>
      <c r="E38" s="40">
        <v>406</v>
      </c>
      <c r="F38" s="44">
        <v>562791</v>
      </c>
      <c r="G38" s="29">
        <v>0</v>
      </c>
      <c r="H38" s="29">
        <v>135975</v>
      </c>
      <c r="I38" s="29">
        <v>0</v>
      </c>
      <c r="J38" s="54">
        <v>0</v>
      </c>
      <c r="K38" s="49">
        <v>631309</v>
      </c>
      <c r="L38" s="58">
        <v>0</v>
      </c>
      <c r="M38" s="62">
        <v>0</v>
      </c>
      <c r="N38" s="58">
        <v>0</v>
      </c>
      <c r="O38" s="67">
        <v>0</v>
      </c>
      <c r="P38" s="49">
        <f t="shared" si="0"/>
        <v>1330075</v>
      </c>
      <c r="Q38" s="21">
        <f t="shared" si="1"/>
        <v>3276.0467980295566</v>
      </c>
    </row>
    <row r="39" spans="1:17" ht="12.75" customHeight="1">
      <c r="A39" s="8">
        <v>35</v>
      </c>
      <c r="B39" s="3"/>
      <c r="C39" s="11" t="s">
        <v>249</v>
      </c>
      <c r="D39" s="19" t="s">
        <v>254</v>
      </c>
      <c r="E39" s="40">
        <v>406</v>
      </c>
      <c r="F39" s="45">
        <v>3494734</v>
      </c>
      <c r="G39" s="30">
        <v>16657</v>
      </c>
      <c r="H39" s="30">
        <v>0</v>
      </c>
      <c r="I39" s="30">
        <v>0</v>
      </c>
      <c r="J39" s="55">
        <v>0</v>
      </c>
      <c r="K39" s="50">
        <v>2528313</v>
      </c>
      <c r="L39" s="59">
        <v>0</v>
      </c>
      <c r="M39" s="63">
        <v>0</v>
      </c>
      <c r="N39" s="59">
        <v>0</v>
      </c>
      <c r="O39" s="68">
        <v>0</v>
      </c>
      <c r="P39" s="49">
        <f t="shared" si="0"/>
        <v>6039704</v>
      </c>
      <c r="Q39" s="21">
        <f t="shared" si="1"/>
        <v>14876.118226600986</v>
      </c>
    </row>
    <row r="40" spans="1:17" ht="12.75" customHeight="1">
      <c r="A40" s="8">
        <v>36</v>
      </c>
      <c r="B40" s="3"/>
      <c r="C40" s="11" t="s">
        <v>356</v>
      </c>
      <c r="D40" s="19" t="s">
        <v>404</v>
      </c>
      <c r="E40" s="40">
        <v>409</v>
      </c>
      <c r="F40" s="44">
        <v>81916</v>
      </c>
      <c r="G40" s="29">
        <v>19113</v>
      </c>
      <c r="H40" s="29">
        <v>0</v>
      </c>
      <c r="I40" s="29">
        <v>0</v>
      </c>
      <c r="J40" s="54">
        <v>0</v>
      </c>
      <c r="K40" s="49">
        <v>81725</v>
      </c>
      <c r="L40" s="58">
        <v>0</v>
      </c>
      <c r="M40" s="62">
        <v>0</v>
      </c>
      <c r="N40" s="58">
        <v>0</v>
      </c>
      <c r="O40" s="67">
        <v>0</v>
      </c>
      <c r="P40" s="49">
        <f t="shared" si="0"/>
        <v>182754</v>
      </c>
      <c r="Q40" s="21">
        <f t="shared" si="1"/>
        <v>446.83129584352076</v>
      </c>
    </row>
    <row r="41" spans="1:17" ht="12.75" customHeight="1">
      <c r="A41" s="8">
        <v>37</v>
      </c>
      <c r="B41" s="3"/>
      <c r="C41" s="11" t="s">
        <v>143</v>
      </c>
      <c r="D41" s="19" t="s">
        <v>388</v>
      </c>
      <c r="E41" s="40">
        <v>416</v>
      </c>
      <c r="F41" s="44">
        <v>368644</v>
      </c>
      <c r="G41" s="29">
        <v>0</v>
      </c>
      <c r="H41" s="29">
        <v>0</v>
      </c>
      <c r="I41" s="29">
        <v>0</v>
      </c>
      <c r="J41" s="54">
        <v>0</v>
      </c>
      <c r="K41" s="49">
        <v>0</v>
      </c>
      <c r="L41" s="58">
        <v>0</v>
      </c>
      <c r="M41" s="62">
        <v>0</v>
      </c>
      <c r="N41" s="58">
        <v>0</v>
      </c>
      <c r="O41" s="67">
        <v>0</v>
      </c>
      <c r="P41" s="49">
        <f t="shared" si="0"/>
        <v>368644</v>
      </c>
      <c r="Q41" s="21">
        <f t="shared" si="1"/>
        <v>886.16346153846155</v>
      </c>
    </row>
    <row r="42" spans="1:17" ht="12.75" customHeight="1">
      <c r="A42" s="8">
        <v>38</v>
      </c>
      <c r="B42" s="3"/>
      <c r="C42" s="12" t="s">
        <v>473</v>
      </c>
      <c r="D42" s="19" t="s">
        <v>405</v>
      </c>
      <c r="E42" s="40">
        <v>433</v>
      </c>
      <c r="F42" s="44">
        <v>169345</v>
      </c>
      <c r="G42" s="29">
        <v>7</v>
      </c>
      <c r="H42" s="29">
        <v>0</v>
      </c>
      <c r="I42" s="29">
        <v>0</v>
      </c>
      <c r="J42" s="54">
        <v>0</v>
      </c>
      <c r="K42" s="49">
        <v>384490</v>
      </c>
      <c r="L42" s="58">
        <v>0</v>
      </c>
      <c r="M42" s="62">
        <v>0</v>
      </c>
      <c r="N42" s="58">
        <v>0</v>
      </c>
      <c r="O42" s="67">
        <v>0</v>
      </c>
      <c r="P42" s="49">
        <f t="shared" si="0"/>
        <v>553842</v>
      </c>
      <c r="Q42" s="21">
        <f t="shared" si="1"/>
        <v>1279.080831408776</v>
      </c>
    </row>
    <row r="43" spans="1:17" ht="12.75" customHeight="1">
      <c r="A43" s="8">
        <v>39</v>
      </c>
      <c r="B43" s="3"/>
      <c r="C43" s="11" t="s">
        <v>117</v>
      </c>
      <c r="D43" s="19" t="s">
        <v>415</v>
      </c>
      <c r="E43" s="40">
        <v>440</v>
      </c>
      <c r="F43" s="44">
        <v>245360</v>
      </c>
      <c r="G43" s="29">
        <v>0</v>
      </c>
      <c r="H43" s="29">
        <v>0</v>
      </c>
      <c r="I43" s="29">
        <v>0</v>
      </c>
      <c r="J43" s="54">
        <v>0</v>
      </c>
      <c r="K43" s="49">
        <v>0</v>
      </c>
      <c r="L43" s="58">
        <v>0</v>
      </c>
      <c r="M43" s="62">
        <v>0</v>
      </c>
      <c r="N43" s="58">
        <v>0</v>
      </c>
      <c r="O43" s="67">
        <v>0</v>
      </c>
      <c r="P43" s="49">
        <f t="shared" si="0"/>
        <v>245360</v>
      </c>
      <c r="Q43" s="21">
        <f t="shared" si="1"/>
        <v>557.63636363636363</v>
      </c>
    </row>
    <row r="44" spans="1:17" ht="12.75" customHeight="1">
      <c r="A44" s="8">
        <v>40</v>
      </c>
      <c r="B44" s="3"/>
      <c r="C44" s="11" t="s">
        <v>195</v>
      </c>
      <c r="D44" s="19" t="s">
        <v>375</v>
      </c>
      <c r="E44" s="40">
        <v>452</v>
      </c>
      <c r="F44" s="44">
        <v>510650</v>
      </c>
      <c r="G44" s="29">
        <v>0</v>
      </c>
      <c r="H44" s="29">
        <v>0</v>
      </c>
      <c r="I44" s="29">
        <v>0</v>
      </c>
      <c r="J44" s="54">
        <v>0</v>
      </c>
      <c r="K44" s="49">
        <v>0</v>
      </c>
      <c r="L44" s="58">
        <v>0</v>
      </c>
      <c r="M44" s="62">
        <v>0</v>
      </c>
      <c r="N44" s="58">
        <v>0</v>
      </c>
      <c r="O44" s="67">
        <v>0</v>
      </c>
      <c r="P44" s="49">
        <f t="shared" si="0"/>
        <v>510650</v>
      </c>
      <c r="Q44" s="21">
        <f t="shared" si="1"/>
        <v>1129.7566371681417</v>
      </c>
    </row>
    <row r="45" spans="1:17" ht="12.75" customHeight="1">
      <c r="A45" s="8">
        <v>41</v>
      </c>
      <c r="B45" s="3"/>
      <c r="C45" s="11" t="s">
        <v>352</v>
      </c>
      <c r="D45" s="19" t="s">
        <v>406</v>
      </c>
      <c r="E45" s="40">
        <v>457</v>
      </c>
      <c r="F45" s="44">
        <v>204057</v>
      </c>
      <c r="G45" s="29">
        <v>0</v>
      </c>
      <c r="H45" s="29">
        <v>0</v>
      </c>
      <c r="I45" s="29">
        <v>0</v>
      </c>
      <c r="J45" s="54">
        <v>0</v>
      </c>
      <c r="K45" s="49">
        <v>1454464</v>
      </c>
      <c r="L45" s="58">
        <v>0</v>
      </c>
      <c r="M45" s="62">
        <v>0</v>
      </c>
      <c r="N45" s="58">
        <v>0</v>
      </c>
      <c r="O45" s="67">
        <v>0</v>
      </c>
      <c r="P45" s="49">
        <f t="shared" si="0"/>
        <v>1658521</v>
      </c>
      <c r="Q45" s="21">
        <f t="shared" si="1"/>
        <v>3629.148796498906</v>
      </c>
    </row>
    <row r="46" spans="1:17" ht="12.75" customHeight="1">
      <c r="A46" s="8">
        <v>42</v>
      </c>
      <c r="B46" s="3"/>
      <c r="C46" s="11" t="s">
        <v>146</v>
      </c>
      <c r="D46" s="19" t="s">
        <v>395</v>
      </c>
      <c r="E46" s="40">
        <v>489</v>
      </c>
      <c r="F46" s="44">
        <v>302377</v>
      </c>
      <c r="G46" s="29">
        <v>0</v>
      </c>
      <c r="H46" s="29">
        <v>0</v>
      </c>
      <c r="I46" s="29">
        <v>0</v>
      </c>
      <c r="J46" s="54">
        <v>0</v>
      </c>
      <c r="K46" s="49">
        <v>115032</v>
      </c>
      <c r="L46" s="58">
        <v>0</v>
      </c>
      <c r="M46" s="62">
        <v>0</v>
      </c>
      <c r="N46" s="58">
        <v>0</v>
      </c>
      <c r="O46" s="67">
        <v>0</v>
      </c>
      <c r="P46" s="49">
        <f t="shared" si="0"/>
        <v>417409</v>
      </c>
      <c r="Q46" s="21">
        <f t="shared" si="1"/>
        <v>853.59713701431497</v>
      </c>
    </row>
    <row r="47" spans="1:17" ht="12.75" customHeight="1">
      <c r="A47" s="8">
        <v>43</v>
      </c>
      <c r="B47" s="3"/>
      <c r="C47" s="11" t="s">
        <v>17</v>
      </c>
      <c r="D47" s="19" t="s">
        <v>402</v>
      </c>
      <c r="E47" s="40">
        <v>490</v>
      </c>
      <c r="F47" s="44">
        <v>745349</v>
      </c>
      <c r="G47" s="29">
        <v>0</v>
      </c>
      <c r="H47" s="29">
        <v>0</v>
      </c>
      <c r="I47" s="29">
        <v>0</v>
      </c>
      <c r="J47" s="54">
        <v>0</v>
      </c>
      <c r="K47" s="49">
        <v>123282</v>
      </c>
      <c r="L47" s="58">
        <v>0</v>
      </c>
      <c r="M47" s="62">
        <v>0</v>
      </c>
      <c r="N47" s="58">
        <v>0</v>
      </c>
      <c r="O47" s="67">
        <v>0</v>
      </c>
      <c r="P47" s="49">
        <f t="shared" si="0"/>
        <v>868631</v>
      </c>
      <c r="Q47" s="21">
        <f t="shared" si="1"/>
        <v>1772.7163265306122</v>
      </c>
    </row>
    <row r="48" spans="1:17" ht="12.75" customHeight="1">
      <c r="A48" s="8">
        <v>44</v>
      </c>
      <c r="B48" s="3"/>
      <c r="C48" s="11" t="s">
        <v>183</v>
      </c>
      <c r="D48" s="19" t="s">
        <v>400</v>
      </c>
      <c r="E48" s="40">
        <v>494</v>
      </c>
      <c r="F48" s="44">
        <v>419473</v>
      </c>
      <c r="G48" s="29">
        <v>0</v>
      </c>
      <c r="H48" s="29">
        <v>0</v>
      </c>
      <c r="I48" s="29">
        <v>0</v>
      </c>
      <c r="J48" s="54">
        <v>0</v>
      </c>
      <c r="K48" s="49">
        <v>314213</v>
      </c>
      <c r="L48" s="58">
        <v>0</v>
      </c>
      <c r="M48" s="62">
        <v>0</v>
      </c>
      <c r="N48" s="58">
        <v>0</v>
      </c>
      <c r="O48" s="67">
        <v>0</v>
      </c>
      <c r="P48" s="49">
        <f t="shared" si="0"/>
        <v>733686</v>
      </c>
      <c r="Q48" s="21">
        <f t="shared" si="1"/>
        <v>1485.1943319838056</v>
      </c>
    </row>
    <row r="49" spans="1:17" ht="12.75" customHeight="1">
      <c r="A49" s="8">
        <v>45</v>
      </c>
      <c r="B49" s="3"/>
      <c r="C49" s="11" t="s">
        <v>197</v>
      </c>
      <c r="D49" s="19" t="s">
        <v>375</v>
      </c>
      <c r="E49" s="40">
        <v>511</v>
      </c>
      <c r="F49" s="44">
        <v>281960</v>
      </c>
      <c r="G49" s="29">
        <v>0</v>
      </c>
      <c r="H49" s="29">
        <v>0</v>
      </c>
      <c r="I49" s="29">
        <v>0</v>
      </c>
      <c r="J49" s="54">
        <v>0</v>
      </c>
      <c r="K49" s="49">
        <v>0</v>
      </c>
      <c r="L49" s="58">
        <v>0</v>
      </c>
      <c r="M49" s="62">
        <v>0</v>
      </c>
      <c r="N49" s="58">
        <v>0</v>
      </c>
      <c r="O49" s="67">
        <v>0</v>
      </c>
      <c r="P49" s="49">
        <f t="shared" si="0"/>
        <v>281960</v>
      </c>
      <c r="Q49" s="21">
        <f t="shared" si="1"/>
        <v>551.78082191780823</v>
      </c>
    </row>
    <row r="50" spans="1:17" ht="12.75" customHeight="1">
      <c r="A50" s="8">
        <v>46</v>
      </c>
      <c r="B50" s="3"/>
      <c r="C50" s="11" t="s">
        <v>316</v>
      </c>
      <c r="D50" s="19" t="s">
        <v>387</v>
      </c>
      <c r="E50" s="40">
        <v>522</v>
      </c>
      <c r="F50" s="44">
        <v>843963</v>
      </c>
      <c r="G50" s="29">
        <v>0</v>
      </c>
      <c r="H50" s="29">
        <v>0</v>
      </c>
      <c r="I50" s="29">
        <v>0</v>
      </c>
      <c r="J50" s="54">
        <v>0</v>
      </c>
      <c r="K50" s="49">
        <v>514201</v>
      </c>
      <c r="L50" s="58">
        <v>0</v>
      </c>
      <c r="M50" s="62">
        <v>0</v>
      </c>
      <c r="N50" s="58">
        <v>0</v>
      </c>
      <c r="O50" s="67">
        <v>0</v>
      </c>
      <c r="P50" s="49">
        <f t="shared" si="0"/>
        <v>1358164</v>
      </c>
      <c r="Q50" s="21">
        <f t="shared" si="1"/>
        <v>2601.8467432950192</v>
      </c>
    </row>
    <row r="51" spans="1:17" ht="12.75" customHeight="1">
      <c r="A51" s="8">
        <v>47</v>
      </c>
      <c r="B51" s="3"/>
      <c r="C51" s="11" t="s">
        <v>210</v>
      </c>
      <c r="D51" s="19" t="s">
        <v>379</v>
      </c>
      <c r="E51" s="40">
        <v>527</v>
      </c>
      <c r="F51" s="45">
        <v>390903</v>
      </c>
      <c r="G51" s="30">
        <v>0</v>
      </c>
      <c r="H51" s="30">
        <v>0</v>
      </c>
      <c r="I51" s="30">
        <v>0</v>
      </c>
      <c r="J51" s="55">
        <v>0</v>
      </c>
      <c r="K51" s="50">
        <v>428262</v>
      </c>
      <c r="L51" s="59">
        <v>0</v>
      </c>
      <c r="M51" s="63">
        <v>0</v>
      </c>
      <c r="N51" s="59">
        <v>0</v>
      </c>
      <c r="O51" s="68">
        <v>0</v>
      </c>
      <c r="P51" s="49">
        <f t="shared" si="0"/>
        <v>819165</v>
      </c>
      <c r="Q51" s="21">
        <f t="shared" si="1"/>
        <v>1554.3927893738141</v>
      </c>
    </row>
    <row r="52" spans="1:17" ht="12.75" customHeight="1">
      <c r="A52" s="8">
        <v>48</v>
      </c>
      <c r="B52" s="3"/>
      <c r="C52" s="11" t="s">
        <v>60</v>
      </c>
      <c r="D52" s="19" t="s">
        <v>412</v>
      </c>
      <c r="E52" s="40">
        <v>534</v>
      </c>
      <c r="F52" s="44">
        <v>276891</v>
      </c>
      <c r="G52" s="29">
        <v>0</v>
      </c>
      <c r="H52" s="29">
        <v>0</v>
      </c>
      <c r="I52" s="29">
        <v>0</v>
      </c>
      <c r="J52" s="54">
        <v>0</v>
      </c>
      <c r="K52" s="49">
        <v>180612</v>
      </c>
      <c r="L52" s="58">
        <v>0</v>
      </c>
      <c r="M52" s="62">
        <v>0</v>
      </c>
      <c r="N52" s="58">
        <v>0</v>
      </c>
      <c r="O52" s="67">
        <v>0</v>
      </c>
      <c r="P52" s="49">
        <f t="shared" si="0"/>
        <v>457503</v>
      </c>
      <c r="Q52" s="21">
        <f t="shared" si="1"/>
        <v>856.74719101123594</v>
      </c>
    </row>
    <row r="53" spans="1:17" ht="12.75" customHeight="1">
      <c r="A53" s="8">
        <v>49</v>
      </c>
      <c r="B53" s="3"/>
      <c r="C53" s="11" t="s">
        <v>71</v>
      </c>
      <c r="D53" s="19" t="s">
        <v>392</v>
      </c>
      <c r="E53" s="40">
        <v>565</v>
      </c>
      <c r="F53" s="44">
        <v>275991</v>
      </c>
      <c r="G53" s="29">
        <v>0</v>
      </c>
      <c r="H53" s="29">
        <v>0</v>
      </c>
      <c r="I53" s="29">
        <v>0</v>
      </c>
      <c r="J53" s="54">
        <v>0</v>
      </c>
      <c r="K53" s="49">
        <v>170872</v>
      </c>
      <c r="L53" s="58">
        <v>0</v>
      </c>
      <c r="M53" s="62">
        <v>0</v>
      </c>
      <c r="N53" s="58">
        <v>0</v>
      </c>
      <c r="O53" s="67">
        <v>0</v>
      </c>
      <c r="P53" s="49">
        <f t="shared" si="0"/>
        <v>446863</v>
      </c>
      <c r="Q53" s="21">
        <f t="shared" si="1"/>
        <v>790.90796460176989</v>
      </c>
    </row>
    <row r="54" spans="1:17" ht="12.75" customHeight="1">
      <c r="A54" s="8">
        <v>50</v>
      </c>
      <c r="B54" s="3"/>
      <c r="C54" s="11" t="s">
        <v>139</v>
      </c>
      <c r="D54" s="19" t="s">
        <v>408</v>
      </c>
      <c r="E54" s="40">
        <v>589</v>
      </c>
      <c r="F54" s="44">
        <v>246414</v>
      </c>
      <c r="G54" s="29">
        <v>8548</v>
      </c>
      <c r="H54" s="29">
        <v>0</v>
      </c>
      <c r="I54" s="29">
        <v>0</v>
      </c>
      <c r="J54" s="54">
        <v>0</v>
      </c>
      <c r="K54" s="49">
        <v>286951</v>
      </c>
      <c r="L54" s="58">
        <v>0</v>
      </c>
      <c r="M54" s="62">
        <v>0</v>
      </c>
      <c r="N54" s="58">
        <v>0</v>
      </c>
      <c r="O54" s="67">
        <v>0</v>
      </c>
      <c r="P54" s="49">
        <f t="shared" si="0"/>
        <v>541913</v>
      </c>
      <c r="Q54" s="21">
        <f t="shared" si="1"/>
        <v>920.05602716468593</v>
      </c>
    </row>
    <row r="55" spans="1:17" ht="12.75" customHeight="1">
      <c r="A55" s="8">
        <v>51</v>
      </c>
      <c r="B55" s="3"/>
      <c r="C55" s="11" t="s">
        <v>5</v>
      </c>
      <c r="D55" s="19" t="s">
        <v>0</v>
      </c>
      <c r="E55" s="40">
        <v>594</v>
      </c>
      <c r="F55" s="44">
        <v>838637</v>
      </c>
      <c r="G55" s="29">
        <v>0</v>
      </c>
      <c r="H55" s="29">
        <v>0</v>
      </c>
      <c r="I55" s="29">
        <v>0</v>
      </c>
      <c r="J55" s="54">
        <v>0</v>
      </c>
      <c r="K55" s="49">
        <v>157274</v>
      </c>
      <c r="L55" s="58">
        <v>0</v>
      </c>
      <c r="M55" s="62">
        <v>0</v>
      </c>
      <c r="N55" s="58">
        <v>0</v>
      </c>
      <c r="O55" s="67">
        <v>0</v>
      </c>
      <c r="P55" s="49">
        <f t="shared" si="0"/>
        <v>995911</v>
      </c>
      <c r="Q55" s="21">
        <f t="shared" si="1"/>
        <v>1676.617845117845</v>
      </c>
    </row>
    <row r="56" spans="1:17" ht="12.75" customHeight="1">
      <c r="A56" s="8">
        <v>52</v>
      </c>
      <c r="B56" s="3"/>
      <c r="C56" s="11" t="s">
        <v>234</v>
      </c>
      <c r="D56" s="19" t="s">
        <v>254</v>
      </c>
      <c r="E56" s="40">
        <v>601</v>
      </c>
      <c r="F56" s="44">
        <v>572980</v>
      </c>
      <c r="G56" s="29">
        <v>3547</v>
      </c>
      <c r="H56" s="29">
        <v>0</v>
      </c>
      <c r="I56" s="29">
        <v>0</v>
      </c>
      <c r="J56" s="54">
        <v>0</v>
      </c>
      <c r="K56" s="49">
        <v>201474</v>
      </c>
      <c r="L56" s="58">
        <v>0</v>
      </c>
      <c r="M56" s="62">
        <v>0</v>
      </c>
      <c r="N56" s="58">
        <v>0</v>
      </c>
      <c r="O56" s="67">
        <v>0</v>
      </c>
      <c r="P56" s="49">
        <f t="shared" si="0"/>
        <v>778001</v>
      </c>
      <c r="Q56" s="21">
        <f t="shared" si="1"/>
        <v>1294.5108153078204</v>
      </c>
    </row>
    <row r="57" spans="1:17" ht="12.75" customHeight="1">
      <c r="A57" s="8">
        <v>53</v>
      </c>
      <c r="B57" s="3"/>
      <c r="C57" s="11" t="s">
        <v>112</v>
      </c>
      <c r="D57" s="19" t="s">
        <v>394</v>
      </c>
      <c r="E57" s="40">
        <v>602</v>
      </c>
      <c r="F57" s="44">
        <v>258424</v>
      </c>
      <c r="G57" s="29">
        <v>0</v>
      </c>
      <c r="H57" s="29">
        <v>0</v>
      </c>
      <c r="I57" s="29">
        <v>0</v>
      </c>
      <c r="J57" s="54">
        <v>0</v>
      </c>
      <c r="K57" s="49">
        <v>99622</v>
      </c>
      <c r="L57" s="58">
        <v>0</v>
      </c>
      <c r="M57" s="62">
        <v>0</v>
      </c>
      <c r="N57" s="58">
        <v>0</v>
      </c>
      <c r="O57" s="67">
        <v>0</v>
      </c>
      <c r="P57" s="49">
        <f t="shared" si="0"/>
        <v>358046</v>
      </c>
      <c r="Q57" s="21">
        <f t="shared" si="1"/>
        <v>594.76079734219275</v>
      </c>
    </row>
    <row r="58" spans="1:17" ht="12.75" customHeight="1">
      <c r="A58" s="8">
        <v>54</v>
      </c>
      <c r="B58" s="3"/>
      <c r="C58" s="11" t="s">
        <v>313</v>
      </c>
      <c r="D58" s="19" t="s">
        <v>471</v>
      </c>
      <c r="E58" s="40">
        <v>602</v>
      </c>
      <c r="F58" s="44">
        <v>541887</v>
      </c>
      <c r="G58" s="29">
        <v>0</v>
      </c>
      <c r="H58" s="29">
        <v>0</v>
      </c>
      <c r="I58" s="29">
        <v>0</v>
      </c>
      <c r="J58" s="54">
        <v>0</v>
      </c>
      <c r="K58" s="49">
        <v>609968</v>
      </c>
      <c r="L58" s="58">
        <v>0</v>
      </c>
      <c r="M58" s="62">
        <v>0</v>
      </c>
      <c r="N58" s="58">
        <v>0</v>
      </c>
      <c r="O58" s="67">
        <v>0</v>
      </c>
      <c r="P58" s="49">
        <f t="shared" si="0"/>
        <v>1151855</v>
      </c>
      <c r="Q58" s="21">
        <f t="shared" si="1"/>
        <v>1913.3803986710964</v>
      </c>
    </row>
    <row r="59" spans="1:17" ht="12.75" customHeight="1">
      <c r="A59" s="8">
        <v>55</v>
      </c>
      <c r="B59" s="3"/>
      <c r="C59" s="11" t="s">
        <v>464</v>
      </c>
      <c r="D59" s="19" t="s">
        <v>472</v>
      </c>
      <c r="E59" s="40">
        <v>610</v>
      </c>
      <c r="F59" s="44">
        <v>279878</v>
      </c>
      <c r="G59" s="29">
        <v>14928</v>
      </c>
      <c r="H59" s="29">
        <v>0</v>
      </c>
      <c r="I59" s="29">
        <v>0</v>
      </c>
      <c r="J59" s="54">
        <v>0</v>
      </c>
      <c r="K59" s="49">
        <v>0</v>
      </c>
      <c r="L59" s="58">
        <v>0</v>
      </c>
      <c r="M59" s="62">
        <v>0</v>
      </c>
      <c r="N59" s="58">
        <v>0</v>
      </c>
      <c r="O59" s="67">
        <v>0</v>
      </c>
      <c r="P59" s="49">
        <f t="shared" si="0"/>
        <v>294806</v>
      </c>
      <c r="Q59" s="21">
        <f t="shared" si="1"/>
        <v>483.28852459016395</v>
      </c>
    </row>
    <row r="60" spans="1:17" ht="12.75" customHeight="1">
      <c r="A60" s="8">
        <v>56</v>
      </c>
      <c r="B60" s="3"/>
      <c r="C60" s="11" t="s">
        <v>355</v>
      </c>
      <c r="D60" s="19" t="s">
        <v>398</v>
      </c>
      <c r="E60" s="40">
        <v>633</v>
      </c>
      <c r="F60" s="44">
        <v>406111</v>
      </c>
      <c r="G60" s="29">
        <v>0</v>
      </c>
      <c r="H60" s="29">
        <v>0</v>
      </c>
      <c r="I60" s="29">
        <v>0</v>
      </c>
      <c r="J60" s="54">
        <v>0</v>
      </c>
      <c r="K60" s="49">
        <v>464926</v>
      </c>
      <c r="L60" s="58">
        <v>0</v>
      </c>
      <c r="M60" s="62">
        <v>0</v>
      </c>
      <c r="N60" s="58">
        <v>0</v>
      </c>
      <c r="O60" s="67">
        <v>0</v>
      </c>
      <c r="P60" s="49">
        <f t="shared" si="0"/>
        <v>871037</v>
      </c>
      <c r="Q60" s="21">
        <f t="shared" si="1"/>
        <v>1376.0458135860979</v>
      </c>
    </row>
    <row r="61" spans="1:17" ht="12.75" customHeight="1">
      <c r="A61" s="8">
        <v>57</v>
      </c>
      <c r="B61" s="3"/>
      <c r="C61" s="11" t="s">
        <v>28</v>
      </c>
      <c r="D61" s="19" t="s">
        <v>370</v>
      </c>
      <c r="E61" s="40">
        <v>662</v>
      </c>
      <c r="F61" s="44">
        <v>560855</v>
      </c>
      <c r="G61" s="29">
        <v>31878</v>
      </c>
      <c r="H61" s="29">
        <v>0</v>
      </c>
      <c r="I61" s="29">
        <v>0</v>
      </c>
      <c r="J61" s="54">
        <v>0</v>
      </c>
      <c r="K61" s="49">
        <v>0</v>
      </c>
      <c r="L61" s="58">
        <v>0</v>
      </c>
      <c r="M61" s="62">
        <v>0</v>
      </c>
      <c r="N61" s="58">
        <v>0</v>
      </c>
      <c r="O61" s="67">
        <v>0</v>
      </c>
      <c r="P61" s="49">
        <f t="shared" si="0"/>
        <v>592733</v>
      </c>
      <c r="Q61" s="21">
        <f t="shared" si="1"/>
        <v>895.36706948640483</v>
      </c>
    </row>
    <row r="62" spans="1:17" ht="12.75" customHeight="1">
      <c r="A62" s="8">
        <v>58</v>
      </c>
      <c r="B62" s="3"/>
      <c r="C62" s="11" t="s">
        <v>56</v>
      </c>
      <c r="D62" s="19" t="s">
        <v>364</v>
      </c>
      <c r="E62" s="40">
        <v>675</v>
      </c>
      <c r="F62" s="44">
        <v>1400402</v>
      </c>
      <c r="G62" s="29">
        <v>0</v>
      </c>
      <c r="H62" s="29">
        <v>0</v>
      </c>
      <c r="I62" s="29">
        <v>0</v>
      </c>
      <c r="J62" s="54">
        <v>0</v>
      </c>
      <c r="K62" s="49">
        <v>0</v>
      </c>
      <c r="L62" s="58">
        <v>0</v>
      </c>
      <c r="M62" s="62">
        <v>0</v>
      </c>
      <c r="N62" s="58">
        <v>0</v>
      </c>
      <c r="O62" s="67">
        <v>0</v>
      </c>
      <c r="P62" s="49">
        <f t="shared" si="0"/>
        <v>1400402</v>
      </c>
      <c r="Q62" s="21">
        <f t="shared" si="1"/>
        <v>2074.6696296296295</v>
      </c>
    </row>
    <row r="63" spans="1:17" ht="12.75" customHeight="1">
      <c r="A63" s="8">
        <v>59</v>
      </c>
      <c r="B63" s="3"/>
      <c r="C63" s="11" t="s">
        <v>152</v>
      </c>
      <c r="D63" s="19" t="s">
        <v>395</v>
      </c>
      <c r="E63" s="40">
        <v>684</v>
      </c>
      <c r="F63" s="44">
        <v>364161</v>
      </c>
      <c r="G63" s="29">
        <v>0</v>
      </c>
      <c r="H63" s="29">
        <v>0</v>
      </c>
      <c r="I63" s="29">
        <v>0</v>
      </c>
      <c r="J63" s="54">
        <v>0</v>
      </c>
      <c r="K63" s="49">
        <v>165627</v>
      </c>
      <c r="L63" s="58">
        <v>0</v>
      </c>
      <c r="M63" s="62">
        <v>0</v>
      </c>
      <c r="N63" s="58">
        <v>0</v>
      </c>
      <c r="O63" s="67">
        <v>0</v>
      </c>
      <c r="P63" s="49">
        <f t="shared" si="0"/>
        <v>529788</v>
      </c>
      <c r="Q63" s="21">
        <f t="shared" si="1"/>
        <v>774.54385964912285</v>
      </c>
    </row>
    <row r="64" spans="1:17" ht="12.75" customHeight="1">
      <c r="A64" s="8">
        <v>60</v>
      </c>
      <c r="B64" s="17"/>
      <c r="C64" s="11" t="s">
        <v>312</v>
      </c>
      <c r="D64" s="19" t="s">
        <v>391</v>
      </c>
      <c r="E64" s="40">
        <v>704</v>
      </c>
      <c r="F64" s="44">
        <v>776512</v>
      </c>
      <c r="G64" s="29">
        <v>0</v>
      </c>
      <c r="H64" s="29">
        <v>0</v>
      </c>
      <c r="I64" s="29">
        <v>0</v>
      </c>
      <c r="J64" s="54">
        <v>0</v>
      </c>
      <c r="K64" s="49">
        <v>889579</v>
      </c>
      <c r="L64" s="58">
        <v>0</v>
      </c>
      <c r="M64" s="62">
        <v>0</v>
      </c>
      <c r="N64" s="58">
        <v>0</v>
      </c>
      <c r="O64" s="67">
        <v>0</v>
      </c>
      <c r="P64" s="49">
        <f t="shared" si="0"/>
        <v>1666091</v>
      </c>
      <c r="Q64" s="21">
        <f t="shared" si="1"/>
        <v>2366.606534090909</v>
      </c>
    </row>
    <row r="65" spans="1:17" ht="12.75" customHeight="1">
      <c r="A65" s="8">
        <v>61</v>
      </c>
      <c r="B65" s="3"/>
      <c r="C65" s="11" t="s">
        <v>333</v>
      </c>
      <c r="D65" s="19" t="s">
        <v>399</v>
      </c>
      <c r="E65" s="40">
        <v>705</v>
      </c>
      <c r="F65" s="44">
        <v>402292</v>
      </c>
      <c r="G65" s="29">
        <v>0</v>
      </c>
      <c r="H65" s="29">
        <v>0</v>
      </c>
      <c r="I65" s="29">
        <v>0</v>
      </c>
      <c r="J65" s="54">
        <v>0</v>
      </c>
      <c r="K65" s="49">
        <v>413322</v>
      </c>
      <c r="L65" s="58">
        <v>0</v>
      </c>
      <c r="M65" s="62">
        <v>0</v>
      </c>
      <c r="N65" s="58">
        <v>0</v>
      </c>
      <c r="O65" s="67">
        <v>0</v>
      </c>
      <c r="P65" s="49">
        <f t="shared" si="0"/>
        <v>815614</v>
      </c>
      <c r="Q65" s="21">
        <f t="shared" si="1"/>
        <v>1156.8992907801419</v>
      </c>
    </row>
    <row r="66" spans="1:17" ht="12.75" customHeight="1">
      <c r="A66" s="8">
        <v>62</v>
      </c>
      <c r="B66" s="3"/>
      <c r="C66" s="11" t="s">
        <v>330</v>
      </c>
      <c r="D66" s="19" t="s">
        <v>396</v>
      </c>
      <c r="E66" s="40">
        <v>705</v>
      </c>
      <c r="F66" s="44">
        <v>270798</v>
      </c>
      <c r="G66" s="29">
        <v>54443</v>
      </c>
      <c r="H66" s="29">
        <v>0</v>
      </c>
      <c r="I66" s="29">
        <v>539284</v>
      </c>
      <c r="J66" s="54">
        <v>0</v>
      </c>
      <c r="K66" s="49">
        <v>588882</v>
      </c>
      <c r="L66" s="58">
        <v>0</v>
      </c>
      <c r="M66" s="62">
        <v>0</v>
      </c>
      <c r="N66" s="58">
        <v>0</v>
      </c>
      <c r="O66" s="67">
        <v>32012</v>
      </c>
      <c r="P66" s="49">
        <f t="shared" si="0"/>
        <v>1485419</v>
      </c>
      <c r="Q66" s="21">
        <f t="shared" si="1"/>
        <v>2106.9773049645391</v>
      </c>
    </row>
    <row r="67" spans="1:17" ht="12.75" customHeight="1">
      <c r="A67" s="8">
        <v>63</v>
      </c>
      <c r="B67" s="3"/>
      <c r="C67" s="11" t="s">
        <v>359</v>
      </c>
      <c r="D67" s="19" t="s">
        <v>404</v>
      </c>
      <c r="E67" s="40">
        <v>705</v>
      </c>
      <c r="F67" s="44">
        <v>586021</v>
      </c>
      <c r="G67" s="29">
        <v>0</v>
      </c>
      <c r="H67" s="29">
        <v>7325</v>
      </c>
      <c r="I67" s="29">
        <v>20626</v>
      </c>
      <c r="J67" s="54">
        <v>0</v>
      </c>
      <c r="K67" s="49">
        <v>998463</v>
      </c>
      <c r="L67" s="58">
        <v>0</v>
      </c>
      <c r="M67" s="62">
        <v>0</v>
      </c>
      <c r="N67" s="58">
        <v>0</v>
      </c>
      <c r="O67" s="67">
        <v>0</v>
      </c>
      <c r="P67" s="49">
        <f t="shared" si="0"/>
        <v>1612435</v>
      </c>
      <c r="Q67" s="21">
        <f t="shared" si="1"/>
        <v>2287.1418439716313</v>
      </c>
    </row>
    <row r="68" spans="1:17" ht="12.75" customHeight="1">
      <c r="A68" s="8">
        <v>64</v>
      </c>
      <c r="B68" s="3"/>
      <c r="C68" s="11" t="s">
        <v>178</v>
      </c>
      <c r="D68" s="19" t="s">
        <v>400</v>
      </c>
      <c r="E68" s="40">
        <v>707</v>
      </c>
      <c r="F68" s="44">
        <v>2000756</v>
      </c>
      <c r="G68" s="29">
        <v>649879</v>
      </c>
      <c r="H68" s="29">
        <v>0</v>
      </c>
      <c r="I68" s="29">
        <v>0</v>
      </c>
      <c r="J68" s="54">
        <v>0</v>
      </c>
      <c r="K68" s="49">
        <v>0</v>
      </c>
      <c r="L68" s="58">
        <v>0</v>
      </c>
      <c r="M68" s="62">
        <v>0</v>
      </c>
      <c r="N68" s="58">
        <v>0</v>
      </c>
      <c r="O68" s="67">
        <v>0</v>
      </c>
      <c r="P68" s="49">
        <f t="shared" si="0"/>
        <v>2650635</v>
      </c>
      <c r="Q68" s="21">
        <f t="shared" si="1"/>
        <v>3749.1301272984442</v>
      </c>
    </row>
    <row r="69" spans="1:17" ht="12.75" customHeight="1">
      <c r="A69" s="8">
        <v>65</v>
      </c>
      <c r="B69" s="3"/>
      <c r="C69" s="11" t="s">
        <v>213</v>
      </c>
      <c r="D69" s="19" t="s">
        <v>379</v>
      </c>
      <c r="E69" s="40">
        <v>720</v>
      </c>
      <c r="F69" s="44">
        <v>587080</v>
      </c>
      <c r="G69" s="29">
        <v>0</v>
      </c>
      <c r="H69" s="29">
        <v>0</v>
      </c>
      <c r="I69" s="29">
        <v>0</v>
      </c>
      <c r="J69" s="54">
        <v>0</v>
      </c>
      <c r="K69" s="49">
        <v>0</v>
      </c>
      <c r="L69" s="58">
        <v>0</v>
      </c>
      <c r="M69" s="62">
        <v>24819</v>
      </c>
      <c r="N69" s="58">
        <v>0</v>
      </c>
      <c r="O69" s="67">
        <v>0</v>
      </c>
      <c r="P69" s="49">
        <f t="shared" ref="P69:P132" si="2">SUM(F69:O69)</f>
        <v>611899</v>
      </c>
      <c r="Q69" s="21">
        <f t="shared" ref="Q69:Q132" si="3">(P69/E69)</f>
        <v>849.85972222222222</v>
      </c>
    </row>
    <row r="70" spans="1:17" ht="12.75" customHeight="1">
      <c r="A70" s="8">
        <v>66</v>
      </c>
      <c r="B70" s="3"/>
      <c r="C70" s="11" t="s">
        <v>18</v>
      </c>
      <c r="D70" s="19" t="s">
        <v>402</v>
      </c>
      <c r="E70" s="40">
        <v>727</v>
      </c>
      <c r="F70" s="45">
        <v>802493</v>
      </c>
      <c r="G70" s="30">
        <v>0</v>
      </c>
      <c r="H70" s="30">
        <v>0</v>
      </c>
      <c r="I70" s="30">
        <v>0</v>
      </c>
      <c r="J70" s="55">
        <v>0</v>
      </c>
      <c r="K70" s="50">
        <v>223408</v>
      </c>
      <c r="L70" s="59">
        <v>0</v>
      </c>
      <c r="M70" s="63">
        <v>0</v>
      </c>
      <c r="N70" s="59">
        <v>0</v>
      </c>
      <c r="O70" s="68">
        <v>0</v>
      </c>
      <c r="P70" s="49">
        <f t="shared" si="2"/>
        <v>1025901</v>
      </c>
      <c r="Q70" s="21">
        <f t="shared" si="3"/>
        <v>1411.1430536451169</v>
      </c>
    </row>
    <row r="71" spans="1:17" ht="12.75" customHeight="1">
      <c r="A71" s="8">
        <v>67</v>
      </c>
      <c r="B71" s="3"/>
      <c r="C71" s="11" t="s">
        <v>68</v>
      </c>
      <c r="D71" s="19" t="s">
        <v>382</v>
      </c>
      <c r="E71" s="40">
        <v>741</v>
      </c>
      <c r="F71" s="44">
        <v>314796</v>
      </c>
      <c r="G71" s="29">
        <v>0</v>
      </c>
      <c r="H71" s="29">
        <v>0</v>
      </c>
      <c r="I71" s="29">
        <v>0</v>
      </c>
      <c r="J71" s="54">
        <v>0</v>
      </c>
      <c r="K71" s="49">
        <v>1044601</v>
      </c>
      <c r="L71" s="58">
        <v>0</v>
      </c>
      <c r="M71" s="62">
        <v>0</v>
      </c>
      <c r="N71" s="58">
        <v>0</v>
      </c>
      <c r="O71" s="67">
        <v>0</v>
      </c>
      <c r="P71" s="49">
        <f t="shared" si="2"/>
        <v>1359397</v>
      </c>
      <c r="Q71" s="21">
        <f t="shared" si="3"/>
        <v>1834.5438596491229</v>
      </c>
    </row>
    <row r="72" spans="1:17" ht="12.75" customHeight="1">
      <c r="A72" s="8">
        <v>68</v>
      </c>
      <c r="B72" s="3"/>
      <c r="C72" s="11" t="s">
        <v>439</v>
      </c>
      <c r="D72" s="19" t="s">
        <v>440</v>
      </c>
      <c r="E72" s="40">
        <v>754</v>
      </c>
      <c r="F72" s="44">
        <v>420862</v>
      </c>
      <c r="G72" s="29">
        <v>0</v>
      </c>
      <c r="H72" s="29">
        <v>0</v>
      </c>
      <c r="I72" s="29">
        <v>0</v>
      </c>
      <c r="J72" s="54">
        <v>0</v>
      </c>
      <c r="K72" s="49">
        <v>211459</v>
      </c>
      <c r="L72" s="58">
        <v>0</v>
      </c>
      <c r="M72" s="62">
        <v>0</v>
      </c>
      <c r="N72" s="58">
        <v>0</v>
      </c>
      <c r="O72" s="67">
        <v>0</v>
      </c>
      <c r="P72" s="49">
        <f t="shared" si="2"/>
        <v>632321</v>
      </c>
      <c r="Q72" s="21">
        <f t="shared" si="3"/>
        <v>838.62201591511939</v>
      </c>
    </row>
    <row r="73" spans="1:17" ht="12.75" customHeight="1">
      <c r="A73" s="8">
        <v>69</v>
      </c>
      <c r="B73" s="3"/>
      <c r="C73" s="11" t="s">
        <v>331</v>
      </c>
      <c r="D73" s="19" t="s">
        <v>396</v>
      </c>
      <c r="E73" s="40">
        <v>768</v>
      </c>
      <c r="F73" s="44">
        <v>392676</v>
      </c>
      <c r="G73" s="29">
        <v>68679</v>
      </c>
      <c r="H73" s="29">
        <v>0</v>
      </c>
      <c r="I73" s="29">
        <v>0</v>
      </c>
      <c r="J73" s="54">
        <v>0</v>
      </c>
      <c r="K73" s="49">
        <v>1497946</v>
      </c>
      <c r="L73" s="58">
        <v>0</v>
      </c>
      <c r="M73" s="62">
        <v>0</v>
      </c>
      <c r="N73" s="58">
        <v>0</v>
      </c>
      <c r="O73" s="67">
        <v>0</v>
      </c>
      <c r="P73" s="49">
        <f t="shared" si="2"/>
        <v>1959301</v>
      </c>
      <c r="Q73" s="21">
        <f t="shared" si="3"/>
        <v>2551.1731770833335</v>
      </c>
    </row>
    <row r="74" spans="1:17" ht="12.75" customHeight="1">
      <c r="A74" s="8">
        <v>70</v>
      </c>
      <c r="B74" s="3"/>
      <c r="C74" s="11" t="s">
        <v>123</v>
      </c>
      <c r="D74" s="19" t="s">
        <v>411</v>
      </c>
      <c r="E74" s="40">
        <v>784</v>
      </c>
      <c r="F74" s="44">
        <v>717704</v>
      </c>
      <c r="G74" s="29">
        <v>64175</v>
      </c>
      <c r="H74" s="29">
        <v>0</v>
      </c>
      <c r="I74" s="29">
        <v>0</v>
      </c>
      <c r="J74" s="54">
        <v>0</v>
      </c>
      <c r="K74" s="49">
        <v>448562</v>
      </c>
      <c r="L74" s="58">
        <v>0</v>
      </c>
      <c r="M74" s="62">
        <v>0</v>
      </c>
      <c r="N74" s="58">
        <v>0</v>
      </c>
      <c r="O74" s="67">
        <v>0</v>
      </c>
      <c r="P74" s="49">
        <f t="shared" si="2"/>
        <v>1230441</v>
      </c>
      <c r="Q74" s="21">
        <f t="shared" si="3"/>
        <v>1569.4400510204082</v>
      </c>
    </row>
    <row r="75" spans="1:17" ht="12.75" customHeight="1">
      <c r="A75" s="8">
        <v>71</v>
      </c>
      <c r="B75" s="3"/>
      <c r="C75" s="11" t="s">
        <v>200</v>
      </c>
      <c r="D75" s="19" t="s">
        <v>389</v>
      </c>
      <c r="E75" s="40">
        <v>796</v>
      </c>
      <c r="F75" s="44">
        <v>1829926</v>
      </c>
      <c r="G75" s="29">
        <v>336778</v>
      </c>
      <c r="H75" s="29">
        <v>0</v>
      </c>
      <c r="I75" s="29">
        <v>0</v>
      </c>
      <c r="J75" s="54">
        <v>0</v>
      </c>
      <c r="K75" s="49">
        <v>1364488</v>
      </c>
      <c r="L75" s="58">
        <v>0</v>
      </c>
      <c r="M75" s="62">
        <v>0</v>
      </c>
      <c r="N75" s="58">
        <v>0</v>
      </c>
      <c r="O75" s="67">
        <v>0</v>
      </c>
      <c r="P75" s="49">
        <f t="shared" si="2"/>
        <v>3531192</v>
      </c>
      <c r="Q75" s="21">
        <f t="shared" si="3"/>
        <v>4436.1708542713568</v>
      </c>
    </row>
    <row r="76" spans="1:17" ht="12.75" customHeight="1">
      <c r="A76" s="8">
        <v>72</v>
      </c>
      <c r="B76" s="3"/>
      <c r="C76" s="11" t="s">
        <v>198</v>
      </c>
      <c r="D76" s="19" t="s">
        <v>385</v>
      </c>
      <c r="E76" s="40">
        <v>815</v>
      </c>
      <c r="F76" s="44">
        <v>7679814</v>
      </c>
      <c r="G76" s="29">
        <v>1517869</v>
      </c>
      <c r="H76" s="29">
        <v>1062</v>
      </c>
      <c r="I76" s="29">
        <v>0</v>
      </c>
      <c r="J76" s="54">
        <v>0</v>
      </c>
      <c r="K76" s="49">
        <v>11020488</v>
      </c>
      <c r="L76" s="58">
        <v>0</v>
      </c>
      <c r="M76" s="62">
        <v>695549</v>
      </c>
      <c r="N76" s="58">
        <v>0</v>
      </c>
      <c r="O76" s="67">
        <v>0</v>
      </c>
      <c r="P76" s="49">
        <f t="shared" si="2"/>
        <v>20914782</v>
      </c>
      <c r="Q76" s="21">
        <f t="shared" si="3"/>
        <v>25662.309202453987</v>
      </c>
    </row>
    <row r="77" spans="1:17" ht="12.75" customHeight="1">
      <c r="A77" s="8">
        <v>73</v>
      </c>
      <c r="B77" s="3"/>
      <c r="C77" s="11" t="s">
        <v>185</v>
      </c>
      <c r="D77" s="19" t="s">
        <v>187</v>
      </c>
      <c r="E77" s="40">
        <v>830</v>
      </c>
      <c r="F77" s="44">
        <v>1131859</v>
      </c>
      <c r="G77" s="29">
        <v>5110</v>
      </c>
      <c r="H77" s="29">
        <v>0</v>
      </c>
      <c r="I77" s="29">
        <v>0</v>
      </c>
      <c r="J77" s="54">
        <v>0</v>
      </c>
      <c r="K77" s="49">
        <v>713126</v>
      </c>
      <c r="L77" s="58">
        <v>0</v>
      </c>
      <c r="M77" s="62">
        <v>0</v>
      </c>
      <c r="N77" s="58">
        <v>0</v>
      </c>
      <c r="O77" s="67">
        <v>0</v>
      </c>
      <c r="P77" s="49">
        <f t="shared" si="2"/>
        <v>1850095</v>
      </c>
      <c r="Q77" s="21">
        <f t="shared" si="3"/>
        <v>2229.0301204819275</v>
      </c>
    </row>
    <row r="78" spans="1:17" ht="12.75" customHeight="1">
      <c r="A78" s="8">
        <v>74</v>
      </c>
      <c r="B78" s="3"/>
      <c r="C78" s="11" t="s">
        <v>84</v>
      </c>
      <c r="D78" s="20" t="s">
        <v>422</v>
      </c>
      <c r="E78" s="40">
        <v>834</v>
      </c>
      <c r="F78" s="44">
        <v>22355427</v>
      </c>
      <c r="G78" s="29">
        <v>33514</v>
      </c>
      <c r="H78" s="29">
        <v>0</v>
      </c>
      <c r="I78" s="29">
        <v>0</v>
      </c>
      <c r="J78" s="54">
        <v>0</v>
      </c>
      <c r="K78" s="49">
        <v>7884273</v>
      </c>
      <c r="L78" s="58">
        <v>0</v>
      </c>
      <c r="M78" s="62">
        <v>2938519</v>
      </c>
      <c r="N78" s="58">
        <v>0</v>
      </c>
      <c r="O78" s="67">
        <v>0</v>
      </c>
      <c r="P78" s="49">
        <f t="shared" si="2"/>
        <v>33211733</v>
      </c>
      <c r="Q78" s="21">
        <f t="shared" si="3"/>
        <v>39822.221822541964</v>
      </c>
    </row>
    <row r="79" spans="1:17" ht="12.75" customHeight="1">
      <c r="A79" s="8">
        <v>75</v>
      </c>
      <c r="B79" s="3"/>
      <c r="C79" s="11" t="s">
        <v>30</v>
      </c>
      <c r="D79" s="19" t="s">
        <v>370</v>
      </c>
      <c r="E79" s="40">
        <v>876</v>
      </c>
      <c r="F79" s="44">
        <v>265469</v>
      </c>
      <c r="G79" s="29">
        <v>123791</v>
      </c>
      <c r="H79" s="29">
        <v>0</v>
      </c>
      <c r="I79" s="29">
        <v>0</v>
      </c>
      <c r="J79" s="54">
        <v>0</v>
      </c>
      <c r="K79" s="49">
        <v>0</v>
      </c>
      <c r="L79" s="58">
        <v>0</v>
      </c>
      <c r="M79" s="62">
        <v>0</v>
      </c>
      <c r="N79" s="58">
        <v>0</v>
      </c>
      <c r="O79" s="67">
        <v>0</v>
      </c>
      <c r="P79" s="49">
        <f t="shared" si="2"/>
        <v>389260</v>
      </c>
      <c r="Q79" s="21">
        <f t="shared" si="3"/>
        <v>444.36073059360729</v>
      </c>
    </row>
    <row r="80" spans="1:17" ht="12.75" customHeight="1">
      <c r="A80" s="8">
        <v>76</v>
      </c>
      <c r="B80" s="3"/>
      <c r="C80" s="11" t="s">
        <v>122</v>
      </c>
      <c r="D80" s="19" t="s">
        <v>411</v>
      </c>
      <c r="E80" s="40">
        <v>884</v>
      </c>
      <c r="F80" s="44">
        <v>320985</v>
      </c>
      <c r="G80" s="29">
        <v>75869</v>
      </c>
      <c r="H80" s="29">
        <v>0</v>
      </c>
      <c r="I80" s="29">
        <v>331242</v>
      </c>
      <c r="J80" s="54">
        <v>0</v>
      </c>
      <c r="K80" s="49">
        <v>396758</v>
      </c>
      <c r="L80" s="58">
        <v>0</v>
      </c>
      <c r="M80" s="62">
        <v>0</v>
      </c>
      <c r="N80" s="58">
        <v>0</v>
      </c>
      <c r="O80" s="67">
        <v>0</v>
      </c>
      <c r="P80" s="49">
        <f t="shared" si="2"/>
        <v>1124854</v>
      </c>
      <c r="Q80" s="21">
        <f t="shared" si="3"/>
        <v>1272.4592760180994</v>
      </c>
    </row>
    <row r="81" spans="1:17" ht="12.75" customHeight="1">
      <c r="A81" s="8">
        <v>77</v>
      </c>
      <c r="B81" s="3"/>
      <c r="C81" s="11" t="s">
        <v>239</v>
      </c>
      <c r="D81" s="19" t="s">
        <v>254</v>
      </c>
      <c r="E81" s="40">
        <v>885</v>
      </c>
      <c r="F81" s="44">
        <v>2560201</v>
      </c>
      <c r="G81" s="29">
        <v>2885049</v>
      </c>
      <c r="H81" s="29">
        <v>0</v>
      </c>
      <c r="I81" s="29">
        <v>0</v>
      </c>
      <c r="J81" s="54">
        <v>0</v>
      </c>
      <c r="K81" s="49">
        <v>967684</v>
      </c>
      <c r="L81" s="58">
        <v>0</v>
      </c>
      <c r="M81" s="62">
        <v>0</v>
      </c>
      <c r="N81" s="58">
        <v>0</v>
      </c>
      <c r="O81" s="67">
        <v>0</v>
      </c>
      <c r="P81" s="49">
        <f t="shared" si="2"/>
        <v>6412934</v>
      </c>
      <c r="Q81" s="21">
        <f t="shared" si="3"/>
        <v>7246.2531073446326</v>
      </c>
    </row>
    <row r="82" spans="1:17" ht="12.75" customHeight="1">
      <c r="A82" s="8">
        <v>78</v>
      </c>
      <c r="B82" s="3"/>
      <c r="C82" s="11" t="s">
        <v>311</v>
      </c>
      <c r="D82" s="19" t="s">
        <v>391</v>
      </c>
      <c r="E82" s="40">
        <v>920</v>
      </c>
      <c r="F82" s="44">
        <v>414509</v>
      </c>
      <c r="G82" s="29">
        <v>198423</v>
      </c>
      <c r="H82" s="29">
        <v>0</v>
      </c>
      <c r="I82" s="29">
        <v>0</v>
      </c>
      <c r="J82" s="54">
        <v>0</v>
      </c>
      <c r="K82" s="49">
        <v>0</v>
      </c>
      <c r="L82" s="58">
        <v>0</v>
      </c>
      <c r="M82" s="62">
        <v>0</v>
      </c>
      <c r="N82" s="58">
        <v>0</v>
      </c>
      <c r="O82" s="67">
        <v>0</v>
      </c>
      <c r="P82" s="49">
        <f t="shared" si="2"/>
        <v>612932</v>
      </c>
      <c r="Q82" s="21">
        <f t="shared" si="3"/>
        <v>666.23043478260865</v>
      </c>
    </row>
    <row r="83" spans="1:17" ht="12.75" customHeight="1">
      <c r="A83" s="8">
        <v>79</v>
      </c>
      <c r="B83" s="3"/>
      <c r="C83" s="11" t="s">
        <v>79</v>
      </c>
      <c r="D83" s="20" t="s">
        <v>422</v>
      </c>
      <c r="E83" s="40">
        <v>922</v>
      </c>
      <c r="F83" s="44">
        <v>6354350</v>
      </c>
      <c r="G83" s="29">
        <v>209469</v>
      </c>
      <c r="H83" s="29">
        <v>904472</v>
      </c>
      <c r="I83" s="29">
        <v>847</v>
      </c>
      <c r="J83" s="54">
        <v>0</v>
      </c>
      <c r="K83" s="49">
        <v>2450765</v>
      </c>
      <c r="L83" s="58">
        <v>0</v>
      </c>
      <c r="M83" s="62">
        <v>188932</v>
      </c>
      <c r="N83" s="58">
        <v>0</v>
      </c>
      <c r="O83" s="67">
        <v>0</v>
      </c>
      <c r="P83" s="49">
        <f t="shared" si="2"/>
        <v>10108835</v>
      </c>
      <c r="Q83" s="21">
        <f t="shared" si="3"/>
        <v>10964.029284164859</v>
      </c>
    </row>
    <row r="84" spans="1:17" ht="12.75" customHeight="1">
      <c r="A84" s="8">
        <v>80</v>
      </c>
      <c r="B84" s="3"/>
      <c r="C84" s="11" t="s">
        <v>149</v>
      </c>
      <c r="D84" s="19" t="s">
        <v>395</v>
      </c>
      <c r="E84" s="40">
        <v>931</v>
      </c>
      <c r="F84" s="44">
        <v>553332</v>
      </c>
      <c r="G84" s="29">
        <v>28479</v>
      </c>
      <c r="H84" s="29">
        <v>0</v>
      </c>
      <c r="I84" s="29">
        <v>579949</v>
      </c>
      <c r="J84" s="54">
        <v>0</v>
      </c>
      <c r="K84" s="49">
        <v>425662</v>
      </c>
      <c r="L84" s="58">
        <v>0</v>
      </c>
      <c r="M84" s="62">
        <v>0</v>
      </c>
      <c r="N84" s="58">
        <v>0</v>
      </c>
      <c r="O84" s="67">
        <v>0</v>
      </c>
      <c r="P84" s="49">
        <f t="shared" si="2"/>
        <v>1587422</v>
      </c>
      <c r="Q84" s="21">
        <f t="shared" si="3"/>
        <v>1705.0719656283566</v>
      </c>
    </row>
    <row r="85" spans="1:17" ht="12.75" customHeight="1">
      <c r="A85" s="8">
        <v>81</v>
      </c>
      <c r="B85" s="3"/>
      <c r="C85" s="11" t="s">
        <v>151</v>
      </c>
      <c r="D85" s="19" t="s">
        <v>395</v>
      </c>
      <c r="E85" s="40">
        <v>951</v>
      </c>
      <c r="F85" s="44">
        <v>625042</v>
      </c>
      <c r="G85" s="29">
        <v>0</v>
      </c>
      <c r="H85" s="29">
        <v>0</v>
      </c>
      <c r="I85" s="29">
        <v>0</v>
      </c>
      <c r="J85" s="54">
        <v>0</v>
      </c>
      <c r="K85" s="49">
        <v>1086723</v>
      </c>
      <c r="L85" s="58">
        <v>0</v>
      </c>
      <c r="M85" s="62">
        <v>0</v>
      </c>
      <c r="N85" s="58">
        <v>0</v>
      </c>
      <c r="O85" s="67">
        <v>0</v>
      </c>
      <c r="P85" s="49">
        <f t="shared" si="2"/>
        <v>1711765</v>
      </c>
      <c r="Q85" s="21">
        <f t="shared" si="3"/>
        <v>1799.963196635121</v>
      </c>
    </row>
    <row r="86" spans="1:17" ht="12.75" customHeight="1">
      <c r="A86" s="8">
        <v>82</v>
      </c>
      <c r="B86" s="3"/>
      <c r="C86" s="11" t="s">
        <v>329</v>
      </c>
      <c r="D86" s="19" t="s">
        <v>396</v>
      </c>
      <c r="E86" s="40">
        <v>962</v>
      </c>
      <c r="F86" s="44">
        <v>858269</v>
      </c>
      <c r="G86" s="29">
        <v>182455</v>
      </c>
      <c r="H86" s="29">
        <v>0</v>
      </c>
      <c r="I86" s="29">
        <v>0</v>
      </c>
      <c r="J86" s="54">
        <v>0</v>
      </c>
      <c r="K86" s="49">
        <v>207630</v>
      </c>
      <c r="L86" s="58">
        <v>0</v>
      </c>
      <c r="M86" s="62">
        <v>0</v>
      </c>
      <c r="N86" s="58">
        <v>0</v>
      </c>
      <c r="O86" s="67">
        <v>0</v>
      </c>
      <c r="P86" s="49">
        <f t="shared" si="2"/>
        <v>1248354</v>
      </c>
      <c r="Q86" s="21">
        <f t="shared" si="3"/>
        <v>1297.6652806652808</v>
      </c>
    </row>
    <row r="87" spans="1:17" ht="12.75" customHeight="1">
      <c r="A87" s="8">
        <v>83</v>
      </c>
      <c r="B87" s="3"/>
      <c r="C87" s="11" t="s">
        <v>184</v>
      </c>
      <c r="D87" s="19" t="s">
        <v>418</v>
      </c>
      <c r="E87" s="40">
        <v>1000</v>
      </c>
      <c r="F87" s="44">
        <v>387336</v>
      </c>
      <c r="G87" s="29">
        <v>0</v>
      </c>
      <c r="H87" s="29">
        <v>0</v>
      </c>
      <c r="I87" s="29">
        <v>0</v>
      </c>
      <c r="J87" s="54">
        <v>0</v>
      </c>
      <c r="K87" s="49">
        <v>679499</v>
      </c>
      <c r="L87" s="58">
        <v>0</v>
      </c>
      <c r="M87" s="62">
        <v>0</v>
      </c>
      <c r="N87" s="58">
        <v>0</v>
      </c>
      <c r="O87" s="67">
        <v>0</v>
      </c>
      <c r="P87" s="49">
        <f t="shared" si="2"/>
        <v>1066835</v>
      </c>
      <c r="Q87" s="21">
        <f t="shared" si="3"/>
        <v>1066.835</v>
      </c>
    </row>
    <row r="88" spans="1:17" ht="12.75" customHeight="1">
      <c r="A88" s="8">
        <v>84</v>
      </c>
      <c r="B88" s="3"/>
      <c r="C88" s="11" t="s">
        <v>7</v>
      </c>
      <c r="D88" s="19" t="s">
        <v>0</v>
      </c>
      <c r="E88" s="40">
        <v>1003</v>
      </c>
      <c r="F88" s="44">
        <v>999212</v>
      </c>
      <c r="G88" s="29">
        <v>0</v>
      </c>
      <c r="H88" s="29">
        <v>0</v>
      </c>
      <c r="I88" s="29">
        <v>0</v>
      </c>
      <c r="J88" s="54">
        <v>0</v>
      </c>
      <c r="K88" s="49">
        <v>491777</v>
      </c>
      <c r="L88" s="58">
        <v>0</v>
      </c>
      <c r="M88" s="62">
        <v>0</v>
      </c>
      <c r="N88" s="58">
        <v>0</v>
      </c>
      <c r="O88" s="67">
        <v>0</v>
      </c>
      <c r="P88" s="49">
        <f t="shared" si="2"/>
        <v>1490989</v>
      </c>
      <c r="Q88" s="21">
        <f t="shared" si="3"/>
        <v>1486.5294117647059</v>
      </c>
    </row>
    <row r="89" spans="1:17" ht="12.75" customHeight="1">
      <c r="A89" s="8">
        <v>85</v>
      </c>
      <c r="B89" s="3"/>
      <c r="C89" s="11" t="s">
        <v>11</v>
      </c>
      <c r="D89" s="19" t="s">
        <v>381</v>
      </c>
      <c r="E89" s="40">
        <v>1082</v>
      </c>
      <c r="F89" s="44">
        <v>2655628</v>
      </c>
      <c r="G89" s="29">
        <v>0</v>
      </c>
      <c r="H89" s="29">
        <v>0</v>
      </c>
      <c r="I89" s="29">
        <v>0</v>
      </c>
      <c r="J89" s="54">
        <v>0</v>
      </c>
      <c r="K89" s="49">
        <v>2526953</v>
      </c>
      <c r="L89" s="58">
        <v>0</v>
      </c>
      <c r="M89" s="62">
        <v>0</v>
      </c>
      <c r="N89" s="58">
        <v>0</v>
      </c>
      <c r="O89" s="67">
        <v>0</v>
      </c>
      <c r="P89" s="49">
        <f t="shared" si="2"/>
        <v>5182581</v>
      </c>
      <c r="Q89" s="21">
        <f t="shared" si="3"/>
        <v>4789.8160813308687</v>
      </c>
    </row>
    <row r="90" spans="1:17" ht="12.75" customHeight="1">
      <c r="A90" s="8">
        <v>86</v>
      </c>
      <c r="B90" s="3"/>
      <c r="C90" s="11" t="s">
        <v>177</v>
      </c>
      <c r="D90" s="19" t="s">
        <v>400</v>
      </c>
      <c r="E90" s="40">
        <v>1100</v>
      </c>
      <c r="F90" s="44">
        <v>769312</v>
      </c>
      <c r="G90" s="29">
        <v>0</v>
      </c>
      <c r="H90" s="29">
        <v>0</v>
      </c>
      <c r="I90" s="29">
        <v>0</v>
      </c>
      <c r="J90" s="54">
        <v>0</v>
      </c>
      <c r="K90" s="49">
        <v>221296</v>
      </c>
      <c r="L90" s="58">
        <v>0</v>
      </c>
      <c r="M90" s="62">
        <v>0</v>
      </c>
      <c r="N90" s="58">
        <v>0</v>
      </c>
      <c r="O90" s="67">
        <v>0</v>
      </c>
      <c r="P90" s="49">
        <f t="shared" si="2"/>
        <v>990608</v>
      </c>
      <c r="Q90" s="21">
        <f t="shared" si="3"/>
        <v>900.55272727272722</v>
      </c>
    </row>
    <row r="91" spans="1:17" ht="12.75" customHeight="1">
      <c r="A91" s="8">
        <v>87</v>
      </c>
      <c r="B91" s="3"/>
      <c r="C91" s="11" t="s">
        <v>164</v>
      </c>
      <c r="D91" s="19" t="s">
        <v>378</v>
      </c>
      <c r="E91" s="40">
        <v>1100</v>
      </c>
      <c r="F91" s="44">
        <v>1231713</v>
      </c>
      <c r="G91" s="29">
        <v>11226</v>
      </c>
      <c r="H91" s="29">
        <v>0</v>
      </c>
      <c r="I91" s="29">
        <v>0</v>
      </c>
      <c r="J91" s="54">
        <v>0</v>
      </c>
      <c r="K91" s="49">
        <v>542761</v>
      </c>
      <c r="L91" s="58">
        <v>0</v>
      </c>
      <c r="M91" s="62">
        <v>68751</v>
      </c>
      <c r="N91" s="58">
        <v>0</v>
      </c>
      <c r="O91" s="67">
        <v>0</v>
      </c>
      <c r="P91" s="49">
        <f t="shared" si="2"/>
        <v>1854451</v>
      </c>
      <c r="Q91" s="21">
        <f t="shared" si="3"/>
        <v>1685.8645454545454</v>
      </c>
    </row>
    <row r="92" spans="1:17" ht="12.75" customHeight="1">
      <c r="A92" s="8">
        <v>88</v>
      </c>
      <c r="B92" s="3"/>
      <c r="C92" s="11" t="s">
        <v>203</v>
      </c>
      <c r="D92" s="19" t="s">
        <v>393</v>
      </c>
      <c r="E92" s="40">
        <v>1125</v>
      </c>
      <c r="F92" s="44">
        <v>1028970</v>
      </c>
      <c r="G92" s="29">
        <v>0</v>
      </c>
      <c r="H92" s="29">
        <v>0</v>
      </c>
      <c r="I92" s="29">
        <v>0</v>
      </c>
      <c r="J92" s="54">
        <v>0</v>
      </c>
      <c r="K92" s="49">
        <v>2577002</v>
      </c>
      <c r="L92" s="58">
        <v>0</v>
      </c>
      <c r="M92" s="62">
        <v>0</v>
      </c>
      <c r="N92" s="58">
        <v>0</v>
      </c>
      <c r="O92" s="67">
        <v>0</v>
      </c>
      <c r="P92" s="49">
        <f t="shared" si="2"/>
        <v>3605972</v>
      </c>
      <c r="Q92" s="21">
        <f t="shared" si="3"/>
        <v>3205.3084444444444</v>
      </c>
    </row>
    <row r="93" spans="1:17" ht="12.75" customHeight="1">
      <c r="A93" s="8">
        <v>89</v>
      </c>
      <c r="B93" s="3"/>
      <c r="C93" s="11" t="s">
        <v>267</v>
      </c>
      <c r="D93" s="19" t="s">
        <v>372</v>
      </c>
      <c r="E93" s="40">
        <v>1138</v>
      </c>
      <c r="F93" s="44">
        <v>471742</v>
      </c>
      <c r="G93" s="29">
        <v>0</v>
      </c>
      <c r="H93" s="29">
        <v>0</v>
      </c>
      <c r="I93" s="29">
        <v>0</v>
      </c>
      <c r="J93" s="54">
        <v>0</v>
      </c>
      <c r="K93" s="49">
        <v>245228</v>
      </c>
      <c r="L93" s="58">
        <v>0</v>
      </c>
      <c r="M93" s="62">
        <v>0</v>
      </c>
      <c r="N93" s="58">
        <v>0</v>
      </c>
      <c r="O93" s="67">
        <v>0</v>
      </c>
      <c r="P93" s="49">
        <f t="shared" si="2"/>
        <v>716970</v>
      </c>
      <c r="Q93" s="21">
        <f t="shared" si="3"/>
        <v>630.02636203866427</v>
      </c>
    </row>
    <row r="94" spans="1:17" ht="12.75" customHeight="1">
      <c r="A94" s="8">
        <v>90</v>
      </c>
      <c r="B94" s="3"/>
      <c r="C94" s="11" t="s">
        <v>1</v>
      </c>
      <c r="D94" s="19" t="s">
        <v>0</v>
      </c>
      <c r="E94" s="40">
        <v>1139</v>
      </c>
      <c r="F94" s="44">
        <v>691269</v>
      </c>
      <c r="G94" s="29">
        <v>248230</v>
      </c>
      <c r="H94" s="29">
        <v>0</v>
      </c>
      <c r="I94" s="29">
        <v>0</v>
      </c>
      <c r="J94" s="54">
        <v>0</v>
      </c>
      <c r="K94" s="49">
        <v>352197</v>
      </c>
      <c r="L94" s="58">
        <v>0</v>
      </c>
      <c r="M94" s="62">
        <v>0</v>
      </c>
      <c r="N94" s="58">
        <v>0</v>
      </c>
      <c r="O94" s="67">
        <v>0</v>
      </c>
      <c r="P94" s="49">
        <f t="shared" si="2"/>
        <v>1291696</v>
      </c>
      <c r="Q94" s="21">
        <f t="shared" si="3"/>
        <v>1134.0614574187885</v>
      </c>
    </row>
    <row r="95" spans="1:17" ht="12.75" customHeight="1">
      <c r="A95" s="8">
        <v>91</v>
      </c>
      <c r="B95" s="3"/>
      <c r="C95" s="11" t="s">
        <v>256</v>
      </c>
      <c r="D95" s="19" t="s">
        <v>254</v>
      </c>
      <c r="E95" s="40">
        <v>1141</v>
      </c>
      <c r="F95" s="44">
        <v>3965095</v>
      </c>
      <c r="G95" s="29">
        <v>0</v>
      </c>
      <c r="H95" s="29">
        <v>0</v>
      </c>
      <c r="I95" s="29">
        <v>3311</v>
      </c>
      <c r="J95" s="54">
        <v>0</v>
      </c>
      <c r="K95" s="49">
        <v>0</v>
      </c>
      <c r="L95" s="58">
        <v>0</v>
      </c>
      <c r="M95" s="62">
        <v>0</v>
      </c>
      <c r="N95" s="58">
        <v>0</v>
      </c>
      <c r="O95" s="67">
        <v>0</v>
      </c>
      <c r="P95" s="49">
        <f t="shared" si="2"/>
        <v>3968406</v>
      </c>
      <c r="Q95" s="21">
        <f t="shared" si="3"/>
        <v>3478.0070113935144</v>
      </c>
    </row>
    <row r="96" spans="1:17" ht="12.75" customHeight="1">
      <c r="A96" s="8">
        <v>92</v>
      </c>
      <c r="B96" s="3"/>
      <c r="C96" s="11" t="s">
        <v>190</v>
      </c>
      <c r="D96" s="19" t="s">
        <v>374</v>
      </c>
      <c r="E96" s="40">
        <v>1177</v>
      </c>
      <c r="F96" s="44">
        <v>2374441</v>
      </c>
      <c r="G96" s="29">
        <v>348403</v>
      </c>
      <c r="H96" s="29">
        <v>0</v>
      </c>
      <c r="I96" s="29">
        <v>0</v>
      </c>
      <c r="J96" s="54">
        <v>0</v>
      </c>
      <c r="K96" s="49">
        <v>448575</v>
      </c>
      <c r="L96" s="58">
        <v>0</v>
      </c>
      <c r="M96" s="62">
        <v>0</v>
      </c>
      <c r="N96" s="58">
        <v>0</v>
      </c>
      <c r="O96" s="67">
        <v>0</v>
      </c>
      <c r="P96" s="49">
        <f t="shared" si="2"/>
        <v>3171419</v>
      </c>
      <c r="Q96" s="21">
        <f t="shared" si="3"/>
        <v>2694.4936278674595</v>
      </c>
    </row>
    <row r="97" spans="1:17" ht="12.75" customHeight="1">
      <c r="A97" s="8">
        <v>93</v>
      </c>
      <c r="B97" s="3"/>
      <c r="C97" s="11" t="s">
        <v>158</v>
      </c>
      <c r="D97" s="19" t="s">
        <v>419</v>
      </c>
      <c r="E97" s="40">
        <v>1225</v>
      </c>
      <c r="F97" s="44">
        <v>371475</v>
      </c>
      <c r="G97" s="29">
        <v>0</v>
      </c>
      <c r="H97" s="29">
        <v>0</v>
      </c>
      <c r="I97" s="29">
        <v>0</v>
      </c>
      <c r="J97" s="54">
        <v>0</v>
      </c>
      <c r="K97" s="49">
        <v>376618</v>
      </c>
      <c r="L97" s="58">
        <v>0</v>
      </c>
      <c r="M97" s="62">
        <v>0</v>
      </c>
      <c r="N97" s="58">
        <v>0</v>
      </c>
      <c r="O97" s="67">
        <v>0</v>
      </c>
      <c r="P97" s="49">
        <f t="shared" si="2"/>
        <v>748093</v>
      </c>
      <c r="Q97" s="21">
        <f t="shared" si="3"/>
        <v>610.68816326530612</v>
      </c>
    </row>
    <row r="98" spans="1:17" ht="12.75" customHeight="1">
      <c r="A98" s="8">
        <v>94</v>
      </c>
      <c r="B98" s="3"/>
      <c r="C98" s="11" t="s">
        <v>302</v>
      </c>
      <c r="D98" s="19" t="s">
        <v>369</v>
      </c>
      <c r="E98" s="40">
        <v>1243</v>
      </c>
      <c r="F98" s="44">
        <v>1314827</v>
      </c>
      <c r="G98" s="29">
        <v>0</v>
      </c>
      <c r="H98" s="29">
        <v>0</v>
      </c>
      <c r="I98" s="29">
        <v>0</v>
      </c>
      <c r="J98" s="54">
        <v>0</v>
      </c>
      <c r="K98" s="49">
        <v>624692</v>
      </c>
      <c r="L98" s="58">
        <v>0</v>
      </c>
      <c r="M98" s="62">
        <v>0</v>
      </c>
      <c r="N98" s="58">
        <v>0</v>
      </c>
      <c r="O98" s="67">
        <v>0</v>
      </c>
      <c r="P98" s="49">
        <f t="shared" si="2"/>
        <v>1939519</v>
      </c>
      <c r="Q98" s="21">
        <f t="shared" si="3"/>
        <v>1560.3531777956557</v>
      </c>
    </row>
    <row r="99" spans="1:17" ht="12.75" customHeight="1">
      <c r="A99" s="8">
        <v>95</v>
      </c>
      <c r="B99" s="3"/>
      <c r="C99" s="11" t="s">
        <v>180</v>
      </c>
      <c r="D99" s="19" t="s">
        <v>400</v>
      </c>
      <c r="E99" s="40">
        <v>1328</v>
      </c>
      <c r="F99" s="44">
        <v>1167670</v>
      </c>
      <c r="G99" s="29">
        <v>137487</v>
      </c>
      <c r="H99" s="29">
        <v>0</v>
      </c>
      <c r="I99" s="29">
        <v>0</v>
      </c>
      <c r="J99" s="54">
        <v>0</v>
      </c>
      <c r="K99" s="49">
        <v>523966</v>
      </c>
      <c r="L99" s="58">
        <v>0</v>
      </c>
      <c r="M99" s="62">
        <v>0</v>
      </c>
      <c r="N99" s="58">
        <v>0</v>
      </c>
      <c r="O99" s="67">
        <v>0</v>
      </c>
      <c r="P99" s="49">
        <f t="shared" si="2"/>
        <v>1829123</v>
      </c>
      <c r="Q99" s="21">
        <f t="shared" si="3"/>
        <v>1377.3516566265059</v>
      </c>
    </row>
    <row r="100" spans="1:17" ht="12.75" customHeight="1">
      <c r="A100" s="8">
        <v>96</v>
      </c>
      <c r="B100" s="3"/>
      <c r="C100" s="11" t="s">
        <v>66</v>
      </c>
      <c r="D100" s="19" t="s">
        <v>382</v>
      </c>
      <c r="E100" s="40">
        <v>1338</v>
      </c>
      <c r="F100" s="44">
        <v>884856</v>
      </c>
      <c r="G100" s="29">
        <v>48119</v>
      </c>
      <c r="H100" s="29">
        <v>0</v>
      </c>
      <c r="I100" s="29">
        <v>0</v>
      </c>
      <c r="J100" s="54">
        <v>0</v>
      </c>
      <c r="K100" s="49">
        <v>43832</v>
      </c>
      <c r="L100" s="58">
        <v>0</v>
      </c>
      <c r="M100" s="62">
        <v>17378</v>
      </c>
      <c r="N100" s="58">
        <v>0</v>
      </c>
      <c r="O100" s="67">
        <v>2441687</v>
      </c>
      <c r="P100" s="49">
        <f t="shared" si="2"/>
        <v>3435872</v>
      </c>
      <c r="Q100" s="21">
        <f t="shared" si="3"/>
        <v>2567.9162929745889</v>
      </c>
    </row>
    <row r="101" spans="1:17" ht="12.75" customHeight="1">
      <c r="A101" s="8">
        <v>97</v>
      </c>
      <c r="B101" s="3"/>
      <c r="C101" s="11" t="s">
        <v>261</v>
      </c>
      <c r="D101" s="19" t="s">
        <v>254</v>
      </c>
      <c r="E101" s="40">
        <v>1361</v>
      </c>
      <c r="F101" s="44">
        <v>1834619</v>
      </c>
      <c r="G101" s="29">
        <v>0</v>
      </c>
      <c r="H101" s="29">
        <v>0</v>
      </c>
      <c r="I101" s="29">
        <v>0</v>
      </c>
      <c r="J101" s="54">
        <v>0</v>
      </c>
      <c r="K101" s="49">
        <v>291265</v>
      </c>
      <c r="L101" s="58">
        <v>0</v>
      </c>
      <c r="M101" s="62">
        <v>0</v>
      </c>
      <c r="N101" s="58">
        <v>0</v>
      </c>
      <c r="O101" s="67">
        <v>0</v>
      </c>
      <c r="P101" s="49">
        <f t="shared" si="2"/>
        <v>2125884</v>
      </c>
      <c r="Q101" s="21">
        <f t="shared" si="3"/>
        <v>1562.001469507715</v>
      </c>
    </row>
    <row r="102" spans="1:17" ht="12.75" customHeight="1">
      <c r="A102" s="8">
        <v>98</v>
      </c>
      <c r="B102" s="3"/>
      <c r="C102" s="11" t="s">
        <v>463</v>
      </c>
      <c r="D102" s="19" t="s">
        <v>372</v>
      </c>
      <c r="E102" s="40">
        <v>1378</v>
      </c>
      <c r="F102" s="44">
        <v>374514</v>
      </c>
      <c r="G102" s="29">
        <v>80819</v>
      </c>
      <c r="H102" s="29">
        <v>0</v>
      </c>
      <c r="I102" s="29">
        <v>0</v>
      </c>
      <c r="J102" s="54">
        <v>0</v>
      </c>
      <c r="K102" s="49">
        <v>0</v>
      </c>
      <c r="L102" s="58">
        <v>0</v>
      </c>
      <c r="M102" s="62">
        <v>0</v>
      </c>
      <c r="N102" s="58">
        <v>0</v>
      </c>
      <c r="O102" s="67">
        <v>0</v>
      </c>
      <c r="P102" s="49">
        <f t="shared" si="2"/>
        <v>455333</v>
      </c>
      <c r="Q102" s="21">
        <f t="shared" si="3"/>
        <v>330.43033381712627</v>
      </c>
    </row>
    <row r="103" spans="1:17" ht="12.75" customHeight="1">
      <c r="A103" s="8">
        <v>99</v>
      </c>
      <c r="B103" s="3"/>
      <c r="C103" s="11" t="s">
        <v>101</v>
      </c>
      <c r="D103" s="19" t="s">
        <v>368</v>
      </c>
      <c r="E103" s="40">
        <v>1406</v>
      </c>
      <c r="F103" s="44">
        <v>1867701</v>
      </c>
      <c r="G103" s="29">
        <v>0</v>
      </c>
      <c r="H103" s="29">
        <v>0</v>
      </c>
      <c r="I103" s="29">
        <v>0</v>
      </c>
      <c r="J103" s="54">
        <v>0</v>
      </c>
      <c r="K103" s="49">
        <v>1468889</v>
      </c>
      <c r="L103" s="58">
        <v>0</v>
      </c>
      <c r="M103" s="62">
        <v>0</v>
      </c>
      <c r="N103" s="58">
        <v>0</v>
      </c>
      <c r="O103" s="67">
        <v>0</v>
      </c>
      <c r="P103" s="49">
        <f t="shared" si="2"/>
        <v>3336590</v>
      </c>
      <c r="Q103" s="21">
        <f t="shared" si="3"/>
        <v>2373.1081081081079</v>
      </c>
    </row>
    <row r="104" spans="1:17" ht="12.75" customHeight="1">
      <c r="A104" s="8">
        <v>100</v>
      </c>
      <c r="B104" s="3"/>
      <c r="C104" s="11" t="s">
        <v>3</v>
      </c>
      <c r="D104" s="19" t="s">
        <v>0</v>
      </c>
      <c r="E104" s="40">
        <v>1409</v>
      </c>
      <c r="F104" s="44">
        <v>720002</v>
      </c>
      <c r="G104" s="29">
        <v>0</v>
      </c>
      <c r="H104" s="29">
        <v>54446</v>
      </c>
      <c r="I104" s="29">
        <v>4824184</v>
      </c>
      <c r="J104" s="54">
        <v>0</v>
      </c>
      <c r="K104" s="49">
        <v>699348</v>
      </c>
      <c r="L104" s="58">
        <v>0</v>
      </c>
      <c r="M104" s="62">
        <v>0</v>
      </c>
      <c r="N104" s="58">
        <v>0</v>
      </c>
      <c r="O104" s="67">
        <v>119840</v>
      </c>
      <c r="P104" s="49">
        <f t="shared" si="2"/>
        <v>6417820</v>
      </c>
      <c r="Q104" s="21">
        <f t="shared" si="3"/>
        <v>4554.8757984386093</v>
      </c>
    </row>
    <row r="105" spans="1:17" ht="12.75" customHeight="1">
      <c r="A105" s="8">
        <v>101</v>
      </c>
      <c r="B105" s="3"/>
      <c r="C105" s="11" t="s">
        <v>309</v>
      </c>
      <c r="D105" s="19" t="s">
        <v>391</v>
      </c>
      <c r="E105" s="40">
        <v>1415</v>
      </c>
      <c r="F105" s="44">
        <v>1051829</v>
      </c>
      <c r="G105" s="29">
        <v>0</v>
      </c>
      <c r="H105" s="29">
        <v>0</v>
      </c>
      <c r="I105" s="29">
        <v>0</v>
      </c>
      <c r="J105" s="54">
        <v>0</v>
      </c>
      <c r="K105" s="49">
        <v>217967</v>
      </c>
      <c r="L105" s="58">
        <v>0</v>
      </c>
      <c r="M105" s="62">
        <v>0</v>
      </c>
      <c r="N105" s="58">
        <v>0</v>
      </c>
      <c r="O105" s="67">
        <v>0</v>
      </c>
      <c r="P105" s="49">
        <f t="shared" si="2"/>
        <v>1269796</v>
      </c>
      <c r="Q105" s="21">
        <f t="shared" si="3"/>
        <v>897.382332155477</v>
      </c>
    </row>
    <row r="106" spans="1:17" ht="12.75" customHeight="1">
      <c r="A106" s="8">
        <v>102</v>
      </c>
      <c r="B106" s="3"/>
      <c r="C106" s="11" t="s">
        <v>277</v>
      </c>
      <c r="D106" s="19" t="s">
        <v>366</v>
      </c>
      <c r="E106" s="40">
        <v>1421</v>
      </c>
      <c r="F106" s="44">
        <v>2590174</v>
      </c>
      <c r="G106" s="29">
        <v>114599</v>
      </c>
      <c r="H106" s="29">
        <v>0</v>
      </c>
      <c r="I106" s="29">
        <v>588437</v>
      </c>
      <c r="J106" s="54">
        <v>0</v>
      </c>
      <c r="K106" s="49">
        <v>0</v>
      </c>
      <c r="L106" s="58">
        <v>0</v>
      </c>
      <c r="M106" s="62">
        <v>154931</v>
      </c>
      <c r="N106" s="58">
        <v>0</v>
      </c>
      <c r="O106" s="67">
        <v>0</v>
      </c>
      <c r="P106" s="49">
        <f t="shared" si="2"/>
        <v>3448141</v>
      </c>
      <c r="Q106" s="21">
        <f t="shared" si="3"/>
        <v>2426.5594651653764</v>
      </c>
    </row>
    <row r="107" spans="1:17" ht="12.75" customHeight="1">
      <c r="A107" s="8">
        <v>103</v>
      </c>
      <c r="B107" s="3"/>
      <c r="C107" s="11" t="s">
        <v>284</v>
      </c>
      <c r="D107" s="19" t="s">
        <v>366</v>
      </c>
      <c r="E107" s="40">
        <v>1424</v>
      </c>
      <c r="F107" s="44">
        <v>1046486</v>
      </c>
      <c r="G107" s="29">
        <v>0</v>
      </c>
      <c r="H107" s="29">
        <v>0</v>
      </c>
      <c r="I107" s="29">
        <v>768922</v>
      </c>
      <c r="J107" s="54">
        <v>0</v>
      </c>
      <c r="K107" s="49">
        <v>202003</v>
      </c>
      <c r="L107" s="58">
        <v>0</v>
      </c>
      <c r="M107" s="62">
        <v>0</v>
      </c>
      <c r="N107" s="58">
        <v>0</v>
      </c>
      <c r="O107" s="67">
        <v>0</v>
      </c>
      <c r="P107" s="49">
        <f t="shared" si="2"/>
        <v>2017411</v>
      </c>
      <c r="Q107" s="21">
        <f t="shared" si="3"/>
        <v>1416.7212078651685</v>
      </c>
    </row>
    <row r="108" spans="1:17" ht="12.75" customHeight="1">
      <c r="A108" s="8">
        <v>104</v>
      </c>
      <c r="B108" s="3"/>
      <c r="C108" s="11" t="s">
        <v>281</v>
      </c>
      <c r="D108" s="19" t="s">
        <v>366</v>
      </c>
      <c r="E108" s="40">
        <v>1427</v>
      </c>
      <c r="F108" s="44">
        <v>652907</v>
      </c>
      <c r="G108" s="29">
        <v>46727</v>
      </c>
      <c r="H108" s="29">
        <v>0</v>
      </c>
      <c r="I108" s="29">
        <v>137422</v>
      </c>
      <c r="J108" s="54">
        <v>0</v>
      </c>
      <c r="K108" s="49">
        <v>429681</v>
      </c>
      <c r="L108" s="58">
        <v>0</v>
      </c>
      <c r="M108" s="62">
        <v>0</v>
      </c>
      <c r="N108" s="58">
        <v>0</v>
      </c>
      <c r="O108" s="67">
        <v>0</v>
      </c>
      <c r="P108" s="49">
        <f t="shared" si="2"/>
        <v>1266737</v>
      </c>
      <c r="Q108" s="21">
        <f t="shared" si="3"/>
        <v>887.69236159775755</v>
      </c>
    </row>
    <row r="109" spans="1:17" ht="12.75" customHeight="1">
      <c r="A109" s="8">
        <v>105</v>
      </c>
      <c r="B109" s="3"/>
      <c r="C109" s="11" t="s">
        <v>169</v>
      </c>
      <c r="D109" s="19" t="s">
        <v>378</v>
      </c>
      <c r="E109" s="40">
        <v>1455</v>
      </c>
      <c r="F109" s="44">
        <v>1085285</v>
      </c>
      <c r="G109" s="29">
        <v>0</v>
      </c>
      <c r="H109" s="29">
        <v>0</v>
      </c>
      <c r="I109" s="29">
        <v>0</v>
      </c>
      <c r="J109" s="54">
        <v>0</v>
      </c>
      <c r="K109" s="49">
        <v>287703</v>
      </c>
      <c r="L109" s="58">
        <v>0</v>
      </c>
      <c r="M109" s="62">
        <v>0</v>
      </c>
      <c r="N109" s="58">
        <v>0</v>
      </c>
      <c r="O109" s="67">
        <v>0</v>
      </c>
      <c r="P109" s="49">
        <f t="shared" si="2"/>
        <v>1372988</v>
      </c>
      <c r="Q109" s="21">
        <f t="shared" si="3"/>
        <v>943.63436426116834</v>
      </c>
    </row>
    <row r="110" spans="1:17" ht="12.75" customHeight="1">
      <c r="A110" s="8">
        <v>106</v>
      </c>
      <c r="B110" s="3"/>
      <c r="C110" s="11" t="s">
        <v>113</v>
      </c>
      <c r="D110" s="19" t="s">
        <v>394</v>
      </c>
      <c r="E110" s="40">
        <v>1460</v>
      </c>
      <c r="F110" s="44">
        <v>1001697</v>
      </c>
      <c r="G110" s="29">
        <v>78905</v>
      </c>
      <c r="H110" s="29">
        <v>0</v>
      </c>
      <c r="I110" s="29">
        <v>120000</v>
      </c>
      <c r="J110" s="54">
        <v>0</v>
      </c>
      <c r="K110" s="49">
        <v>1134203</v>
      </c>
      <c r="L110" s="58">
        <v>0</v>
      </c>
      <c r="M110" s="62">
        <v>0</v>
      </c>
      <c r="N110" s="58">
        <v>0</v>
      </c>
      <c r="O110" s="67">
        <v>0</v>
      </c>
      <c r="P110" s="49">
        <f t="shared" si="2"/>
        <v>2334805</v>
      </c>
      <c r="Q110" s="21">
        <f t="shared" si="3"/>
        <v>1599.1815068493152</v>
      </c>
    </row>
    <row r="111" spans="1:17" ht="12.75" customHeight="1">
      <c r="A111" s="8">
        <v>107</v>
      </c>
      <c r="B111" s="3"/>
      <c r="C111" s="11" t="s">
        <v>188</v>
      </c>
      <c r="D111" s="19" t="s">
        <v>374</v>
      </c>
      <c r="E111" s="40">
        <v>1505</v>
      </c>
      <c r="F111" s="44">
        <v>5382032</v>
      </c>
      <c r="G111" s="29">
        <v>0</v>
      </c>
      <c r="H111" s="29">
        <v>0</v>
      </c>
      <c r="I111" s="29">
        <v>0</v>
      </c>
      <c r="J111" s="54">
        <v>0</v>
      </c>
      <c r="K111" s="49">
        <v>0</v>
      </c>
      <c r="L111" s="58">
        <v>0</v>
      </c>
      <c r="M111" s="62">
        <v>0</v>
      </c>
      <c r="N111" s="58">
        <v>0</v>
      </c>
      <c r="O111" s="67">
        <v>0</v>
      </c>
      <c r="P111" s="49">
        <f t="shared" si="2"/>
        <v>5382032</v>
      </c>
      <c r="Q111" s="21">
        <f t="shared" si="3"/>
        <v>3576.100996677741</v>
      </c>
    </row>
    <row r="112" spans="1:17" ht="12.75" customHeight="1">
      <c r="A112" s="8">
        <v>108</v>
      </c>
      <c r="B112" s="3"/>
      <c r="C112" s="11" t="s">
        <v>308</v>
      </c>
      <c r="D112" s="19" t="s">
        <v>391</v>
      </c>
      <c r="E112" s="40">
        <v>1524</v>
      </c>
      <c r="F112" s="44">
        <v>1771592</v>
      </c>
      <c r="G112" s="29">
        <v>410417</v>
      </c>
      <c r="H112" s="29">
        <v>0</v>
      </c>
      <c r="I112" s="29">
        <v>0</v>
      </c>
      <c r="J112" s="54">
        <v>0</v>
      </c>
      <c r="K112" s="49">
        <v>1558956</v>
      </c>
      <c r="L112" s="58">
        <v>0</v>
      </c>
      <c r="M112" s="62">
        <v>25498</v>
      </c>
      <c r="N112" s="58">
        <v>0</v>
      </c>
      <c r="O112" s="67">
        <v>0</v>
      </c>
      <c r="P112" s="49">
        <f t="shared" si="2"/>
        <v>3766463</v>
      </c>
      <c r="Q112" s="21">
        <f t="shared" si="3"/>
        <v>2471.4324146981626</v>
      </c>
    </row>
    <row r="113" spans="1:17" ht="12.75" customHeight="1">
      <c r="A113" s="8">
        <v>109</v>
      </c>
      <c r="B113" s="3"/>
      <c r="C113" s="11" t="s">
        <v>306</v>
      </c>
      <c r="D113" s="19" t="s">
        <v>369</v>
      </c>
      <c r="E113" s="40">
        <v>1562</v>
      </c>
      <c r="F113" s="44">
        <v>2224676</v>
      </c>
      <c r="G113" s="29">
        <v>0</v>
      </c>
      <c r="H113" s="29">
        <v>0</v>
      </c>
      <c r="I113" s="29">
        <v>0</v>
      </c>
      <c r="J113" s="54">
        <v>0</v>
      </c>
      <c r="K113" s="49">
        <v>2204993</v>
      </c>
      <c r="L113" s="58">
        <v>0</v>
      </c>
      <c r="M113" s="62">
        <v>0</v>
      </c>
      <c r="N113" s="58">
        <v>0</v>
      </c>
      <c r="O113" s="67">
        <v>0</v>
      </c>
      <c r="P113" s="49">
        <f t="shared" si="2"/>
        <v>4429669</v>
      </c>
      <c r="Q113" s="21">
        <f t="shared" si="3"/>
        <v>2835.8956466069144</v>
      </c>
    </row>
    <row r="114" spans="1:17" ht="12.75" customHeight="1">
      <c r="A114" s="8">
        <v>110</v>
      </c>
      <c r="B114" s="3"/>
      <c r="C114" s="11" t="s">
        <v>270</v>
      </c>
      <c r="D114" s="19" t="s">
        <v>366</v>
      </c>
      <c r="E114" s="40">
        <v>1563</v>
      </c>
      <c r="F114" s="44">
        <v>1746003</v>
      </c>
      <c r="G114" s="29">
        <v>0</v>
      </c>
      <c r="H114" s="29">
        <v>0</v>
      </c>
      <c r="I114" s="29">
        <v>310082</v>
      </c>
      <c r="J114" s="54">
        <v>0</v>
      </c>
      <c r="K114" s="49">
        <v>54735</v>
      </c>
      <c r="L114" s="58">
        <v>0</v>
      </c>
      <c r="M114" s="62">
        <v>0</v>
      </c>
      <c r="N114" s="58">
        <v>0</v>
      </c>
      <c r="O114" s="67">
        <v>0</v>
      </c>
      <c r="P114" s="49">
        <f t="shared" si="2"/>
        <v>2110820</v>
      </c>
      <c r="Q114" s="21">
        <f t="shared" si="3"/>
        <v>1350.4926423544466</v>
      </c>
    </row>
    <row r="115" spans="1:17" ht="12.75" customHeight="1">
      <c r="A115" s="8">
        <v>111</v>
      </c>
      <c r="B115" s="3"/>
      <c r="C115" s="11" t="s">
        <v>119</v>
      </c>
      <c r="D115" s="19" t="s">
        <v>417</v>
      </c>
      <c r="E115" s="40">
        <v>1637</v>
      </c>
      <c r="F115" s="44">
        <v>2617109</v>
      </c>
      <c r="G115" s="29">
        <v>13656</v>
      </c>
      <c r="H115" s="29">
        <v>0</v>
      </c>
      <c r="I115" s="29">
        <v>0</v>
      </c>
      <c r="J115" s="54">
        <v>0</v>
      </c>
      <c r="K115" s="49">
        <v>3560233</v>
      </c>
      <c r="L115" s="58">
        <v>0</v>
      </c>
      <c r="M115" s="62">
        <v>0</v>
      </c>
      <c r="N115" s="58">
        <v>0</v>
      </c>
      <c r="O115" s="67">
        <v>21071760</v>
      </c>
      <c r="P115" s="49">
        <f t="shared" si="2"/>
        <v>27262758</v>
      </c>
      <c r="Q115" s="21">
        <f t="shared" si="3"/>
        <v>16654.097739767869</v>
      </c>
    </row>
    <row r="116" spans="1:17" ht="12.75" customHeight="1">
      <c r="A116" s="8">
        <v>112</v>
      </c>
      <c r="B116" s="3"/>
      <c r="C116" s="11" t="s">
        <v>104</v>
      </c>
      <c r="D116" s="19" t="s">
        <v>373</v>
      </c>
      <c r="E116" s="40">
        <v>1690</v>
      </c>
      <c r="F116" s="44">
        <v>1103006</v>
      </c>
      <c r="G116" s="29">
        <v>294478</v>
      </c>
      <c r="H116" s="29">
        <v>36110</v>
      </c>
      <c r="I116" s="29">
        <v>0</v>
      </c>
      <c r="J116" s="54">
        <v>0</v>
      </c>
      <c r="K116" s="49">
        <v>1886402</v>
      </c>
      <c r="L116" s="58">
        <v>0</v>
      </c>
      <c r="M116" s="62">
        <v>0</v>
      </c>
      <c r="N116" s="58">
        <v>0</v>
      </c>
      <c r="O116" s="67">
        <v>0</v>
      </c>
      <c r="P116" s="49">
        <f t="shared" si="2"/>
        <v>3319996</v>
      </c>
      <c r="Q116" s="21">
        <f t="shared" si="3"/>
        <v>1964.4946745562131</v>
      </c>
    </row>
    <row r="117" spans="1:17" ht="12.75" customHeight="1">
      <c r="A117" s="8">
        <v>113</v>
      </c>
      <c r="B117" s="3"/>
      <c r="C117" s="11" t="s">
        <v>438</v>
      </c>
      <c r="D117" s="19" t="s">
        <v>371</v>
      </c>
      <c r="E117" s="40">
        <v>1724</v>
      </c>
      <c r="F117" s="44">
        <v>761970</v>
      </c>
      <c r="G117" s="29">
        <v>0</v>
      </c>
      <c r="H117" s="29">
        <v>0</v>
      </c>
      <c r="I117" s="29">
        <v>0</v>
      </c>
      <c r="J117" s="54">
        <v>0</v>
      </c>
      <c r="K117" s="49">
        <v>275971</v>
      </c>
      <c r="L117" s="58">
        <v>0</v>
      </c>
      <c r="M117" s="62">
        <v>0</v>
      </c>
      <c r="N117" s="58">
        <v>0</v>
      </c>
      <c r="O117" s="67">
        <v>0</v>
      </c>
      <c r="P117" s="49">
        <f t="shared" si="2"/>
        <v>1037941</v>
      </c>
      <c r="Q117" s="21">
        <f t="shared" si="3"/>
        <v>602.05394431554521</v>
      </c>
    </row>
    <row r="118" spans="1:17" ht="12.75" customHeight="1">
      <c r="A118" s="8">
        <v>114</v>
      </c>
      <c r="B118" s="3"/>
      <c r="C118" s="11" t="s">
        <v>98</v>
      </c>
      <c r="D118" s="19" t="s">
        <v>414</v>
      </c>
      <c r="E118" s="40">
        <v>1728</v>
      </c>
      <c r="F118" s="44">
        <v>1134609</v>
      </c>
      <c r="G118" s="29">
        <v>0</v>
      </c>
      <c r="H118" s="29">
        <v>0</v>
      </c>
      <c r="I118" s="29">
        <v>0</v>
      </c>
      <c r="J118" s="54">
        <v>0</v>
      </c>
      <c r="K118" s="49">
        <v>2661314</v>
      </c>
      <c r="L118" s="58">
        <v>0</v>
      </c>
      <c r="M118" s="62">
        <v>0</v>
      </c>
      <c r="N118" s="58">
        <v>0</v>
      </c>
      <c r="O118" s="67">
        <v>0</v>
      </c>
      <c r="P118" s="49">
        <f t="shared" si="2"/>
        <v>3795923</v>
      </c>
      <c r="Q118" s="21">
        <f t="shared" si="3"/>
        <v>2196.7146990740739</v>
      </c>
    </row>
    <row r="119" spans="1:17" ht="12.75" customHeight="1">
      <c r="A119" s="8">
        <v>115</v>
      </c>
      <c r="B119" s="3"/>
      <c r="C119" s="11" t="s">
        <v>194</v>
      </c>
      <c r="D119" s="19" t="s">
        <v>375</v>
      </c>
      <c r="E119" s="40">
        <v>1737</v>
      </c>
      <c r="F119" s="44">
        <v>3192161</v>
      </c>
      <c r="G119" s="29">
        <v>155340</v>
      </c>
      <c r="H119" s="29">
        <v>0</v>
      </c>
      <c r="I119" s="29">
        <v>0</v>
      </c>
      <c r="J119" s="54">
        <v>0</v>
      </c>
      <c r="K119" s="49">
        <v>5025503</v>
      </c>
      <c r="L119" s="58">
        <v>0</v>
      </c>
      <c r="M119" s="62">
        <v>242013</v>
      </c>
      <c r="N119" s="58">
        <v>0</v>
      </c>
      <c r="O119" s="67">
        <v>0</v>
      </c>
      <c r="P119" s="49">
        <f t="shared" si="2"/>
        <v>8615017</v>
      </c>
      <c r="Q119" s="21">
        <f t="shared" si="3"/>
        <v>4959.7104202648243</v>
      </c>
    </row>
    <row r="120" spans="1:17" ht="12.75" customHeight="1">
      <c r="A120" s="8">
        <v>116</v>
      </c>
      <c r="B120" s="3"/>
      <c r="C120" s="11" t="s">
        <v>114</v>
      </c>
      <c r="D120" s="19" t="s">
        <v>394</v>
      </c>
      <c r="E120" s="40">
        <v>1765</v>
      </c>
      <c r="F120" s="44">
        <v>1377845</v>
      </c>
      <c r="G120" s="29">
        <v>134767</v>
      </c>
      <c r="H120" s="29">
        <v>0</v>
      </c>
      <c r="I120" s="29">
        <v>0</v>
      </c>
      <c r="J120" s="54">
        <v>0</v>
      </c>
      <c r="K120" s="49">
        <v>4473518</v>
      </c>
      <c r="L120" s="58">
        <v>0</v>
      </c>
      <c r="M120" s="62">
        <v>21217</v>
      </c>
      <c r="N120" s="58">
        <v>0</v>
      </c>
      <c r="O120" s="67">
        <v>0</v>
      </c>
      <c r="P120" s="49">
        <f t="shared" si="2"/>
        <v>6007347</v>
      </c>
      <c r="Q120" s="21">
        <f t="shared" si="3"/>
        <v>3403.5960339943344</v>
      </c>
    </row>
    <row r="121" spans="1:17" ht="12.75" customHeight="1">
      <c r="A121" s="8">
        <v>117</v>
      </c>
      <c r="B121" s="3"/>
      <c r="C121" s="11" t="s">
        <v>252</v>
      </c>
      <c r="D121" s="19" t="s">
        <v>254</v>
      </c>
      <c r="E121" s="40">
        <v>1783</v>
      </c>
      <c r="F121" s="44">
        <v>5027894</v>
      </c>
      <c r="G121" s="29">
        <v>0</v>
      </c>
      <c r="H121" s="29">
        <v>0</v>
      </c>
      <c r="I121" s="29">
        <v>30521</v>
      </c>
      <c r="J121" s="54">
        <v>0</v>
      </c>
      <c r="K121" s="49">
        <v>0</v>
      </c>
      <c r="L121" s="58">
        <v>0</v>
      </c>
      <c r="M121" s="62">
        <v>0</v>
      </c>
      <c r="N121" s="58">
        <v>0</v>
      </c>
      <c r="O121" s="67">
        <v>0</v>
      </c>
      <c r="P121" s="49">
        <f t="shared" si="2"/>
        <v>5058415</v>
      </c>
      <c r="Q121" s="21">
        <f t="shared" si="3"/>
        <v>2837.0246775098149</v>
      </c>
    </row>
    <row r="122" spans="1:17" ht="12.75" customHeight="1">
      <c r="A122" s="8">
        <v>118</v>
      </c>
      <c r="B122" s="3"/>
      <c r="C122" s="11" t="s">
        <v>346</v>
      </c>
      <c r="D122" s="19" t="s">
        <v>371</v>
      </c>
      <c r="E122" s="40">
        <v>1794</v>
      </c>
      <c r="F122" s="44">
        <v>1197951</v>
      </c>
      <c r="G122" s="29">
        <v>0</v>
      </c>
      <c r="H122" s="29">
        <v>0</v>
      </c>
      <c r="I122" s="29">
        <v>0</v>
      </c>
      <c r="J122" s="54">
        <v>0</v>
      </c>
      <c r="K122" s="49">
        <v>0</v>
      </c>
      <c r="L122" s="58">
        <v>0</v>
      </c>
      <c r="M122" s="62">
        <v>0</v>
      </c>
      <c r="N122" s="58">
        <v>0</v>
      </c>
      <c r="O122" s="67">
        <v>0</v>
      </c>
      <c r="P122" s="49">
        <f t="shared" si="2"/>
        <v>1197951</v>
      </c>
      <c r="Q122" s="21">
        <f t="shared" si="3"/>
        <v>667.75418060200673</v>
      </c>
    </row>
    <row r="123" spans="1:17" ht="12.75" customHeight="1">
      <c r="A123" s="8">
        <v>119</v>
      </c>
      <c r="B123" s="3"/>
      <c r="C123" s="11" t="s">
        <v>159</v>
      </c>
      <c r="D123" s="19" t="s">
        <v>378</v>
      </c>
      <c r="E123" s="40">
        <v>1795</v>
      </c>
      <c r="F123" s="44">
        <v>709663</v>
      </c>
      <c r="G123" s="29">
        <v>114780</v>
      </c>
      <c r="H123" s="29">
        <v>0</v>
      </c>
      <c r="I123" s="29">
        <v>0</v>
      </c>
      <c r="J123" s="54">
        <v>0</v>
      </c>
      <c r="K123" s="49">
        <v>0</v>
      </c>
      <c r="L123" s="58">
        <v>0</v>
      </c>
      <c r="M123" s="62">
        <v>0</v>
      </c>
      <c r="N123" s="58">
        <v>0</v>
      </c>
      <c r="O123" s="67">
        <v>0</v>
      </c>
      <c r="P123" s="49">
        <f t="shared" si="2"/>
        <v>824443</v>
      </c>
      <c r="Q123" s="21">
        <f t="shared" si="3"/>
        <v>459.29972144846795</v>
      </c>
    </row>
    <row r="124" spans="1:17" ht="12.75" customHeight="1">
      <c r="A124" s="8">
        <v>120</v>
      </c>
      <c r="B124" s="3"/>
      <c r="C124" s="11" t="s">
        <v>250</v>
      </c>
      <c r="D124" s="19" t="s">
        <v>254</v>
      </c>
      <c r="E124" s="40">
        <v>1812</v>
      </c>
      <c r="F124" s="45">
        <v>3219333</v>
      </c>
      <c r="G124" s="30">
        <v>0</v>
      </c>
      <c r="H124" s="30">
        <v>0</v>
      </c>
      <c r="I124" s="30">
        <v>0</v>
      </c>
      <c r="J124" s="55">
        <v>0</v>
      </c>
      <c r="K124" s="50">
        <v>780186</v>
      </c>
      <c r="L124" s="59">
        <v>0</v>
      </c>
      <c r="M124" s="63">
        <v>0</v>
      </c>
      <c r="N124" s="59">
        <v>0</v>
      </c>
      <c r="O124" s="68">
        <v>0</v>
      </c>
      <c r="P124" s="49">
        <f t="shared" si="2"/>
        <v>3999519</v>
      </c>
      <c r="Q124" s="21">
        <f t="shared" si="3"/>
        <v>2207.2400662251657</v>
      </c>
    </row>
    <row r="125" spans="1:17" ht="12.75" customHeight="1">
      <c r="A125" s="8">
        <v>121</v>
      </c>
      <c r="B125" s="3"/>
      <c r="C125" s="11" t="s">
        <v>126</v>
      </c>
      <c r="D125" s="19" t="s">
        <v>403</v>
      </c>
      <c r="E125" s="40">
        <v>1827</v>
      </c>
      <c r="F125" s="44">
        <v>595191</v>
      </c>
      <c r="G125" s="29">
        <v>0</v>
      </c>
      <c r="H125" s="29">
        <v>0</v>
      </c>
      <c r="I125" s="29">
        <v>0</v>
      </c>
      <c r="J125" s="54">
        <v>0</v>
      </c>
      <c r="K125" s="49">
        <v>972381</v>
      </c>
      <c r="L125" s="58">
        <v>0</v>
      </c>
      <c r="M125" s="62">
        <v>0</v>
      </c>
      <c r="N125" s="58">
        <v>0</v>
      </c>
      <c r="O125" s="67">
        <v>0</v>
      </c>
      <c r="P125" s="49">
        <f t="shared" si="2"/>
        <v>1567572</v>
      </c>
      <c r="Q125" s="21">
        <f t="shared" si="3"/>
        <v>858.00328407224958</v>
      </c>
    </row>
    <row r="126" spans="1:17" ht="12.75" customHeight="1">
      <c r="A126" s="8">
        <v>122</v>
      </c>
      <c r="B126" s="3"/>
      <c r="C126" s="11" t="s">
        <v>354</v>
      </c>
      <c r="D126" s="19" t="s">
        <v>398</v>
      </c>
      <c r="E126" s="40">
        <v>1860</v>
      </c>
      <c r="F126" s="44">
        <v>2241645</v>
      </c>
      <c r="G126" s="29">
        <v>0</v>
      </c>
      <c r="H126" s="29">
        <v>0</v>
      </c>
      <c r="I126" s="29">
        <v>0</v>
      </c>
      <c r="J126" s="54">
        <v>0</v>
      </c>
      <c r="K126" s="49">
        <v>2196397</v>
      </c>
      <c r="L126" s="58">
        <v>0</v>
      </c>
      <c r="M126" s="62">
        <v>0</v>
      </c>
      <c r="N126" s="58">
        <v>0</v>
      </c>
      <c r="O126" s="67">
        <v>0</v>
      </c>
      <c r="P126" s="49">
        <f t="shared" si="2"/>
        <v>4438042</v>
      </c>
      <c r="Q126" s="21">
        <f t="shared" si="3"/>
        <v>2386.0440860215053</v>
      </c>
    </row>
    <row r="127" spans="1:17" ht="12.75" customHeight="1">
      <c r="A127" s="8">
        <v>123</v>
      </c>
      <c r="B127" s="3"/>
      <c r="C127" s="11" t="s">
        <v>156</v>
      </c>
      <c r="D127" s="19" t="s">
        <v>395</v>
      </c>
      <c r="E127" s="40">
        <v>1862</v>
      </c>
      <c r="F127" s="44">
        <v>767394</v>
      </c>
      <c r="G127" s="29">
        <v>106411</v>
      </c>
      <c r="H127" s="29">
        <v>0</v>
      </c>
      <c r="I127" s="29">
        <v>1433620</v>
      </c>
      <c r="J127" s="54">
        <v>0</v>
      </c>
      <c r="K127" s="49">
        <v>1384076</v>
      </c>
      <c r="L127" s="58">
        <v>0</v>
      </c>
      <c r="M127" s="62">
        <v>0</v>
      </c>
      <c r="N127" s="58">
        <v>0</v>
      </c>
      <c r="O127" s="67">
        <v>0</v>
      </c>
      <c r="P127" s="49">
        <f t="shared" si="2"/>
        <v>3691501</v>
      </c>
      <c r="Q127" s="21">
        <f t="shared" si="3"/>
        <v>1982.5461868958109</v>
      </c>
    </row>
    <row r="128" spans="1:17" ht="12.75" customHeight="1">
      <c r="A128" s="8">
        <v>124</v>
      </c>
      <c r="B128" s="3"/>
      <c r="C128" s="11" t="s">
        <v>41</v>
      </c>
      <c r="D128" s="19" t="s">
        <v>364</v>
      </c>
      <c r="E128" s="40">
        <v>1875</v>
      </c>
      <c r="F128" s="44">
        <v>9807264</v>
      </c>
      <c r="G128" s="29">
        <v>0</v>
      </c>
      <c r="H128" s="29">
        <v>0</v>
      </c>
      <c r="I128" s="29">
        <v>0</v>
      </c>
      <c r="J128" s="54">
        <v>0</v>
      </c>
      <c r="K128" s="49">
        <v>1149639</v>
      </c>
      <c r="L128" s="58">
        <v>0</v>
      </c>
      <c r="M128" s="62">
        <v>0</v>
      </c>
      <c r="N128" s="58">
        <v>0</v>
      </c>
      <c r="O128" s="67">
        <v>0</v>
      </c>
      <c r="P128" s="49">
        <f t="shared" si="2"/>
        <v>10956903</v>
      </c>
      <c r="Q128" s="21">
        <f t="shared" si="3"/>
        <v>5843.6815999999999</v>
      </c>
    </row>
    <row r="129" spans="1:17" ht="12.75" customHeight="1">
      <c r="A129" s="8">
        <v>125</v>
      </c>
      <c r="B129" s="3"/>
      <c r="C129" s="11" t="s">
        <v>336</v>
      </c>
      <c r="D129" s="19" t="s">
        <v>413</v>
      </c>
      <c r="E129" s="40">
        <v>1892</v>
      </c>
      <c r="F129" s="44">
        <v>803977</v>
      </c>
      <c r="G129" s="29">
        <v>107659</v>
      </c>
      <c r="H129" s="29">
        <v>0</v>
      </c>
      <c r="I129" s="29">
        <v>0</v>
      </c>
      <c r="J129" s="54">
        <v>0</v>
      </c>
      <c r="K129" s="49">
        <v>1224166</v>
      </c>
      <c r="L129" s="58">
        <v>0</v>
      </c>
      <c r="M129" s="62">
        <v>0</v>
      </c>
      <c r="N129" s="58">
        <v>0</v>
      </c>
      <c r="O129" s="67">
        <v>0</v>
      </c>
      <c r="P129" s="49">
        <f t="shared" si="2"/>
        <v>2135802</v>
      </c>
      <c r="Q129" s="21">
        <f t="shared" si="3"/>
        <v>1128.8594080338266</v>
      </c>
    </row>
    <row r="130" spans="1:17" ht="12.75" customHeight="1">
      <c r="A130" s="8">
        <v>126</v>
      </c>
      <c r="B130" s="3"/>
      <c r="C130" s="11" t="s">
        <v>240</v>
      </c>
      <c r="D130" s="19" t="s">
        <v>254</v>
      </c>
      <c r="E130" s="40">
        <v>1894</v>
      </c>
      <c r="F130" s="44">
        <v>865718</v>
      </c>
      <c r="G130" s="29">
        <v>0</v>
      </c>
      <c r="H130" s="29">
        <v>0</v>
      </c>
      <c r="I130" s="29">
        <v>0</v>
      </c>
      <c r="J130" s="54">
        <v>0</v>
      </c>
      <c r="K130" s="49">
        <v>0</v>
      </c>
      <c r="L130" s="58">
        <v>0</v>
      </c>
      <c r="M130" s="62">
        <v>0</v>
      </c>
      <c r="N130" s="58">
        <v>0</v>
      </c>
      <c r="O130" s="67">
        <v>0</v>
      </c>
      <c r="P130" s="49">
        <f t="shared" si="2"/>
        <v>865718</v>
      </c>
      <c r="Q130" s="21">
        <f t="shared" si="3"/>
        <v>457.0844772967265</v>
      </c>
    </row>
    <row r="131" spans="1:17" ht="12.75" customHeight="1">
      <c r="A131" s="8">
        <v>127</v>
      </c>
      <c r="B131" s="3"/>
      <c r="C131" s="11" t="s">
        <v>120</v>
      </c>
      <c r="D131" s="19" t="s">
        <v>409</v>
      </c>
      <c r="E131" s="40">
        <v>1967</v>
      </c>
      <c r="F131" s="44">
        <v>943977</v>
      </c>
      <c r="G131" s="29">
        <v>0</v>
      </c>
      <c r="H131" s="29">
        <v>0</v>
      </c>
      <c r="I131" s="29">
        <v>0</v>
      </c>
      <c r="J131" s="54">
        <v>0</v>
      </c>
      <c r="K131" s="49">
        <v>928277</v>
      </c>
      <c r="L131" s="58">
        <v>0</v>
      </c>
      <c r="M131" s="62">
        <v>0</v>
      </c>
      <c r="N131" s="58">
        <v>0</v>
      </c>
      <c r="O131" s="67">
        <v>0</v>
      </c>
      <c r="P131" s="49">
        <f t="shared" si="2"/>
        <v>1872254</v>
      </c>
      <c r="Q131" s="21">
        <f t="shared" si="3"/>
        <v>951.83223182511438</v>
      </c>
    </row>
    <row r="132" spans="1:17" ht="12.75" customHeight="1">
      <c r="A132" s="8">
        <v>128</v>
      </c>
      <c r="B132" s="3"/>
      <c r="C132" s="11" t="s">
        <v>118</v>
      </c>
      <c r="D132" s="19" t="s">
        <v>415</v>
      </c>
      <c r="E132" s="40">
        <v>1985</v>
      </c>
      <c r="F132" s="44">
        <v>823824</v>
      </c>
      <c r="G132" s="29">
        <v>487172</v>
      </c>
      <c r="H132" s="29">
        <v>0</v>
      </c>
      <c r="I132" s="29">
        <v>0</v>
      </c>
      <c r="J132" s="54">
        <v>0</v>
      </c>
      <c r="K132" s="49">
        <v>993415</v>
      </c>
      <c r="L132" s="58">
        <v>0</v>
      </c>
      <c r="M132" s="62">
        <v>0</v>
      </c>
      <c r="N132" s="58">
        <v>0</v>
      </c>
      <c r="O132" s="67">
        <v>0</v>
      </c>
      <c r="P132" s="49">
        <f t="shared" si="2"/>
        <v>2304411</v>
      </c>
      <c r="Q132" s="21">
        <f t="shared" si="3"/>
        <v>1160.9123425692694</v>
      </c>
    </row>
    <row r="133" spans="1:17" ht="12.75" customHeight="1">
      <c r="A133" s="8">
        <v>129</v>
      </c>
      <c r="B133" s="3"/>
      <c r="C133" s="11" t="s">
        <v>449</v>
      </c>
      <c r="D133" s="19" t="s">
        <v>385</v>
      </c>
      <c r="E133" s="40">
        <v>2002</v>
      </c>
      <c r="F133" s="44">
        <v>2262054</v>
      </c>
      <c r="G133" s="29">
        <v>0</v>
      </c>
      <c r="H133" s="29">
        <v>0</v>
      </c>
      <c r="I133" s="29">
        <v>0</v>
      </c>
      <c r="J133" s="54">
        <v>0</v>
      </c>
      <c r="K133" s="49">
        <v>0</v>
      </c>
      <c r="L133" s="58">
        <v>0</v>
      </c>
      <c r="M133" s="62">
        <v>0</v>
      </c>
      <c r="N133" s="58">
        <v>0</v>
      </c>
      <c r="O133" s="67">
        <v>0</v>
      </c>
      <c r="P133" s="49">
        <f t="shared" ref="P133:P196" si="4">SUM(F133:O133)</f>
        <v>2262054</v>
      </c>
      <c r="Q133" s="21">
        <f t="shared" ref="Q133:Q196" si="5">(P133/E133)</f>
        <v>1129.897102897103</v>
      </c>
    </row>
    <row r="134" spans="1:17" ht="12.75" customHeight="1">
      <c r="A134" s="8">
        <v>130</v>
      </c>
      <c r="B134" s="3"/>
      <c r="C134" s="11" t="s">
        <v>230</v>
      </c>
      <c r="D134" s="19" t="s">
        <v>254</v>
      </c>
      <c r="E134" s="40">
        <v>2019</v>
      </c>
      <c r="F134" s="44">
        <v>4236132</v>
      </c>
      <c r="G134" s="29">
        <v>0</v>
      </c>
      <c r="H134" s="29">
        <v>0</v>
      </c>
      <c r="I134" s="29">
        <v>0</v>
      </c>
      <c r="J134" s="54">
        <v>0</v>
      </c>
      <c r="K134" s="49">
        <v>1557501</v>
      </c>
      <c r="L134" s="58">
        <v>0</v>
      </c>
      <c r="M134" s="62">
        <v>20219</v>
      </c>
      <c r="N134" s="58">
        <v>0</v>
      </c>
      <c r="O134" s="67">
        <v>0</v>
      </c>
      <c r="P134" s="49">
        <f t="shared" si="4"/>
        <v>5813852</v>
      </c>
      <c r="Q134" s="21">
        <f t="shared" si="5"/>
        <v>2879.5700842000992</v>
      </c>
    </row>
    <row r="135" spans="1:17" ht="12.75" customHeight="1">
      <c r="A135" s="8">
        <v>131</v>
      </c>
      <c r="B135" s="3"/>
      <c r="C135" s="11" t="s">
        <v>271</v>
      </c>
      <c r="D135" s="19" t="s">
        <v>366</v>
      </c>
      <c r="E135" s="40">
        <v>2048</v>
      </c>
      <c r="F135" s="44">
        <v>1439660</v>
      </c>
      <c r="G135" s="29">
        <v>0</v>
      </c>
      <c r="H135" s="29">
        <v>0</v>
      </c>
      <c r="I135" s="29">
        <v>197605</v>
      </c>
      <c r="J135" s="54">
        <v>0</v>
      </c>
      <c r="K135" s="49">
        <v>0</v>
      </c>
      <c r="L135" s="58">
        <v>0</v>
      </c>
      <c r="M135" s="62">
        <v>0</v>
      </c>
      <c r="N135" s="58">
        <v>0</v>
      </c>
      <c r="O135" s="67">
        <v>0</v>
      </c>
      <c r="P135" s="49">
        <f t="shared" si="4"/>
        <v>1637265</v>
      </c>
      <c r="Q135" s="21">
        <f t="shared" si="5"/>
        <v>799.44580078125</v>
      </c>
    </row>
    <row r="136" spans="1:17" ht="12.75" customHeight="1">
      <c r="A136" s="8">
        <v>132</v>
      </c>
      <c r="B136" s="3"/>
      <c r="C136" s="11" t="s">
        <v>285</v>
      </c>
      <c r="D136" s="19" t="s">
        <v>366</v>
      </c>
      <c r="E136" s="40">
        <v>2128</v>
      </c>
      <c r="F136" s="44">
        <v>2084579</v>
      </c>
      <c r="G136" s="29">
        <v>0</v>
      </c>
      <c r="H136" s="29">
        <v>0</v>
      </c>
      <c r="I136" s="29">
        <v>530928</v>
      </c>
      <c r="J136" s="54">
        <v>0</v>
      </c>
      <c r="K136" s="49">
        <v>763055</v>
      </c>
      <c r="L136" s="58">
        <v>0</v>
      </c>
      <c r="M136" s="62">
        <v>0</v>
      </c>
      <c r="N136" s="58">
        <v>0</v>
      </c>
      <c r="O136" s="67">
        <v>0</v>
      </c>
      <c r="P136" s="49">
        <f t="shared" si="4"/>
        <v>3378562</v>
      </c>
      <c r="Q136" s="21">
        <f t="shared" si="5"/>
        <v>1587.6701127819549</v>
      </c>
    </row>
    <row r="137" spans="1:17" ht="12.75" customHeight="1">
      <c r="A137" s="8">
        <v>133</v>
      </c>
      <c r="B137" s="3"/>
      <c r="C137" s="11" t="s">
        <v>154</v>
      </c>
      <c r="D137" s="19" t="s">
        <v>395</v>
      </c>
      <c r="E137" s="40">
        <v>2167</v>
      </c>
      <c r="F137" s="45">
        <v>686144</v>
      </c>
      <c r="G137" s="30">
        <v>20</v>
      </c>
      <c r="H137" s="30">
        <v>0</v>
      </c>
      <c r="I137" s="30">
        <v>0</v>
      </c>
      <c r="J137" s="55">
        <v>0</v>
      </c>
      <c r="K137" s="50">
        <v>122803</v>
      </c>
      <c r="L137" s="59">
        <v>0</v>
      </c>
      <c r="M137" s="63">
        <v>0</v>
      </c>
      <c r="N137" s="59">
        <v>0</v>
      </c>
      <c r="O137" s="68">
        <v>0</v>
      </c>
      <c r="P137" s="49">
        <f t="shared" si="4"/>
        <v>808967</v>
      </c>
      <c r="Q137" s="21">
        <f t="shared" si="5"/>
        <v>373.31195200738347</v>
      </c>
    </row>
    <row r="138" spans="1:17" ht="12.75" customHeight="1">
      <c r="A138" s="8">
        <v>134</v>
      </c>
      <c r="B138" s="3"/>
      <c r="C138" s="11" t="s">
        <v>131</v>
      </c>
      <c r="D138" s="19" t="s">
        <v>390</v>
      </c>
      <c r="E138" s="40">
        <v>2175</v>
      </c>
      <c r="F138" s="45">
        <v>1779210</v>
      </c>
      <c r="G138" s="30">
        <v>142940</v>
      </c>
      <c r="H138" s="30">
        <v>0</v>
      </c>
      <c r="I138" s="30">
        <v>0</v>
      </c>
      <c r="J138" s="55">
        <v>0</v>
      </c>
      <c r="K138" s="50">
        <v>2818407</v>
      </c>
      <c r="L138" s="59">
        <v>0</v>
      </c>
      <c r="M138" s="63">
        <v>0</v>
      </c>
      <c r="N138" s="59">
        <v>0</v>
      </c>
      <c r="O138" s="68">
        <v>0</v>
      </c>
      <c r="P138" s="49">
        <f t="shared" si="4"/>
        <v>4740557</v>
      </c>
      <c r="Q138" s="21">
        <f t="shared" si="5"/>
        <v>2179.5664367816094</v>
      </c>
    </row>
    <row r="139" spans="1:17" ht="12.75" customHeight="1">
      <c r="A139" s="8">
        <v>135</v>
      </c>
      <c r="B139" s="3"/>
      <c r="C139" s="11" t="s">
        <v>219</v>
      </c>
      <c r="D139" s="19" t="s">
        <v>367</v>
      </c>
      <c r="E139" s="40">
        <v>2198</v>
      </c>
      <c r="F139" s="44">
        <v>3941955</v>
      </c>
      <c r="G139" s="29">
        <v>0</v>
      </c>
      <c r="H139" s="29">
        <v>0</v>
      </c>
      <c r="I139" s="29">
        <v>0</v>
      </c>
      <c r="J139" s="54">
        <v>0</v>
      </c>
      <c r="K139" s="49">
        <v>1161142</v>
      </c>
      <c r="L139" s="58">
        <v>0</v>
      </c>
      <c r="M139" s="62">
        <v>84732</v>
      </c>
      <c r="N139" s="58">
        <v>0</v>
      </c>
      <c r="O139" s="67">
        <v>0</v>
      </c>
      <c r="P139" s="49">
        <f t="shared" si="4"/>
        <v>5187829</v>
      </c>
      <c r="Q139" s="21">
        <f t="shared" si="5"/>
        <v>2360.249772520473</v>
      </c>
    </row>
    <row r="140" spans="1:17" ht="12.75" customHeight="1">
      <c r="A140" s="8">
        <v>136</v>
      </c>
      <c r="B140" s="3"/>
      <c r="C140" s="11" t="s">
        <v>109</v>
      </c>
      <c r="D140" s="19" t="s">
        <v>416</v>
      </c>
      <c r="E140" s="40">
        <v>2239</v>
      </c>
      <c r="F140" s="44">
        <v>4629554</v>
      </c>
      <c r="G140" s="29">
        <v>120235</v>
      </c>
      <c r="H140" s="29">
        <v>0</v>
      </c>
      <c r="I140" s="29">
        <v>0</v>
      </c>
      <c r="J140" s="54">
        <v>0</v>
      </c>
      <c r="K140" s="49">
        <v>7073536</v>
      </c>
      <c r="L140" s="58">
        <v>0</v>
      </c>
      <c r="M140" s="62">
        <v>0</v>
      </c>
      <c r="N140" s="58">
        <v>0</v>
      </c>
      <c r="O140" s="67">
        <v>0</v>
      </c>
      <c r="P140" s="49">
        <f t="shared" si="4"/>
        <v>11823325</v>
      </c>
      <c r="Q140" s="21">
        <f t="shared" si="5"/>
        <v>5280.627512282269</v>
      </c>
    </row>
    <row r="141" spans="1:17" ht="12.75" customHeight="1">
      <c r="A141" s="8">
        <v>137</v>
      </c>
      <c r="B141" s="3"/>
      <c r="C141" s="11" t="s">
        <v>179</v>
      </c>
      <c r="D141" s="19" t="s">
        <v>400</v>
      </c>
      <c r="E141" s="40">
        <v>2256</v>
      </c>
      <c r="F141" s="44">
        <v>2367382</v>
      </c>
      <c r="G141" s="29">
        <v>0</v>
      </c>
      <c r="H141" s="29">
        <v>0</v>
      </c>
      <c r="I141" s="29">
        <v>0</v>
      </c>
      <c r="J141" s="54">
        <v>0</v>
      </c>
      <c r="K141" s="49">
        <v>1990473</v>
      </c>
      <c r="L141" s="58">
        <v>0</v>
      </c>
      <c r="M141" s="62">
        <v>0</v>
      </c>
      <c r="N141" s="58">
        <v>0</v>
      </c>
      <c r="O141" s="67">
        <v>0</v>
      </c>
      <c r="P141" s="49">
        <f t="shared" si="4"/>
        <v>4357855</v>
      </c>
      <c r="Q141" s="21">
        <f t="shared" si="5"/>
        <v>1931.673315602837</v>
      </c>
    </row>
    <row r="142" spans="1:17" ht="12.75" customHeight="1">
      <c r="A142" s="8">
        <v>138</v>
      </c>
      <c r="B142" s="3"/>
      <c r="C142" s="11" t="s">
        <v>150</v>
      </c>
      <c r="D142" s="19" t="s">
        <v>395</v>
      </c>
      <c r="E142" s="40">
        <v>2278</v>
      </c>
      <c r="F142" s="44">
        <v>2173159</v>
      </c>
      <c r="G142" s="29">
        <v>0</v>
      </c>
      <c r="H142" s="29">
        <v>32058</v>
      </c>
      <c r="I142" s="29">
        <v>0</v>
      </c>
      <c r="J142" s="54">
        <v>0</v>
      </c>
      <c r="K142" s="49">
        <v>2062779</v>
      </c>
      <c r="L142" s="58">
        <v>0</v>
      </c>
      <c r="M142" s="62">
        <v>0</v>
      </c>
      <c r="N142" s="58">
        <v>0</v>
      </c>
      <c r="O142" s="67">
        <v>0</v>
      </c>
      <c r="P142" s="49">
        <f t="shared" si="4"/>
        <v>4267996</v>
      </c>
      <c r="Q142" s="21">
        <f t="shared" si="5"/>
        <v>1873.5715539947323</v>
      </c>
    </row>
    <row r="143" spans="1:17" ht="12.75" customHeight="1">
      <c r="A143" s="8">
        <v>139</v>
      </c>
      <c r="B143" s="3"/>
      <c r="C143" s="11" t="s">
        <v>295</v>
      </c>
      <c r="D143" s="19" t="s">
        <v>369</v>
      </c>
      <c r="E143" s="40">
        <v>2286</v>
      </c>
      <c r="F143" s="45">
        <v>3586759</v>
      </c>
      <c r="G143" s="30">
        <v>55016</v>
      </c>
      <c r="H143" s="30">
        <v>0</v>
      </c>
      <c r="I143" s="30">
        <v>0</v>
      </c>
      <c r="J143" s="55">
        <v>0</v>
      </c>
      <c r="K143" s="50">
        <v>954417</v>
      </c>
      <c r="L143" s="59">
        <v>0</v>
      </c>
      <c r="M143" s="63">
        <v>0</v>
      </c>
      <c r="N143" s="59">
        <v>0</v>
      </c>
      <c r="O143" s="68">
        <v>0</v>
      </c>
      <c r="P143" s="49">
        <f t="shared" si="4"/>
        <v>4596192</v>
      </c>
      <c r="Q143" s="21">
        <f t="shared" si="5"/>
        <v>2010.5826771653544</v>
      </c>
    </row>
    <row r="144" spans="1:17" ht="12.75" customHeight="1">
      <c r="A144" s="8">
        <v>140</v>
      </c>
      <c r="B144" s="3"/>
      <c r="C144" s="11" t="s">
        <v>77</v>
      </c>
      <c r="D144" s="20" t="s">
        <v>422</v>
      </c>
      <c r="E144" s="40">
        <v>2341</v>
      </c>
      <c r="F144" s="44">
        <v>1783559</v>
      </c>
      <c r="G144" s="29">
        <v>327363</v>
      </c>
      <c r="H144" s="29">
        <v>0</v>
      </c>
      <c r="I144" s="29">
        <v>0</v>
      </c>
      <c r="J144" s="54">
        <v>0</v>
      </c>
      <c r="K144" s="49">
        <v>0</v>
      </c>
      <c r="L144" s="58">
        <v>0</v>
      </c>
      <c r="M144" s="62">
        <v>0</v>
      </c>
      <c r="N144" s="58">
        <v>0</v>
      </c>
      <c r="O144" s="67">
        <v>0</v>
      </c>
      <c r="P144" s="49">
        <f t="shared" si="4"/>
        <v>2110922</v>
      </c>
      <c r="Q144" s="21">
        <f t="shared" si="5"/>
        <v>901.71806920119604</v>
      </c>
    </row>
    <row r="145" spans="1:17" ht="12.75" customHeight="1">
      <c r="A145" s="8">
        <v>141</v>
      </c>
      <c r="B145" s="3"/>
      <c r="C145" s="11" t="s">
        <v>95</v>
      </c>
      <c r="D145" s="20" t="s">
        <v>422</v>
      </c>
      <c r="E145" s="40">
        <v>2390</v>
      </c>
      <c r="F145" s="44">
        <v>2260837</v>
      </c>
      <c r="G145" s="29">
        <v>137609</v>
      </c>
      <c r="H145" s="29">
        <v>0</v>
      </c>
      <c r="I145" s="29">
        <v>0</v>
      </c>
      <c r="J145" s="54">
        <v>0</v>
      </c>
      <c r="K145" s="49">
        <v>403989</v>
      </c>
      <c r="L145" s="58">
        <v>0</v>
      </c>
      <c r="M145" s="62">
        <v>0</v>
      </c>
      <c r="N145" s="58">
        <v>0</v>
      </c>
      <c r="O145" s="67">
        <v>0</v>
      </c>
      <c r="P145" s="49">
        <f t="shared" si="4"/>
        <v>2802435</v>
      </c>
      <c r="Q145" s="21">
        <f t="shared" si="5"/>
        <v>1172.5669456066946</v>
      </c>
    </row>
    <row r="146" spans="1:17" ht="12.75" customHeight="1">
      <c r="A146" s="8">
        <v>142</v>
      </c>
      <c r="B146" s="3"/>
      <c r="C146" s="11" t="s">
        <v>328</v>
      </c>
      <c r="D146" s="19" t="s">
        <v>396</v>
      </c>
      <c r="E146" s="40">
        <v>2439</v>
      </c>
      <c r="F146" s="44">
        <v>2538044</v>
      </c>
      <c r="G146" s="29">
        <v>23804</v>
      </c>
      <c r="H146" s="29">
        <v>0</v>
      </c>
      <c r="I146" s="29">
        <v>0</v>
      </c>
      <c r="J146" s="54">
        <v>0</v>
      </c>
      <c r="K146" s="49">
        <v>6172820</v>
      </c>
      <c r="L146" s="58">
        <v>0</v>
      </c>
      <c r="M146" s="62">
        <v>260360</v>
      </c>
      <c r="N146" s="58">
        <v>0</v>
      </c>
      <c r="O146" s="67">
        <v>0</v>
      </c>
      <c r="P146" s="49">
        <f t="shared" si="4"/>
        <v>8995028</v>
      </c>
      <c r="Q146" s="21">
        <f t="shared" si="5"/>
        <v>3687.9983599836</v>
      </c>
    </row>
    <row r="147" spans="1:17" ht="12.75" customHeight="1">
      <c r="A147" s="8">
        <v>143</v>
      </c>
      <c r="B147" s="3"/>
      <c r="C147" s="11" t="s">
        <v>157</v>
      </c>
      <c r="D147" s="19" t="s">
        <v>410</v>
      </c>
      <c r="E147" s="40">
        <v>2456</v>
      </c>
      <c r="F147" s="44">
        <v>2075051</v>
      </c>
      <c r="G147" s="29">
        <v>0</v>
      </c>
      <c r="H147" s="29">
        <v>0</v>
      </c>
      <c r="I147" s="29">
        <v>0</v>
      </c>
      <c r="J147" s="54">
        <v>0</v>
      </c>
      <c r="K147" s="49">
        <v>1665614</v>
      </c>
      <c r="L147" s="58">
        <v>0</v>
      </c>
      <c r="M147" s="62">
        <v>97107</v>
      </c>
      <c r="N147" s="58">
        <v>0</v>
      </c>
      <c r="O147" s="67">
        <v>0</v>
      </c>
      <c r="P147" s="49">
        <f t="shared" si="4"/>
        <v>3837772</v>
      </c>
      <c r="Q147" s="21">
        <f t="shared" si="5"/>
        <v>1562.6107491856678</v>
      </c>
    </row>
    <row r="148" spans="1:17" ht="12.75" customHeight="1">
      <c r="A148" s="8">
        <v>144</v>
      </c>
      <c r="B148" s="3"/>
      <c r="C148" s="11" t="s">
        <v>226</v>
      </c>
      <c r="D148" s="19" t="s">
        <v>367</v>
      </c>
      <c r="E148" s="40">
        <v>2481</v>
      </c>
      <c r="F148" s="44">
        <v>3372001</v>
      </c>
      <c r="G148" s="29">
        <v>670920</v>
      </c>
      <c r="H148" s="29">
        <v>0</v>
      </c>
      <c r="I148" s="29">
        <v>0</v>
      </c>
      <c r="J148" s="54">
        <v>0</v>
      </c>
      <c r="K148" s="49">
        <v>0</v>
      </c>
      <c r="L148" s="58">
        <v>0</v>
      </c>
      <c r="M148" s="62">
        <v>0</v>
      </c>
      <c r="N148" s="58">
        <v>0</v>
      </c>
      <c r="O148" s="67">
        <v>0</v>
      </c>
      <c r="P148" s="49">
        <f t="shared" si="4"/>
        <v>4042921</v>
      </c>
      <c r="Q148" s="21">
        <f t="shared" si="5"/>
        <v>1629.553002821443</v>
      </c>
    </row>
    <row r="149" spans="1:17" ht="12.75" customHeight="1">
      <c r="A149" s="8">
        <v>145</v>
      </c>
      <c r="B149" s="3"/>
      <c r="C149" s="11" t="s">
        <v>73</v>
      </c>
      <c r="D149" s="20" t="s">
        <v>422</v>
      </c>
      <c r="E149" s="40">
        <v>2502</v>
      </c>
      <c r="F149" s="44">
        <v>11133957</v>
      </c>
      <c r="G149" s="29">
        <v>8236342</v>
      </c>
      <c r="H149" s="29">
        <v>0</v>
      </c>
      <c r="I149" s="29">
        <v>0</v>
      </c>
      <c r="J149" s="54">
        <v>0</v>
      </c>
      <c r="K149" s="49">
        <v>3504805</v>
      </c>
      <c r="L149" s="58">
        <v>0</v>
      </c>
      <c r="M149" s="62">
        <v>2667187</v>
      </c>
      <c r="N149" s="58">
        <v>0</v>
      </c>
      <c r="O149" s="67">
        <v>0</v>
      </c>
      <c r="P149" s="49">
        <f t="shared" si="4"/>
        <v>25542291</v>
      </c>
      <c r="Q149" s="21">
        <f t="shared" si="5"/>
        <v>10208.749400479617</v>
      </c>
    </row>
    <row r="150" spans="1:17" ht="12.75" customHeight="1">
      <c r="A150" s="8">
        <v>146</v>
      </c>
      <c r="B150" s="3"/>
      <c r="C150" s="11" t="s">
        <v>220</v>
      </c>
      <c r="D150" s="19" t="s">
        <v>367</v>
      </c>
      <c r="E150" s="40">
        <v>2503</v>
      </c>
      <c r="F150" s="44">
        <v>2586043</v>
      </c>
      <c r="G150" s="29">
        <v>155886</v>
      </c>
      <c r="H150" s="29">
        <v>0</v>
      </c>
      <c r="I150" s="29">
        <v>0</v>
      </c>
      <c r="J150" s="54">
        <v>0</v>
      </c>
      <c r="K150" s="49">
        <v>0</v>
      </c>
      <c r="L150" s="58">
        <v>0</v>
      </c>
      <c r="M150" s="62">
        <v>0</v>
      </c>
      <c r="N150" s="58">
        <v>0</v>
      </c>
      <c r="O150" s="67">
        <v>0</v>
      </c>
      <c r="P150" s="49">
        <f t="shared" si="4"/>
        <v>2741929</v>
      </c>
      <c r="Q150" s="21">
        <f t="shared" si="5"/>
        <v>1095.4570515381542</v>
      </c>
    </row>
    <row r="151" spans="1:17" ht="12.75" customHeight="1">
      <c r="A151" s="8">
        <v>147</v>
      </c>
      <c r="B151" s="3"/>
      <c r="C151" s="11" t="s">
        <v>61</v>
      </c>
      <c r="D151" s="19" t="s">
        <v>412</v>
      </c>
      <c r="E151" s="40">
        <v>2512</v>
      </c>
      <c r="F151" s="44">
        <v>2095422</v>
      </c>
      <c r="G151" s="29">
        <v>0</v>
      </c>
      <c r="H151" s="29">
        <v>0</v>
      </c>
      <c r="I151" s="29">
        <v>0</v>
      </c>
      <c r="J151" s="54">
        <v>0</v>
      </c>
      <c r="K151" s="49">
        <v>7756262</v>
      </c>
      <c r="L151" s="58">
        <v>0</v>
      </c>
      <c r="M151" s="62">
        <v>0</v>
      </c>
      <c r="N151" s="58">
        <v>0</v>
      </c>
      <c r="O151" s="67">
        <v>0</v>
      </c>
      <c r="P151" s="49">
        <f t="shared" si="4"/>
        <v>9851684</v>
      </c>
      <c r="Q151" s="21">
        <f t="shared" si="5"/>
        <v>3921.8487261146497</v>
      </c>
    </row>
    <row r="152" spans="1:17" ht="12.75" customHeight="1">
      <c r="A152" s="8">
        <v>148</v>
      </c>
      <c r="B152" s="3"/>
      <c r="C152" s="11" t="s">
        <v>223</v>
      </c>
      <c r="D152" s="19" t="s">
        <v>367</v>
      </c>
      <c r="E152" s="40">
        <v>2556</v>
      </c>
      <c r="F152" s="44">
        <v>2526317</v>
      </c>
      <c r="G152" s="29">
        <v>3711060</v>
      </c>
      <c r="H152" s="29">
        <v>720050</v>
      </c>
      <c r="I152" s="29">
        <v>0</v>
      </c>
      <c r="J152" s="54">
        <v>0</v>
      </c>
      <c r="K152" s="49">
        <v>522200</v>
      </c>
      <c r="L152" s="58">
        <v>0</v>
      </c>
      <c r="M152" s="62">
        <v>0</v>
      </c>
      <c r="N152" s="58">
        <v>0</v>
      </c>
      <c r="O152" s="67">
        <v>0</v>
      </c>
      <c r="P152" s="49">
        <f t="shared" si="4"/>
        <v>7479627</v>
      </c>
      <c r="Q152" s="21">
        <f t="shared" si="5"/>
        <v>2926.3016431924884</v>
      </c>
    </row>
    <row r="153" spans="1:17" ht="12.75" customHeight="1">
      <c r="A153" s="8">
        <v>149</v>
      </c>
      <c r="B153" s="3"/>
      <c r="C153" s="11" t="s">
        <v>344</v>
      </c>
      <c r="D153" s="19" t="s">
        <v>371</v>
      </c>
      <c r="E153" s="40">
        <v>2614</v>
      </c>
      <c r="F153" s="44">
        <v>1865123</v>
      </c>
      <c r="G153" s="29">
        <v>44488</v>
      </c>
      <c r="H153" s="29">
        <v>0</v>
      </c>
      <c r="I153" s="29">
        <v>0</v>
      </c>
      <c r="J153" s="54">
        <v>902</v>
      </c>
      <c r="K153" s="49">
        <v>490705</v>
      </c>
      <c r="L153" s="58">
        <v>0</v>
      </c>
      <c r="M153" s="62">
        <v>60567</v>
      </c>
      <c r="N153" s="58">
        <v>0</v>
      </c>
      <c r="O153" s="67">
        <v>0</v>
      </c>
      <c r="P153" s="49">
        <f t="shared" si="4"/>
        <v>2461785</v>
      </c>
      <c r="Q153" s="21">
        <f t="shared" si="5"/>
        <v>941.76931905126241</v>
      </c>
    </row>
    <row r="154" spans="1:17" ht="12.75" customHeight="1">
      <c r="A154" s="8">
        <v>150</v>
      </c>
      <c r="B154" s="3"/>
      <c r="C154" s="11" t="s">
        <v>242</v>
      </c>
      <c r="D154" s="19" t="s">
        <v>254</v>
      </c>
      <c r="E154" s="40">
        <v>2636</v>
      </c>
      <c r="F154" s="44">
        <v>1648312</v>
      </c>
      <c r="G154" s="29">
        <v>0</v>
      </c>
      <c r="H154" s="29">
        <v>70359</v>
      </c>
      <c r="I154" s="29">
        <v>203</v>
      </c>
      <c r="J154" s="54">
        <v>0</v>
      </c>
      <c r="K154" s="49">
        <v>0</v>
      </c>
      <c r="L154" s="58">
        <v>0</v>
      </c>
      <c r="M154" s="62">
        <v>0</v>
      </c>
      <c r="N154" s="58">
        <v>0</v>
      </c>
      <c r="O154" s="67">
        <v>0</v>
      </c>
      <c r="P154" s="49">
        <f t="shared" si="4"/>
        <v>1718874</v>
      </c>
      <c r="Q154" s="21">
        <f t="shared" si="5"/>
        <v>652.07663125948409</v>
      </c>
    </row>
    <row r="155" spans="1:17" ht="12.75" customHeight="1">
      <c r="A155" s="8">
        <v>151</v>
      </c>
      <c r="B155" s="3"/>
      <c r="C155" s="11" t="s">
        <v>266</v>
      </c>
      <c r="D155" s="19" t="s">
        <v>372</v>
      </c>
      <c r="E155" s="40">
        <v>2652</v>
      </c>
      <c r="F155" s="44">
        <v>4887188</v>
      </c>
      <c r="G155" s="29">
        <v>770930</v>
      </c>
      <c r="H155" s="29">
        <v>0</v>
      </c>
      <c r="I155" s="29">
        <v>247641</v>
      </c>
      <c r="J155" s="54">
        <v>0</v>
      </c>
      <c r="K155" s="49">
        <v>3055037</v>
      </c>
      <c r="L155" s="58">
        <v>0</v>
      </c>
      <c r="M155" s="62">
        <v>0</v>
      </c>
      <c r="N155" s="58">
        <v>0</v>
      </c>
      <c r="O155" s="67">
        <v>0</v>
      </c>
      <c r="P155" s="49">
        <f t="shared" si="4"/>
        <v>8960796</v>
      </c>
      <c r="Q155" s="21">
        <f t="shared" si="5"/>
        <v>3378.8823529411766</v>
      </c>
    </row>
    <row r="156" spans="1:17" ht="12.75" customHeight="1">
      <c r="A156" s="8">
        <v>152</v>
      </c>
      <c r="B156" s="3"/>
      <c r="C156" s="11" t="s">
        <v>107</v>
      </c>
      <c r="D156" s="19" t="s">
        <v>397</v>
      </c>
      <c r="E156" s="40">
        <v>2700</v>
      </c>
      <c r="F156" s="44">
        <v>3670877</v>
      </c>
      <c r="G156" s="29">
        <v>1361626</v>
      </c>
      <c r="H156" s="29">
        <v>0</v>
      </c>
      <c r="I156" s="29">
        <v>395334</v>
      </c>
      <c r="J156" s="54">
        <v>0</v>
      </c>
      <c r="K156" s="49">
        <v>2747792</v>
      </c>
      <c r="L156" s="58">
        <v>0</v>
      </c>
      <c r="M156" s="62">
        <v>0</v>
      </c>
      <c r="N156" s="58">
        <v>0</v>
      </c>
      <c r="O156" s="67">
        <v>797</v>
      </c>
      <c r="P156" s="49">
        <f t="shared" si="4"/>
        <v>8176426</v>
      </c>
      <c r="Q156" s="21">
        <f t="shared" si="5"/>
        <v>3028.3059259259257</v>
      </c>
    </row>
    <row r="157" spans="1:17" ht="12.75" customHeight="1">
      <c r="A157" s="8">
        <v>153</v>
      </c>
      <c r="B157" s="3"/>
      <c r="C157" s="11" t="s">
        <v>23</v>
      </c>
      <c r="D157" s="19" t="s">
        <v>370</v>
      </c>
      <c r="E157" s="40">
        <v>2731</v>
      </c>
      <c r="F157" s="44">
        <v>3087482</v>
      </c>
      <c r="G157" s="29">
        <v>504</v>
      </c>
      <c r="H157" s="29">
        <v>0</v>
      </c>
      <c r="I157" s="29">
        <v>0</v>
      </c>
      <c r="J157" s="54">
        <v>0</v>
      </c>
      <c r="K157" s="49">
        <v>314886</v>
      </c>
      <c r="L157" s="58">
        <v>0</v>
      </c>
      <c r="M157" s="62">
        <v>458152</v>
      </c>
      <c r="N157" s="58">
        <v>0</v>
      </c>
      <c r="O157" s="67">
        <v>0</v>
      </c>
      <c r="P157" s="49">
        <f t="shared" si="4"/>
        <v>3861024</v>
      </c>
      <c r="Q157" s="21">
        <f t="shared" si="5"/>
        <v>1413.7766385939217</v>
      </c>
    </row>
    <row r="158" spans="1:17" ht="12.75" customHeight="1">
      <c r="A158" s="8">
        <v>154</v>
      </c>
      <c r="B158" s="3"/>
      <c r="C158" s="11" t="s">
        <v>110</v>
      </c>
      <c r="D158" s="19" t="s">
        <v>416</v>
      </c>
      <c r="E158" s="40">
        <v>2737</v>
      </c>
      <c r="F158" s="44">
        <v>2073548</v>
      </c>
      <c r="G158" s="29">
        <v>122108</v>
      </c>
      <c r="H158" s="29">
        <v>0</v>
      </c>
      <c r="I158" s="29">
        <v>342</v>
      </c>
      <c r="J158" s="54">
        <v>0</v>
      </c>
      <c r="K158" s="49">
        <v>2377496</v>
      </c>
      <c r="L158" s="58">
        <v>0</v>
      </c>
      <c r="M158" s="62">
        <v>0</v>
      </c>
      <c r="N158" s="58">
        <v>0</v>
      </c>
      <c r="O158" s="67">
        <v>0</v>
      </c>
      <c r="P158" s="49">
        <f t="shared" si="4"/>
        <v>4573494</v>
      </c>
      <c r="Q158" s="21">
        <f t="shared" si="5"/>
        <v>1670.9879430032884</v>
      </c>
    </row>
    <row r="159" spans="1:17" ht="12.75" customHeight="1">
      <c r="A159" s="8">
        <v>155</v>
      </c>
      <c r="B159" s="3"/>
      <c r="C159" s="11" t="s">
        <v>25</v>
      </c>
      <c r="D159" s="19" t="s">
        <v>370</v>
      </c>
      <c r="E159" s="40">
        <v>2750</v>
      </c>
      <c r="F159" s="45">
        <v>1478855</v>
      </c>
      <c r="G159" s="30">
        <v>63800</v>
      </c>
      <c r="H159" s="30">
        <v>0</v>
      </c>
      <c r="I159" s="30">
        <v>0</v>
      </c>
      <c r="J159" s="55">
        <v>0</v>
      </c>
      <c r="K159" s="50">
        <v>164825</v>
      </c>
      <c r="L159" s="59">
        <v>0</v>
      </c>
      <c r="M159" s="63">
        <v>0</v>
      </c>
      <c r="N159" s="59">
        <v>0</v>
      </c>
      <c r="O159" s="68">
        <v>0</v>
      </c>
      <c r="P159" s="49">
        <f t="shared" si="4"/>
        <v>1707480</v>
      </c>
      <c r="Q159" s="21">
        <f t="shared" si="5"/>
        <v>620.90181818181816</v>
      </c>
    </row>
    <row r="160" spans="1:17" ht="12.75" customHeight="1">
      <c r="A160" s="8">
        <v>156</v>
      </c>
      <c r="B160" s="3"/>
      <c r="C160" s="11" t="s">
        <v>136</v>
      </c>
      <c r="D160" s="19" t="s">
        <v>408</v>
      </c>
      <c r="E160" s="40">
        <v>2762</v>
      </c>
      <c r="F160" s="44">
        <v>1338845</v>
      </c>
      <c r="G160" s="29">
        <v>66757</v>
      </c>
      <c r="H160" s="29">
        <v>0</v>
      </c>
      <c r="I160" s="29">
        <v>0</v>
      </c>
      <c r="J160" s="54">
        <v>0</v>
      </c>
      <c r="K160" s="49">
        <v>3200724</v>
      </c>
      <c r="L160" s="58">
        <v>0</v>
      </c>
      <c r="M160" s="62">
        <v>0</v>
      </c>
      <c r="N160" s="58">
        <v>0</v>
      </c>
      <c r="O160" s="67">
        <v>0</v>
      </c>
      <c r="P160" s="49">
        <f t="shared" si="4"/>
        <v>4606326</v>
      </c>
      <c r="Q160" s="21">
        <f t="shared" si="5"/>
        <v>1667.7501810282404</v>
      </c>
    </row>
    <row r="161" spans="1:17" ht="12.75" customHeight="1">
      <c r="A161" s="8">
        <v>157</v>
      </c>
      <c r="B161" s="3"/>
      <c r="C161" s="11" t="s">
        <v>182</v>
      </c>
      <c r="D161" s="19" t="s">
        <v>400</v>
      </c>
      <c r="E161" s="40">
        <v>2765</v>
      </c>
      <c r="F161" s="44">
        <v>2836749</v>
      </c>
      <c r="G161" s="29">
        <v>1290302</v>
      </c>
      <c r="H161" s="29">
        <v>0</v>
      </c>
      <c r="I161" s="29">
        <v>0</v>
      </c>
      <c r="J161" s="54">
        <v>0</v>
      </c>
      <c r="K161" s="49">
        <v>6497063</v>
      </c>
      <c r="L161" s="58">
        <v>0</v>
      </c>
      <c r="M161" s="62">
        <v>410487</v>
      </c>
      <c r="N161" s="58">
        <v>0</v>
      </c>
      <c r="O161" s="67">
        <v>0</v>
      </c>
      <c r="P161" s="49">
        <f t="shared" si="4"/>
        <v>11034601</v>
      </c>
      <c r="Q161" s="21">
        <f t="shared" si="5"/>
        <v>3990.8141048824591</v>
      </c>
    </row>
    <row r="162" spans="1:17" ht="12.75" customHeight="1">
      <c r="A162" s="8">
        <v>158</v>
      </c>
      <c r="B162" s="3"/>
      <c r="C162" s="11" t="s">
        <v>121</v>
      </c>
      <c r="D162" s="19" t="s">
        <v>411</v>
      </c>
      <c r="E162" s="40">
        <v>2868</v>
      </c>
      <c r="F162" s="44">
        <v>1497413</v>
      </c>
      <c r="G162" s="29">
        <v>0</v>
      </c>
      <c r="H162" s="29">
        <v>0</v>
      </c>
      <c r="I162" s="29">
        <v>0</v>
      </c>
      <c r="J162" s="54">
        <v>527</v>
      </c>
      <c r="K162" s="49">
        <v>3096562</v>
      </c>
      <c r="L162" s="58">
        <v>0</v>
      </c>
      <c r="M162" s="62">
        <v>0</v>
      </c>
      <c r="N162" s="58">
        <v>0</v>
      </c>
      <c r="O162" s="67">
        <v>0</v>
      </c>
      <c r="P162" s="49">
        <f t="shared" si="4"/>
        <v>4594502</v>
      </c>
      <c r="Q162" s="21">
        <f t="shared" si="5"/>
        <v>1601.9881450488144</v>
      </c>
    </row>
    <row r="163" spans="1:17" ht="12.75" customHeight="1">
      <c r="A163" s="8">
        <v>159</v>
      </c>
      <c r="B163" s="3"/>
      <c r="C163" s="11" t="s">
        <v>124</v>
      </c>
      <c r="D163" s="19" t="s">
        <v>403</v>
      </c>
      <c r="E163" s="40">
        <v>2914</v>
      </c>
      <c r="F163" s="44">
        <v>964778</v>
      </c>
      <c r="G163" s="29">
        <v>0</v>
      </c>
      <c r="H163" s="29">
        <v>0</v>
      </c>
      <c r="I163" s="29">
        <v>0</v>
      </c>
      <c r="J163" s="54">
        <v>0</v>
      </c>
      <c r="K163" s="49">
        <v>924907</v>
      </c>
      <c r="L163" s="58">
        <v>0</v>
      </c>
      <c r="M163" s="62">
        <v>0</v>
      </c>
      <c r="N163" s="58">
        <v>0</v>
      </c>
      <c r="O163" s="67">
        <v>0</v>
      </c>
      <c r="P163" s="49">
        <f t="shared" si="4"/>
        <v>1889685</v>
      </c>
      <c r="Q163" s="21">
        <f t="shared" si="5"/>
        <v>648.48490048043925</v>
      </c>
    </row>
    <row r="164" spans="1:17" ht="12.75" customHeight="1">
      <c r="A164" s="8">
        <v>160</v>
      </c>
      <c r="B164" s="3"/>
      <c r="C164" s="11" t="s">
        <v>293</v>
      </c>
      <c r="D164" s="19" t="s">
        <v>369</v>
      </c>
      <c r="E164" s="40">
        <v>2961</v>
      </c>
      <c r="F164" s="44">
        <v>2991110</v>
      </c>
      <c r="G164" s="29">
        <v>0</v>
      </c>
      <c r="H164" s="29">
        <v>0</v>
      </c>
      <c r="I164" s="29">
        <v>0</v>
      </c>
      <c r="J164" s="54">
        <v>0</v>
      </c>
      <c r="K164" s="49">
        <v>986254</v>
      </c>
      <c r="L164" s="58">
        <v>0</v>
      </c>
      <c r="M164" s="62">
        <v>0</v>
      </c>
      <c r="N164" s="58">
        <v>0</v>
      </c>
      <c r="O164" s="67">
        <v>0</v>
      </c>
      <c r="P164" s="49">
        <f t="shared" si="4"/>
        <v>3977364</v>
      </c>
      <c r="Q164" s="21">
        <f t="shared" si="5"/>
        <v>1343.2502532928065</v>
      </c>
    </row>
    <row r="165" spans="1:17" ht="12.75" customHeight="1">
      <c r="A165" s="8">
        <v>161</v>
      </c>
      <c r="B165" s="3"/>
      <c r="C165" s="11" t="s">
        <v>297</v>
      </c>
      <c r="D165" s="19" t="s">
        <v>369</v>
      </c>
      <c r="E165" s="40">
        <v>3008</v>
      </c>
      <c r="F165" s="44">
        <v>2580263</v>
      </c>
      <c r="G165" s="29">
        <v>36679</v>
      </c>
      <c r="H165" s="29">
        <v>0</v>
      </c>
      <c r="I165" s="29">
        <v>0</v>
      </c>
      <c r="J165" s="54">
        <v>0</v>
      </c>
      <c r="K165" s="49">
        <v>1943422</v>
      </c>
      <c r="L165" s="58">
        <v>0</v>
      </c>
      <c r="M165" s="62">
        <v>45074</v>
      </c>
      <c r="N165" s="58">
        <v>0</v>
      </c>
      <c r="O165" s="67">
        <v>0</v>
      </c>
      <c r="P165" s="49">
        <f t="shared" si="4"/>
        <v>4605438</v>
      </c>
      <c r="Q165" s="21">
        <f t="shared" si="5"/>
        <v>1531.0631648936171</v>
      </c>
    </row>
    <row r="166" spans="1:17" ht="12.75" customHeight="1">
      <c r="A166" s="8">
        <v>162</v>
      </c>
      <c r="B166" s="3"/>
      <c r="C166" s="11" t="s">
        <v>349</v>
      </c>
      <c r="D166" s="19" t="s">
        <v>371</v>
      </c>
      <c r="E166" s="40">
        <v>3039</v>
      </c>
      <c r="F166" s="44">
        <v>4382503</v>
      </c>
      <c r="G166" s="29">
        <v>735932</v>
      </c>
      <c r="H166" s="29">
        <v>492505</v>
      </c>
      <c r="I166" s="29">
        <v>219144</v>
      </c>
      <c r="J166" s="54">
        <v>0</v>
      </c>
      <c r="K166" s="49">
        <v>2171839</v>
      </c>
      <c r="L166" s="58">
        <v>0</v>
      </c>
      <c r="M166" s="62">
        <v>27251</v>
      </c>
      <c r="N166" s="58">
        <v>0</v>
      </c>
      <c r="O166" s="67">
        <v>1476667</v>
      </c>
      <c r="P166" s="49">
        <f t="shared" si="4"/>
        <v>9505841</v>
      </c>
      <c r="Q166" s="21">
        <f t="shared" si="5"/>
        <v>3127.9503126028299</v>
      </c>
    </row>
    <row r="167" spans="1:17" ht="12.75" customHeight="1">
      <c r="A167" s="8">
        <v>163</v>
      </c>
      <c r="B167" s="3"/>
      <c r="C167" s="11" t="s">
        <v>75</v>
      </c>
      <c r="D167" s="20" t="s">
        <v>422</v>
      </c>
      <c r="E167" s="40">
        <v>3072</v>
      </c>
      <c r="F167" s="44">
        <v>2078735</v>
      </c>
      <c r="G167" s="29">
        <v>248066</v>
      </c>
      <c r="H167" s="29">
        <v>0</v>
      </c>
      <c r="I167" s="29">
        <v>255277</v>
      </c>
      <c r="J167" s="54">
        <v>0</v>
      </c>
      <c r="K167" s="49">
        <v>699303</v>
      </c>
      <c r="L167" s="58">
        <v>0</v>
      </c>
      <c r="M167" s="62">
        <v>0</v>
      </c>
      <c r="N167" s="58">
        <v>0</v>
      </c>
      <c r="O167" s="67">
        <v>1787</v>
      </c>
      <c r="P167" s="49">
        <f t="shared" si="4"/>
        <v>3283168</v>
      </c>
      <c r="Q167" s="21">
        <f t="shared" si="5"/>
        <v>1068.7395833333333</v>
      </c>
    </row>
    <row r="168" spans="1:17" ht="12.75" customHeight="1">
      <c r="A168" s="8">
        <v>164</v>
      </c>
      <c r="B168" s="3"/>
      <c r="C168" s="11" t="s">
        <v>115</v>
      </c>
      <c r="D168" s="19" t="s">
        <v>394</v>
      </c>
      <c r="E168" s="40">
        <v>3076</v>
      </c>
      <c r="F168" s="44">
        <v>926344</v>
      </c>
      <c r="G168" s="29">
        <v>0</v>
      </c>
      <c r="H168" s="29">
        <v>0</v>
      </c>
      <c r="I168" s="29">
        <v>0</v>
      </c>
      <c r="J168" s="54">
        <v>0</v>
      </c>
      <c r="K168" s="49">
        <v>0</v>
      </c>
      <c r="L168" s="58">
        <v>0</v>
      </c>
      <c r="M168" s="62">
        <v>0</v>
      </c>
      <c r="N168" s="58">
        <v>0</v>
      </c>
      <c r="O168" s="67">
        <v>0</v>
      </c>
      <c r="P168" s="49">
        <f t="shared" si="4"/>
        <v>926344</v>
      </c>
      <c r="Q168" s="21">
        <f t="shared" si="5"/>
        <v>301.15214564369313</v>
      </c>
    </row>
    <row r="169" spans="1:17" ht="12.75" customHeight="1">
      <c r="A169" s="8">
        <v>165</v>
      </c>
      <c r="B169" s="3"/>
      <c r="C169" s="12" t="s">
        <v>187</v>
      </c>
      <c r="D169" s="19" t="s">
        <v>187</v>
      </c>
      <c r="E169" s="40">
        <v>3078</v>
      </c>
      <c r="F169" s="45">
        <v>3232395</v>
      </c>
      <c r="G169" s="30">
        <v>552061</v>
      </c>
      <c r="H169" s="30">
        <v>0</v>
      </c>
      <c r="I169" s="30">
        <v>0</v>
      </c>
      <c r="J169" s="55">
        <v>0</v>
      </c>
      <c r="K169" s="50">
        <v>3091438</v>
      </c>
      <c r="L169" s="59">
        <v>199707</v>
      </c>
      <c r="M169" s="63">
        <v>392342</v>
      </c>
      <c r="N169" s="59">
        <v>0</v>
      </c>
      <c r="O169" s="68">
        <v>0</v>
      </c>
      <c r="P169" s="49">
        <f t="shared" si="4"/>
        <v>7467943</v>
      </c>
      <c r="Q169" s="21">
        <f t="shared" si="5"/>
        <v>2426.2322936972059</v>
      </c>
    </row>
    <row r="170" spans="1:17" ht="12.75" customHeight="1">
      <c r="A170" s="8">
        <v>166</v>
      </c>
      <c r="B170" s="17"/>
      <c r="C170" s="11" t="s">
        <v>205</v>
      </c>
      <c r="D170" s="19" t="s">
        <v>393</v>
      </c>
      <c r="E170" s="40">
        <v>3095</v>
      </c>
      <c r="F170" s="44">
        <v>1402138</v>
      </c>
      <c r="G170" s="29">
        <v>381346</v>
      </c>
      <c r="H170" s="29">
        <v>0</v>
      </c>
      <c r="I170" s="29">
        <v>0</v>
      </c>
      <c r="J170" s="54">
        <v>0</v>
      </c>
      <c r="K170" s="49">
        <v>1577799</v>
      </c>
      <c r="L170" s="58">
        <v>0</v>
      </c>
      <c r="M170" s="62">
        <v>0</v>
      </c>
      <c r="N170" s="58">
        <v>0</v>
      </c>
      <c r="O170" s="67">
        <v>0</v>
      </c>
      <c r="P170" s="49">
        <f t="shared" si="4"/>
        <v>3361283</v>
      </c>
      <c r="Q170" s="21">
        <f t="shared" si="5"/>
        <v>1086.0365105008077</v>
      </c>
    </row>
    <row r="171" spans="1:17" ht="12.75" customHeight="1">
      <c r="A171" s="8">
        <v>167</v>
      </c>
      <c r="B171" s="3"/>
      <c r="C171" s="11" t="s">
        <v>27</v>
      </c>
      <c r="D171" s="19" t="s">
        <v>370</v>
      </c>
      <c r="E171" s="40">
        <v>3105</v>
      </c>
      <c r="F171" s="44">
        <v>2147990</v>
      </c>
      <c r="G171" s="29">
        <v>56236</v>
      </c>
      <c r="H171" s="29">
        <v>462414</v>
      </c>
      <c r="I171" s="29">
        <v>510896</v>
      </c>
      <c r="J171" s="54">
        <v>0</v>
      </c>
      <c r="K171" s="49">
        <v>0</v>
      </c>
      <c r="L171" s="58">
        <v>0</v>
      </c>
      <c r="M171" s="62">
        <v>310144</v>
      </c>
      <c r="N171" s="58">
        <v>0</v>
      </c>
      <c r="O171" s="67">
        <v>0</v>
      </c>
      <c r="P171" s="49">
        <f t="shared" si="4"/>
        <v>3487680</v>
      </c>
      <c r="Q171" s="21">
        <f t="shared" si="5"/>
        <v>1123.2463768115942</v>
      </c>
    </row>
    <row r="172" spans="1:17" ht="12.75" customHeight="1">
      <c r="A172" s="8">
        <v>168</v>
      </c>
      <c r="B172" s="3"/>
      <c r="C172" s="11" t="s">
        <v>63</v>
      </c>
      <c r="D172" s="19" t="s">
        <v>386</v>
      </c>
      <c r="E172" s="40">
        <v>3110</v>
      </c>
      <c r="F172" s="44">
        <v>3952557</v>
      </c>
      <c r="G172" s="29">
        <v>1129918</v>
      </c>
      <c r="H172" s="29">
        <v>0</v>
      </c>
      <c r="I172" s="29">
        <v>0</v>
      </c>
      <c r="J172" s="54">
        <v>0</v>
      </c>
      <c r="K172" s="49">
        <v>5005163</v>
      </c>
      <c r="L172" s="58">
        <v>0</v>
      </c>
      <c r="M172" s="62">
        <v>0</v>
      </c>
      <c r="N172" s="58">
        <v>0</v>
      </c>
      <c r="O172" s="67">
        <v>451666</v>
      </c>
      <c r="P172" s="49">
        <f t="shared" si="4"/>
        <v>10539304</v>
      </c>
      <c r="Q172" s="21">
        <f t="shared" si="5"/>
        <v>3388.8437299035368</v>
      </c>
    </row>
    <row r="173" spans="1:17" ht="12.75" customHeight="1">
      <c r="A173" s="8">
        <v>169</v>
      </c>
      <c r="B173" s="3"/>
      <c r="C173" s="11" t="s">
        <v>456</v>
      </c>
      <c r="D173" s="19" t="s">
        <v>254</v>
      </c>
      <c r="E173" s="40">
        <v>3162</v>
      </c>
      <c r="F173" s="45">
        <v>1129436</v>
      </c>
      <c r="G173" s="30">
        <v>353519</v>
      </c>
      <c r="H173" s="30">
        <v>0</v>
      </c>
      <c r="I173" s="30">
        <v>0</v>
      </c>
      <c r="J173" s="55">
        <v>0</v>
      </c>
      <c r="K173" s="50">
        <v>465659</v>
      </c>
      <c r="L173" s="59">
        <v>0</v>
      </c>
      <c r="M173" s="63">
        <v>0</v>
      </c>
      <c r="N173" s="59">
        <v>0</v>
      </c>
      <c r="O173" s="68">
        <v>0</v>
      </c>
      <c r="P173" s="49">
        <f t="shared" si="4"/>
        <v>1948614</v>
      </c>
      <c r="Q173" s="21">
        <f t="shared" si="5"/>
        <v>616.25996204933585</v>
      </c>
    </row>
    <row r="174" spans="1:17" ht="12.75" customHeight="1">
      <c r="A174" s="8">
        <v>170</v>
      </c>
      <c r="B174" s="3"/>
      <c r="C174" s="11" t="s">
        <v>243</v>
      </c>
      <c r="D174" s="19" t="s">
        <v>254</v>
      </c>
      <c r="E174" s="40">
        <v>3181</v>
      </c>
      <c r="F174" s="44">
        <v>4826476</v>
      </c>
      <c r="G174" s="29">
        <v>0</v>
      </c>
      <c r="H174" s="29">
        <v>0</v>
      </c>
      <c r="I174" s="29">
        <v>0</v>
      </c>
      <c r="J174" s="54">
        <v>0</v>
      </c>
      <c r="K174" s="49">
        <v>0</v>
      </c>
      <c r="L174" s="58">
        <v>0</v>
      </c>
      <c r="M174" s="62">
        <v>42473</v>
      </c>
      <c r="N174" s="58">
        <v>0</v>
      </c>
      <c r="O174" s="67">
        <v>0</v>
      </c>
      <c r="P174" s="49">
        <f t="shared" si="4"/>
        <v>4868949</v>
      </c>
      <c r="Q174" s="21">
        <f t="shared" si="5"/>
        <v>1530.6347060672745</v>
      </c>
    </row>
    <row r="175" spans="1:17" ht="12.75" customHeight="1">
      <c r="A175" s="8">
        <v>171</v>
      </c>
      <c r="B175" s="3"/>
      <c r="C175" s="11" t="s">
        <v>246</v>
      </c>
      <c r="D175" s="19" t="s">
        <v>254</v>
      </c>
      <c r="E175" s="40">
        <v>3374</v>
      </c>
      <c r="F175" s="44">
        <v>2403668</v>
      </c>
      <c r="G175" s="29">
        <v>43047</v>
      </c>
      <c r="H175" s="29">
        <v>0</v>
      </c>
      <c r="I175" s="29">
        <v>0</v>
      </c>
      <c r="J175" s="54">
        <v>0</v>
      </c>
      <c r="K175" s="49">
        <v>2789354</v>
      </c>
      <c r="L175" s="58">
        <v>0</v>
      </c>
      <c r="M175" s="62">
        <v>0</v>
      </c>
      <c r="N175" s="58">
        <v>0</v>
      </c>
      <c r="O175" s="67">
        <v>0</v>
      </c>
      <c r="P175" s="49">
        <f t="shared" si="4"/>
        <v>5236069</v>
      </c>
      <c r="Q175" s="21">
        <f t="shared" si="5"/>
        <v>1551.8876704208653</v>
      </c>
    </row>
    <row r="176" spans="1:17" ht="12.75" customHeight="1">
      <c r="A176" s="8">
        <v>172</v>
      </c>
      <c r="B176" s="3"/>
      <c r="C176" s="11" t="s">
        <v>172</v>
      </c>
      <c r="D176" s="19" t="s">
        <v>378</v>
      </c>
      <c r="E176" s="40">
        <v>3456</v>
      </c>
      <c r="F176" s="44">
        <v>2134351</v>
      </c>
      <c r="G176" s="29">
        <v>2060</v>
      </c>
      <c r="H176" s="29">
        <v>0</v>
      </c>
      <c r="I176" s="29">
        <v>435139</v>
      </c>
      <c r="J176" s="54">
        <v>0</v>
      </c>
      <c r="K176" s="49">
        <v>2483911</v>
      </c>
      <c r="L176" s="58">
        <v>0</v>
      </c>
      <c r="M176" s="62">
        <v>64728</v>
      </c>
      <c r="N176" s="58">
        <v>0</v>
      </c>
      <c r="O176" s="67">
        <v>145259</v>
      </c>
      <c r="P176" s="49">
        <f t="shared" si="4"/>
        <v>5265448</v>
      </c>
      <c r="Q176" s="21">
        <f t="shared" si="5"/>
        <v>1523.5671296296296</v>
      </c>
    </row>
    <row r="177" spans="1:17" ht="12.75" customHeight="1">
      <c r="A177" s="8">
        <v>173</v>
      </c>
      <c r="B177" s="3"/>
      <c r="C177" s="11" t="s">
        <v>468</v>
      </c>
      <c r="D177" s="19" t="s">
        <v>409</v>
      </c>
      <c r="E177" s="40">
        <v>3462</v>
      </c>
      <c r="F177" s="44">
        <v>3526506</v>
      </c>
      <c r="G177" s="29">
        <v>0</v>
      </c>
      <c r="H177" s="29">
        <v>0</v>
      </c>
      <c r="I177" s="29">
        <v>0</v>
      </c>
      <c r="J177" s="54">
        <v>0</v>
      </c>
      <c r="K177" s="49">
        <v>9670125</v>
      </c>
      <c r="L177" s="58">
        <v>0</v>
      </c>
      <c r="M177" s="62">
        <v>0</v>
      </c>
      <c r="N177" s="58">
        <v>0</v>
      </c>
      <c r="O177" s="67">
        <v>263364</v>
      </c>
      <c r="P177" s="49">
        <f t="shared" si="4"/>
        <v>13459995</v>
      </c>
      <c r="Q177" s="21">
        <f t="shared" si="5"/>
        <v>3887.9246100519931</v>
      </c>
    </row>
    <row r="178" spans="1:17" ht="12.75" customHeight="1">
      <c r="A178" s="8">
        <v>174</v>
      </c>
      <c r="B178" s="3"/>
      <c r="C178" s="11" t="s">
        <v>241</v>
      </c>
      <c r="D178" s="19" t="s">
        <v>254</v>
      </c>
      <c r="E178" s="40">
        <v>3542</v>
      </c>
      <c r="F178" s="44">
        <v>9657501</v>
      </c>
      <c r="G178" s="29">
        <v>1209</v>
      </c>
      <c r="H178" s="29">
        <v>0</v>
      </c>
      <c r="I178" s="29">
        <v>0</v>
      </c>
      <c r="J178" s="54">
        <v>0</v>
      </c>
      <c r="K178" s="49">
        <v>4663884</v>
      </c>
      <c r="L178" s="58">
        <v>0</v>
      </c>
      <c r="M178" s="62">
        <v>0</v>
      </c>
      <c r="N178" s="58">
        <v>0</v>
      </c>
      <c r="O178" s="67">
        <v>0</v>
      </c>
      <c r="P178" s="49">
        <f t="shared" si="4"/>
        <v>14322594</v>
      </c>
      <c r="Q178" s="21">
        <f t="shared" si="5"/>
        <v>4043.6459627329191</v>
      </c>
    </row>
    <row r="179" spans="1:17" ht="12.75" customHeight="1">
      <c r="A179" s="8">
        <v>175</v>
      </c>
      <c r="B179" s="3"/>
      <c r="C179" s="11" t="s">
        <v>357</v>
      </c>
      <c r="D179" s="19" t="s">
        <v>404</v>
      </c>
      <c r="E179" s="40">
        <v>3620</v>
      </c>
      <c r="F179" s="44">
        <v>2985915</v>
      </c>
      <c r="G179" s="29">
        <v>159225</v>
      </c>
      <c r="H179" s="29">
        <v>155089</v>
      </c>
      <c r="I179" s="29">
        <v>0</v>
      </c>
      <c r="J179" s="54">
        <v>0</v>
      </c>
      <c r="K179" s="49">
        <v>3808540</v>
      </c>
      <c r="L179" s="58">
        <v>0</v>
      </c>
      <c r="M179" s="62">
        <v>0</v>
      </c>
      <c r="N179" s="58">
        <v>0</v>
      </c>
      <c r="O179" s="67">
        <v>0</v>
      </c>
      <c r="P179" s="49">
        <f t="shared" si="4"/>
        <v>7108769</v>
      </c>
      <c r="Q179" s="21">
        <f t="shared" si="5"/>
        <v>1963.7483425414364</v>
      </c>
    </row>
    <row r="180" spans="1:17" ht="12.75" customHeight="1">
      <c r="A180" s="8">
        <v>176</v>
      </c>
      <c r="B180" s="3"/>
      <c r="C180" s="11" t="s">
        <v>294</v>
      </c>
      <c r="D180" s="19" t="s">
        <v>369</v>
      </c>
      <c r="E180" s="40">
        <v>3749</v>
      </c>
      <c r="F180" s="44">
        <v>2392722</v>
      </c>
      <c r="G180" s="29">
        <v>0</v>
      </c>
      <c r="H180" s="29">
        <v>0</v>
      </c>
      <c r="I180" s="29">
        <v>0</v>
      </c>
      <c r="J180" s="54">
        <v>0</v>
      </c>
      <c r="K180" s="49">
        <v>2941498</v>
      </c>
      <c r="L180" s="58">
        <v>0</v>
      </c>
      <c r="M180" s="62">
        <v>0</v>
      </c>
      <c r="N180" s="58">
        <v>0</v>
      </c>
      <c r="O180" s="67">
        <v>0</v>
      </c>
      <c r="P180" s="49">
        <f t="shared" si="4"/>
        <v>5334220</v>
      </c>
      <c r="Q180" s="21">
        <f t="shared" si="5"/>
        <v>1422.8380901573753</v>
      </c>
    </row>
    <row r="181" spans="1:17" ht="12.75" customHeight="1">
      <c r="A181" s="8">
        <v>177</v>
      </c>
      <c r="B181" s="3"/>
      <c r="C181" s="11" t="s">
        <v>111</v>
      </c>
      <c r="D181" s="19" t="s">
        <v>394</v>
      </c>
      <c r="E181" s="40">
        <v>3784</v>
      </c>
      <c r="F181" s="44">
        <v>2605409</v>
      </c>
      <c r="G181" s="29">
        <v>0</v>
      </c>
      <c r="H181" s="29">
        <v>0</v>
      </c>
      <c r="I181" s="29">
        <v>0</v>
      </c>
      <c r="J181" s="54">
        <v>0</v>
      </c>
      <c r="K181" s="49">
        <v>5944285</v>
      </c>
      <c r="L181" s="58">
        <v>0</v>
      </c>
      <c r="M181" s="62">
        <v>29215</v>
      </c>
      <c r="N181" s="58">
        <v>0</v>
      </c>
      <c r="O181" s="67">
        <v>0</v>
      </c>
      <c r="P181" s="49">
        <f t="shared" si="4"/>
        <v>8578909</v>
      </c>
      <c r="Q181" s="21">
        <f t="shared" si="5"/>
        <v>2267.1535412262156</v>
      </c>
    </row>
    <row r="182" spans="1:17" ht="12.75" customHeight="1">
      <c r="A182" s="8">
        <v>178</v>
      </c>
      <c r="B182" s="3"/>
      <c r="C182" s="11" t="s">
        <v>305</v>
      </c>
      <c r="D182" s="19" t="s">
        <v>369</v>
      </c>
      <c r="E182" s="40">
        <v>3785</v>
      </c>
      <c r="F182" s="44">
        <v>3711137</v>
      </c>
      <c r="G182" s="29">
        <v>0</v>
      </c>
      <c r="H182" s="29">
        <v>0</v>
      </c>
      <c r="I182" s="29">
        <v>0</v>
      </c>
      <c r="J182" s="54">
        <v>0</v>
      </c>
      <c r="K182" s="49">
        <v>2961432</v>
      </c>
      <c r="L182" s="58">
        <v>0</v>
      </c>
      <c r="M182" s="62">
        <v>0</v>
      </c>
      <c r="N182" s="58">
        <v>0</v>
      </c>
      <c r="O182" s="67">
        <v>0</v>
      </c>
      <c r="P182" s="49">
        <f t="shared" si="4"/>
        <v>6672569</v>
      </c>
      <c r="Q182" s="21">
        <f t="shared" si="5"/>
        <v>1762.8980184940556</v>
      </c>
    </row>
    <row r="183" spans="1:17" ht="12.75" customHeight="1">
      <c r="A183" s="8">
        <v>179</v>
      </c>
      <c r="B183" s="3"/>
      <c r="C183" s="11" t="s">
        <v>191</v>
      </c>
      <c r="D183" s="19" t="s">
        <v>374</v>
      </c>
      <c r="E183" s="40">
        <v>3840</v>
      </c>
      <c r="F183" s="44">
        <v>4504539</v>
      </c>
      <c r="G183" s="29">
        <v>0</v>
      </c>
      <c r="H183" s="29">
        <v>0</v>
      </c>
      <c r="I183" s="29">
        <v>0</v>
      </c>
      <c r="J183" s="54">
        <v>0</v>
      </c>
      <c r="K183" s="49">
        <v>0</v>
      </c>
      <c r="L183" s="58">
        <v>0</v>
      </c>
      <c r="M183" s="62">
        <v>409581</v>
      </c>
      <c r="N183" s="58">
        <v>0</v>
      </c>
      <c r="O183" s="67">
        <v>0</v>
      </c>
      <c r="P183" s="49">
        <f t="shared" si="4"/>
        <v>4914120</v>
      </c>
      <c r="Q183" s="21">
        <f t="shared" si="5"/>
        <v>1279.71875</v>
      </c>
    </row>
    <row r="184" spans="1:17" ht="12.75" customHeight="1">
      <c r="A184" s="8">
        <v>180</v>
      </c>
      <c r="B184" s="3"/>
      <c r="C184" s="11" t="s">
        <v>211</v>
      </c>
      <c r="D184" s="19" t="s">
        <v>379</v>
      </c>
      <c r="E184" s="40">
        <v>3844</v>
      </c>
      <c r="F184" s="44">
        <v>3178271</v>
      </c>
      <c r="G184" s="29">
        <v>0</v>
      </c>
      <c r="H184" s="29">
        <v>0</v>
      </c>
      <c r="I184" s="29">
        <v>0</v>
      </c>
      <c r="J184" s="54">
        <v>0</v>
      </c>
      <c r="K184" s="49">
        <v>2642333</v>
      </c>
      <c r="L184" s="58">
        <v>0</v>
      </c>
      <c r="M184" s="62">
        <v>105999</v>
      </c>
      <c r="N184" s="58">
        <v>0</v>
      </c>
      <c r="O184" s="67">
        <v>0</v>
      </c>
      <c r="P184" s="49">
        <f t="shared" si="4"/>
        <v>5926603</v>
      </c>
      <c r="Q184" s="21">
        <f t="shared" si="5"/>
        <v>1541.7801768990635</v>
      </c>
    </row>
    <row r="185" spans="1:17" ht="12.75" customHeight="1">
      <c r="A185" s="8">
        <v>181</v>
      </c>
      <c r="B185" s="3"/>
      <c r="C185" s="11" t="s">
        <v>455</v>
      </c>
      <c r="D185" s="19" t="s">
        <v>370</v>
      </c>
      <c r="E185" s="40">
        <v>3867</v>
      </c>
      <c r="F185" s="44">
        <v>1409835</v>
      </c>
      <c r="G185" s="29">
        <v>84584</v>
      </c>
      <c r="H185" s="29">
        <v>0</v>
      </c>
      <c r="I185" s="29">
        <v>0</v>
      </c>
      <c r="J185" s="54">
        <v>0</v>
      </c>
      <c r="K185" s="49">
        <v>0</v>
      </c>
      <c r="L185" s="58">
        <v>0</v>
      </c>
      <c r="M185" s="62">
        <v>0</v>
      </c>
      <c r="N185" s="58">
        <v>0</v>
      </c>
      <c r="O185" s="67">
        <v>0</v>
      </c>
      <c r="P185" s="49">
        <f t="shared" si="4"/>
        <v>1494419</v>
      </c>
      <c r="Q185" s="21">
        <f t="shared" si="5"/>
        <v>386.4543573829842</v>
      </c>
    </row>
    <row r="186" spans="1:17" ht="12.75" customHeight="1">
      <c r="A186" s="8">
        <v>182</v>
      </c>
      <c r="B186" s="17"/>
      <c r="C186" s="11" t="s">
        <v>269</v>
      </c>
      <c r="D186" s="19" t="s">
        <v>366</v>
      </c>
      <c r="E186" s="40">
        <v>3877</v>
      </c>
      <c r="F186" s="44">
        <v>4716273</v>
      </c>
      <c r="G186" s="29">
        <v>53984</v>
      </c>
      <c r="H186" s="29">
        <v>0</v>
      </c>
      <c r="I186" s="29">
        <v>1003058</v>
      </c>
      <c r="J186" s="54">
        <v>0</v>
      </c>
      <c r="K186" s="49">
        <v>2637755</v>
      </c>
      <c r="L186" s="58">
        <v>0</v>
      </c>
      <c r="M186" s="62">
        <v>180231</v>
      </c>
      <c r="N186" s="58">
        <v>0</v>
      </c>
      <c r="O186" s="67">
        <v>0</v>
      </c>
      <c r="P186" s="49">
        <f t="shared" si="4"/>
        <v>8591301</v>
      </c>
      <c r="Q186" s="21">
        <f t="shared" si="5"/>
        <v>2215.9662109878773</v>
      </c>
    </row>
    <row r="187" spans="1:17" ht="12.75" customHeight="1">
      <c r="A187" s="8">
        <v>183</v>
      </c>
      <c r="B187" s="3"/>
      <c r="C187" s="11" t="s">
        <v>142</v>
      </c>
      <c r="D187" s="19" t="s">
        <v>388</v>
      </c>
      <c r="E187" s="40">
        <v>3908</v>
      </c>
      <c r="F187" s="44">
        <v>4434195</v>
      </c>
      <c r="G187" s="29">
        <v>372334</v>
      </c>
      <c r="H187" s="29">
        <v>0</v>
      </c>
      <c r="I187" s="29">
        <v>0</v>
      </c>
      <c r="J187" s="54">
        <v>0</v>
      </c>
      <c r="K187" s="49">
        <v>0</v>
      </c>
      <c r="L187" s="58">
        <v>0</v>
      </c>
      <c r="M187" s="62">
        <v>987137</v>
      </c>
      <c r="N187" s="58">
        <v>0</v>
      </c>
      <c r="O187" s="67">
        <v>0</v>
      </c>
      <c r="P187" s="49">
        <f t="shared" si="4"/>
        <v>5793666</v>
      </c>
      <c r="Q187" s="21">
        <f t="shared" si="5"/>
        <v>1482.514329580348</v>
      </c>
    </row>
    <row r="188" spans="1:17" ht="12.75" customHeight="1">
      <c r="A188" s="8">
        <v>184</v>
      </c>
      <c r="B188" s="3"/>
      <c r="C188" s="11" t="s">
        <v>162</v>
      </c>
      <c r="D188" s="19" t="s">
        <v>378</v>
      </c>
      <c r="E188" s="40">
        <v>4086</v>
      </c>
      <c r="F188" s="44">
        <v>3482030</v>
      </c>
      <c r="G188" s="29">
        <v>272802</v>
      </c>
      <c r="H188" s="29">
        <v>0</v>
      </c>
      <c r="I188" s="29">
        <v>316307</v>
      </c>
      <c r="J188" s="54">
        <v>0</v>
      </c>
      <c r="K188" s="49">
        <v>1089102</v>
      </c>
      <c r="L188" s="58">
        <v>0</v>
      </c>
      <c r="M188" s="62">
        <v>64132</v>
      </c>
      <c r="N188" s="58">
        <v>0</v>
      </c>
      <c r="O188" s="67">
        <v>0</v>
      </c>
      <c r="P188" s="49">
        <f t="shared" si="4"/>
        <v>5224373</v>
      </c>
      <c r="Q188" s="21">
        <f t="shared" si="5"/>
        <v>1278.6032794909447</v>
      </c>
    </row>
    <row r="189" spans="1:17" ht="12.75" customHeight="1">
      <c r="A189" s="8">
        <v>185</v>
      </c>
      <c r="B189" s="3"/>
      <c r="C189" s="11" t="s">
        <v>276</v>
      </c>
      <c r="D189" s="19" t="s">
        <v>366</v>
      </c>
      <c r="E189" s="40">
        <v>4102</v>
      </c>
      <c r="F189" s="44">
        <v>3041448</v>
      </c>
      <c r="G189" s="29">
        <v>483984</v>
      </c>
      <c r="H189" s="29">
        <v>0</v>
      </c>
      <c r="I189" s="29">
        <v>0</v>
      </c>
      <c r="J189" s="54">
        <v>0</v>
      </c>
      <c r="K189" s="49">
        <v>3421738</v>
      </c>
      <c r="L189" s="58">
        <v>0</v>
      </c>
      <c r="M189" s="62">
        <v>0</v>
      </c>
      <c r="N189" s="58">
        <v>0</v>
      </c>
      <c r="O189" s="67">
        <v>0</v>
      </c>
      <c r="P189" s="49">
        <f t="shared" si="4"/>
        <v>6947170</v>
      </c>
      <c r="Q189" s="21">
        <f t="shared" si="5"/>
        <v>1693.6055582642614</v>
      </c>
    </row>
    <row r="190" spans="1:17" ht="12.75" customHeight="1">
      <c r="A190" s="8">
        <v>186</v>
      </c>
      <c r="B190" s="3"/>
      <c r="C190" s="11" t="s">
        <v>340</v>
      </c>
      <c r="D190" s="19" t="s">
        <v>371</v>
      </c>
      <c r="E190" s="40">
        <v>4259</v>
      </c>
      <c r="F190" s="44">
        <v>14435000</v>
      </c>
      <c r="G190" s="29">
        <v>0</v>
      </c>
      <c r="H190" s="29">
        <v>0</v>
      </c>
      <c r="I190" s="29">
        <v>0</v>
      </c>
      <c r="J190" s="54">
        <v>228000</v>
      </c>
      <c r="K190" s="49">
        <v>2501000</v>
      </c>
      <c r="L190" s="58">
        <v>0</v>
      </c>
      <c r="M190" s="62">
        <v>156000</v>
      </c>
      <c r="N190" s="58">
        <v>0</v>
      </c>
      <c r="O190" s="67">
        <v>0</v>
      </c>
      <c r="P190" s="49">
        <f t="shared" si="4"/>
        <v>17320000</v>
      </c>
      <c r="Q190" s="21">
        <f t="shared" si="5"/>
        <v>4066.6823197933786</v>
      </c>
    </row>
    <row r="191" spans="1:17" ht="12.75" customHeight="1">
      <c r="A191" s="8">
        <v>187</v>
      </c>
      <c r="B191" s="3"/>
      <c r="C191" s="11" t="s">
        <v>280</v>
      </c>
      <c r="D191" s="19" t="s">
        <v>366</v>
      </c>
      <c r="E191" s="40">
        <v>4295</v>
      </c>
      <c r="F191" s="45">
        <v>5588994</v>
      </c>
      <c r="G191" s="30">
        <v>326238</v>
      </c>
      <c r="H191" s="30">
        <v>0</v>
      </c>
      <c r="I191" s="30">
        <v>0</v>
      </c>
      <c r="J191" s="55">
        <v>0</v>
      </c>
      <c r="K191" s="50">
        <v>3802248</v>
      </c>
      <c r="L191" s="59">
        <v>0</v>
      </c>
      <c r="M191" s="63">
        <v>0</v>
      </c>
      <c r="N191" s="59">
        <v>0</v>
      </c>
      <c r="O191" s="68">
        <v>0</v>
      </c>
      <c r="P191" s="49">
        <f t="shared" si="4"/>
        <v>9717480</v>
      </c>
      <c r="Q191" s="21">
        <f t="shared" si="5"/>
        <v>2262.5098952270082</v>
      </c>
    </row>
    <row r="192" spans="1:17" ht="12.75" customHeight="1">
      <c r="A192" s="8">
        <v>188</v>
      </c>
      <c r="B192" s="3"/>
      <c r="C192" s="11" t="s">
        <v>14</v>
      </c>
      <c r="D192" s="19" t="s">
        <v>381</v>
      </c>
      <c r="E192" s="40">
        <v>4329</v>
      </c>
      <c r="F192" s="44">
        <v>2008206</v>
      </c>
      <c r="G192" s="29">
        <v>0</v>
      </c>
      <c r="H192" s="29">
        <v>0</v>
      </c>
      <c r="I192" s="29">
        <v>0</v>
      </c>
      <c r="J192" s="54">
        <v>0</v>
      </c>
      <c r="K192" s="49">
        <v>2002526</v>
      </c>
      <c r="L192" s="58">
        <v>0</v>
      </c>
      <c r="M192" s="62">
        <v>0</v>
      </c>
      <c r="N192" s="58">
        <v>0</v>
      </c>
      <c r="O192" s="67">
        <v>63</v>
      </c>
      <c r="P192" s="49">
        <f t="shared" si="4"/>
        <v>4010795</v>
      </c>
      <c r="Q192" s="21">
        <f t="shared" si="5"/>
        <v>926.49457149457146</v>
      </c>
    </row>
    <row r="193" spans="1:17" ht="12.75" customHeight="1">
      <c r="A193" s="8">
        <v>189</v>
      </c>
      <c r="B193" s="3"/>
      <c r="C193" s="11" t="s">
        <v>108</v>
      </c>
      <c r="D193" s="19" t="s">
        <v>437</v>
      </c>
      <c r="E193" s="40">
        <v>4504</v>
      </c>
      <c r="F193" s="44">
        <v>4725998</v>
      </c>
      <c r="G193" s="29">
        <v>866484</v>
      </c>
      <c r="H193" s="29">
        <v>0</v>
      </c>
      <c r="I193" s="29">
        <v>0</v>
      </c>
      <c r="J193" s="54">
        <v>0</v>
      </c>
      <c r="K193" s="49">
        <v>3964483</v>
      </c>
      <c r="L193" s="58">
        <v>0</v>
      </c>
      <c r="M193" s="62">
        <v>279686</v>
      </c>
      <c r="N193" s="58">
        <v>0</v>
      </c>
      <c r="O193" s="67">
        <v>0</v>
      </c>
      <c r="P193" s="49">
        <f t="shared" si="4"/>
        <v>9836651</v>
      </c>
      <c r="Q193" s="21">
        <f t="shared" si="5"/>
        <v>2183.9811278863231</v>
      </c>
    </row>
    <row r="194" spans="1:17" ht="12.75" customHeight="1">
      <c r="A194" s="8">
        <v>190</v>
      </c>
      <c r="B194" s="3"/>
      <c r="C194" s="11" t="s">
        <v>193</v>
      </c>
      <c r="D194" s="19" t="s">
        <v>375</v>
      </c>
      <c r="E194" s="40">
        <v>4561</v>
      </c>
      <c r="F194" s="44">
        <v>4260328</v>
      </c>
      <c r="G194" s="29">
        <v>0</v>
      </c>
      <c r="H194" s="29">
        <v>0</v>
      </c>
      <c r="I194" s="29">
        <v>0</v>
      </c>
      <c r="J194" s="54">
        <v>0</v>
      </c>
      <c r="K194" s="49">
        <v>2322287</v>
      </c>
      <c r="L194" s="58">
        <v>0</v>
      </c>
      <c r="M194" s="62">
        <v>241528</v>
      </c>
      <c r="N194" s="58">
        <v>0</v>
      </c>
      <c r="O194" s="67">
        <v>0</v>
      </c>
      <c r="P194" s="49">
        <f t="shared" si="4"/>
        <v>6824143</v>
      </c>
      <c r="Q194" s="21">
        <f t="shared" si="5"/>
        <v>1496.1944748958563</v>
      </c>
    </row>
    <row r="195" spans="1:17" ht="12.75" customHeight="1">
      <c r="A195" s="8">
        <v>191</v>
      </c>
      <c r="B195" s="3"/>
      <c r="C195" s="11" t="s">
        <v>457</v>
      </c>
      <c r="D195" s="19" t="s">
        <v>401</v>
      </c>
      <c r="E195" s="40">
        <v>4628</v>
      </c>
      <c r="F195" s="44">
        <v>3553755</v>
      </c>
      <c r="G195" s="29">
        <v>0</v>
      </c>
      <c r="H195" s="29">
        <v>0</v>
      </c>
      <c r="I195" s="29">
        <v>0</v>
      </c>
      <c r="J195" s="54">
        <v>0</v>
      </c>
      <c r="K195" s="49">
        <v>2090185</v>
      </c>
      <c r="L195" s="58">
        <v>0</v>
      </c>
      <c r="M195" s="62">
        <v>59336</v>
      </c>
      <c r="N195" s="58">
        <v>0</v>
      </c>
      <c r="O195" s="67">
        <v>0</v>
      </c>
      <c r="P195" s="49">
        <f t="shared" si="4"/>
        <v>5703276</v>
      </c>
      <c r="Q195" s="21">
        <f t="shared" si="5"/>
        <v>1232.3414001728609</v>
      </c>
    </row>
    <row r="196" spans="1:17" ht="12.75" customHeight="1">
      <c r="A196" s="8">
        <v>192</v>
      </c>
      <c r="B196" s="3"/>
      <c r="C196" s="11" t="s">
        <v>260</v>
      </c>
      <c r="D196" s="19" t="s">
        <v>254</v>
      </c>
      <c r="E196" s="40">
        <v>4827</v>
      </c>
      <c r="F196" s="44">
        <v>1993669</v>
      </c>
      <c r="G196" s="29">
        <v>0</v>
      </c>
      <c r="H196" s="29">
        <v>0</v>
      </c>
      <c r="I196" s="29">
        <v>0</v>
      </c>
      <c r="J196" s="54">
        <v>0</v>
      </c>
      <c r="K196" s="49">
        <v>737137</v>
      </c>
      <c r="L196" s="58">
        <v>0</v>
      </c>
      <c r="M196" s="62">
        <v>0</v>
      </c>
      <c r="N196" s="58">
        <v>0</v>
      </c>
      <c r="O196" s="67">
        <v>0</v>
      </c>
      <c r="P196" s="49">
        <f t="shared" si="4"/>
        <v>2730806</v>
      </c>
      <c r="Q196" s="21">
        <f t="shared" si="5"/>
        <v>565.73565361508179</v>
      </c>
    </row>
    <row r="197" spans="1:17" ht="12.75" customHeight="1">
      <c r="A197" s="8">
        <v>193</v>
      </c>
      <c r="B197" s="3"/>
      <c r="C197" s="11" t="s">
        <v>6</v>
      </c>
      <c r="D197" s="19" t="s">
        <v>0</v>
      </c>
      <c r="E197" s="40">
        <v>4945</v>
      </c>
      <c r="F197" s="44">
        <v>3409065</v>
      </c>
      <c r="G197" s="29">
        <v>197219</v>
      </c>
      <c r="H197" s="29">
        <v>99949</v>
      </c>
      <c r="I197" s="29">
        <v>6956542</v>
      </c>
      <c r="J197" s="54">
        <v>0</v>
      </c>
      <c r="K197" s="49">
        <v>5684009</v>
      </c>
      <c r="L197" s="58">
        <v>0</v>
      </c>
      <c r="M197" s="62">
        <v>0</v>
      </c>
      <c r="N197" s="58">
        <v>0</v>
      </c>
      <c r="O197" s="67">
        <v>0</v>
      </c>
      <c r="P197" s="49">
        <f t="shared" ref="P197:P260" si="6">SUM(F197:O197)</f>
        <v>16346784</v>
      </c>
      <c r="Q197" s="21">
        <f t="shared" ref="Q197:Q260" si="7">(P197/E197)</f>
        <v>3305.7197168857433</v>
      </c>
    </row>
    <row r="198" spans="1:17" ht="12.75" customHeight="1">
      <c r="A198" s="8">
        <v>194</v>
      </c>
      <c r="B198" s="3"/>
      <c r="C198" s="11" t="s">
        <v>125</v>
      </c>
      <c r="D198" s="19" t="s">
        <v>403</v>
      </c>
      <c r="E198" s="40">
        <v>4948</v>
      </c>
      <c r="F198" s="44">
        <v>3795239</v>
      </c>
      <c r="G198" s="29">
        <v>536455</v>
      </c>
      <c r="H198" s="29">
        <v>0</v>
      </c>
      <c r="I198" s="29">
        <v>0</v>
      </c>
      <c r="J198" s="54">
        <v>0</v>
      </c>
      <c r="K198" s="49">
        <v>12565329</v>
      </c>
      <c r="L198" s="58">
        <v>0</v>
      </c>
      <c r="M198" s="62">
        <v>807610</v>
      </c>
      <c r="N198" s="58">
        <v>0</v>
      </c>
      <c r="O198" s="67">
        <v>0</v>
      </c>
      <c r="P198" s="49">
        <f t="shared" si="6"/>
        <v>17704633</v>
      </c>
      <c r="Q198" s="21">
        <f t="shared" si="7"/>
        <v>3578.1392481810831</v>
      </c>
    </row>
    <row r="199" spans="1:17" ht="12.75" customHeight="1">
      <c r="A199" s="8">
        <v>195</v>
      </c>
      <c r="B199" s="3"/>
      <c r="C199" s="11" t="s">
        <v>288</v>
      </c>
      <c r="D199" s="19" t="s">
        <v>366</v>
      </c>
      <c r="E199" s="40">
        <v>4981</v>
      </c>
      <c r="F199" s="44">
        <v>4426050</v>
      </c>
      <c r="G199" s="29">
        <v>6</v>
      </c>
      <c r="H199" s="29">
        <v>0</v>
      </c>
      <c r="I199" s="29">
        <v>471825</v>
      </c>
      <c r="J199" s="54">
        <v>0</v>
      </c>
      <c r="K199" s="49">
        <v>1070415</v>
      </c>
      <c r="L199" s="58">
        <v>0</v>
      </c>
      <c r="M199" s="62">
        <v>509433</v>
      </c>
      <c r="N199" s="58">
        <v>51809</v>
      </c>
      <c r="O199" s="67">
        <v>0</v>
      </c>
      <c r="P199" s="49">
        <f t="shared" si="6"/>
        <v>6529538</v>
      </c>
      <c r="Q199" s="21">
        <f t="shared" si="7"/>
        <v>1310.8889781168441</v>
      </c>
    </row>
    <row r="200" spans="1:17" ht="12.75" customHeight="1">
      <c r="A200" s="8">
        <v>196</v>
      </c>
      <c r="B200" s="3"/>
      <c r="C200" s="11" t="s">
        <v>278</v>
      </c>
      <c r="D200" s="19" t="s">
        <v>366</v>
      </c>
      <c r="E200" s="40">
        <v>4989</v>
      </c>
      <c r="F200" s="44">
        <v>2479706</v>
      </c>
      <c r="G200" s="29">
        <v>323717</v>
      </c>
      <c r="H200" s="29">
        <v>0</v>
      </c>
      <c r="I200" s="29">
        <v>0</v>
      </c>
      <c r="J200" s="54">
        <v>0</v>
      </c>
      <c r="K200" s="49">
        <v>0</v>
      </c>
      <c r="L200" s="58">
        <v>0</v>
      </c>
      <c r="M200" s="62">
        <v>0</v>
      </c>
      <c r="N200" s="58">
        <v>0</v>
      </c>
      <c r="O200" s="67">
        <v>0</v>
      </c>
      <c r="P200" s="49">
        <f t="shared" si="6"/>
        <v>2803423</v>
      </c>
      <c r="Q200" s="21">
        <f t="shared" si="7"/>
        <v>561.92082581679699</v>
      </c>
    </row>
    <row r="201" spans="1:17" ht="12.75" customHeight="1">
      <c r="A201" s="8">
        <v>197</v>
      </c>
      <c r="B201" s="3"/>
      <c r="C201" s="11" t="s">
        <v>301</v>
      </c>
      <c r="D201" s="19" t="s">
        <v>369</v>
      </c>
      <c r="E201" s="40">
        <v>5023</v>
      </c>
      <c r="F201" s="44">
        <v>3879154</v>
      </c>
      <c r="G201" s="29">
        <v>0</v>
      </c>
      <c r="H201" s="29">
        <v>0</v>
      </c>
      <c r="I201" s="29">
        <v>0</v>
      </c>
      <c r="J201" s="54">
        <v>0</v>
      </c>
      <c r="K201" s="49">
        <v>2161024</v>
      </c>
      <c r="L201" s="58">
        <v>0</v>
      </c>
      <c r="M201" s="62">
        <v>381954</v>
      </c>
      <c r="N201" s="58">
        <v>0</v>
      </c>
      <c r="O201" s="67">
        <v>0</v>
      </c>
      <c r="P201" s="49">
        <f t="shared" si="6"/>
        <v>6422132</v>
      </c>
      <c r="Q201" s="21">
        <f t="shared" si="7"/>
        <v>1278.5450925741588</v>
      </c>
    </row>
    <row r="202" spans="1:17" ht="12.75" customHeight="1">
      <c r="A202" s="8">
        <v>198</v>
      </c>
      <c r="B202" s="3"/>
      <c r="C202" s="11" t="s">
        <v>214</v>
      </c>
      <c r="D202" s="19" t="s">
        <v>379</v>
      </c>
      <c r="E202" s="40">
        <v>5061</v>
      </c>
      <c r="F202" s="44">
        <v>2864525</v>
      </c>
      <c r="G202" s="29">
        <v>532065</v>
      </c>
      <c r="H202" s="29">
        <v>0</v>
      </c>
      <c r="I202" s="29">
        <v>0</v>
      </c>
      <c r="J202" s="54">
        <v>0</v>
      </c>
      <c r="K202" s="49">
        <v>3399437</v>
      </c>
      <c r="L202" s="58">
        <v>0</v>
      </c>
      <c r="M202" s="62">
        <v>0</v>
      </c>
      <c r="N202" s="58">
        <v>0</v>
      </c>
      <c r="O202" s="67">
        <v>0</v>
      </c>
      <c r="P202" s="49">
        <f t="shared" si="6"/>
        <v>6796027</v>
      </c>
      <c r="Q202" s="21">
        <f t="shared" si="7"/>
        <v>1342.8229598893499</v>
      </c>
    </row>
    <row r="203" spans="1:17" ht="12.75" customHeight="1">
      <c r="A203" s="8">
        <v>199</v>
      </c>
      <c r="B203" s="3"/>
      <c r="C203" s="11" t="s">
        <v>167</v>
      </c>
      <c r="D203" s="19" t="s">
        <v>378</v>
      </c>
      <c r="E203" s="40">
        <v>5091</v>
      </c>
      <c r="F203" s="44">
        <v>2564778</v>
      </c>
      <c r="G203" s="29">
        <v>541327</v>
      </c>
      <c r="H203" s="29">
        <v>0</v>
      </c>
      <c r="I203" s="29">
        <v>0</v>
      </c>
      <c r="J203" s="54">
        <v>0</v>
      </c>
      <c r="K203" s="49">
        <v>1686195</v>
      </c>
      <c r="L203" s="58">
        <v>0</v>
      </c>
      <c r="M203" s="62">
        <v>0</v>
      </c>
      <c r="N203" s="58">
        <v>0</v>
      </c>
      <c r="O203" s="67">
        <v>0</v>
      </c>
      <c r="P203" s="49">
        <f t="shared" si="6"/>
        <v>4792300</v>
      </c>
      <c r="Q203" s="21">
        <f t="shared" si="7"/>
        <v>941.32783343154586</v>
      </c>
    </row>
    <row r="204" spans="1:17" ht="12.75" customHeight="1">
      <c r="A204" s="8">
        <v>200</v>
      </c>
      <c r="B204" s="3"/>
      <c r="C204" s="11" t="s">
        <v>353</v>
      </c>
      <c r="D204" s="19" t="s">
        <v>398</v>
      </c>
      <c r="E204" s="40">
        <v>5149</v>
      </c>
      <c r="F204" s="44">
        <v>8895279</v>
      </c>
      <c r="G204" s="29">
        <v>1167875</v>
      </c>
      <c r="H204" s="29">
        <v>0</v>
      </c>
      <c r="I204" s="29">
        <v>0</v>
      </c>
      <c r="J204" s="54">
        <v>0</v>
      </c>
      <c r="K204" s="49">
        <v>6915109</v>
      </c>
      <c r="L204" s="58">
        <v>0</v>
      </c>
      <c r="M204" s="62">
        <v>0</v>
      </c>
      <c r="N204" s="58">
        <v>0</v>
      </c>
      <c r="O204" s="67">
        <v>0</v>
      </c>
      <c r="P204" s="49">
        <f t="shared" si="6"/>
        <v>16978263</v>
      </c>
      <c r="Q204" s="21">
        <f t="shared" si="7"/>
        <v>3297.3903670615655</v>
      </c>
    </row>
    <row r="205" spans="1:17" ht="12.75" customHeight="1">
      <c r="A205" s="8">
        <v>201</v>
      </c>
      <c r="B205" s="3"/>
      <c r="C205" s="11" t="s">
        <v>141</v>
      </c>
      <c r="D205" s="19" t="s">
        <v>388</v>
      </c>
      <c r="E205" s="40">
        <v>5220</v>
      </c>
      <c r="F205" s="44">
        <v>1959062</v>
      </c>
      <c r="G205" s="29">
        <v>2181062</v>
      </c>
      <c r="H205" s="29">
        <v>0</v>
      </c>
      <c r="I205" s="29">
        <v>0</v>
      </c>
      <c r="J205" s="54">
        <v>0</v>
      </c>
      <c r="K205" s="49">
        <v>1486411</v>
      </c>
      <c r="L205" s="58">
        <v>0</v>
      </c>
      <c r="M205" s="62">
        <v>0</v>
      </c>
      <c r="N205" s="58">
        <v>0</v>
      </c>
      <c r="O205" s="67">
        <v>0</v>
      </c>
      <c r="P205" s="49">
        <f t="shared" si="6"/>
        <v>5626535</v>
      </c>
      <c r="Q205" s="21">
        <f t="shared" si="7"/>
        <v>1077.8802681992338</v>
      </c>
    </row>
    <row r="206" spans="1:17" ht="12.75" customHeight="1">
      <c r="A206" s="8">
        <v>202</v>
      </c>
      <c r="B206" s="3"/>
      <c r="C206" s="11" t="s">
        <v>4</v>
      </c>
      <c r="D206" s="19" t="s">
        <v>0</v>
      </c>
      <c r="E206" s="40">
        <v>5358</v>
      </c>
      <c r="F206" s="44">
        <v>3448733</v>
      </c>
      <c r="G206" s="29">
        <v>1079073</v>
      </c>
      <c r="H206" s="29">
        <v>0</v>
      </c>
      <c r="I206" s="29">
        <v>0</v>
      </c>
      <c r="J206" s="54">
        <v>0</v>
      </c>
      <c r="K206" s="49">
        <v>2038187</v>
      </c>
      <c r="L206" s="58">
        <v>0</v>
      </c>
      <c r="M206" s="62">
        <v>0</v>
      </c>
      <c r="N206" s="58">
        <v>0</v>
      </c>
      <c r="O206" s="67">
        <v>0</v>
      </c>
      <c r="P206" s="49">
        <f t="shared" si="6"/>
        <v>6565993</v>
      </c>
      <c r="Q206" s="21">
        <f t="shared" si="7"/>
        <v>1225.4559537140724</v>
      </c>
    </row>
    <row r="207" spans="1:17" ht="12.75" customHeight="1">
      <c r="A207" s="8">
        <v>203</v>
      </c>
      <c r="B207" s="3"/>
      <c r="C207" s="11" t="s">
        <v>19</v>
      </c>
      <c r="D207" s="19" t="s">
        <v>402</v>
      </c>
      <c r="E207" s="40">
        <v>5441</v>
      </c>
      <c r="F207" s="44">
        <v>3654570</v>
      </c>
      <c r="G207" s="29">
        <v>495849</v>
      </c>
      <c r="H207" s="29">
        <v>0</v>
      </c>
      <c r="I207" s="29">
        <v>0</v>
      </c>
      <c r="J207" s="54">
        <v>0</v>
      </c>
      <c r="K207" s="49">
        <v>12728937</v>
      </c>
      <c r="L207" s="58">
        <v>0</v>
      </c>
      <c r="M207" s="62">
        <v>936629</v>
      </c>
      <c r="N207" s="58">
        <v>0</v>
      </c>
      <c r="O207" s="67">
        <v>7</v>
      </c>
      <c r="P207" s="49">
        <f t="shared" si="6"/>
        <v>17815992</v>
      </c>
      <c r="Q207" s="21">
        <f t="shared" si="7"/>
        <v>3274.3966182687004</v>
      </c>
    </row>
    <row r="208" spans="1:17" ht="12.75" customHeight="1">
      <c r="A208" s="8">
        <v>204</v>
      </c>
      <c r="B208" s="3"/>
      <c r="C208" s="11" t="s">
        <v>215</v>
      </c>
      <c r="D208" s="19" t="s">
        <v>215</v>
      </c>
      <c r="E208" s="40">
        <v>5581</v>
      </c>
      <c r="F208" s="44">
        <v>5840372</v>
      </c>
      <c r="G208" s="29">
        <v>12525</v>
      </c>
      <c r="H208" s="29">
        <v>0</v>
      </c>
      <c r="I208" s="29">
        <v>10625</v>
      </c>
      <c r="J208" s="54">
        <v>0</v>
      </c>
      <c r="K208" s="49">
        <v>0</v>
      </c>
      <c r="L208" s="58">
        <v>0</v>
      </c>
      <c r="M208" s="62">
        <v>803081</v>
      </c>
      <c r="N208" s="58">
        <v>0</v>
      </c>
      <c r="O208" s="67">
        <v>0</v>
      </c>
      <c r="P208" s="49">
        <f t="shared" si="6"/>
        <v>6666603</v>
      </c>
      <c r="Q208" s="21">
        <f t="shared" si="7"/>
        <v>1194.517649166816</v>
      </c>
    </row>
    <row r="209" spans="1:17" ht="12.75" customHeight="1">
      <c r="A209" s="8">
        <v>205</v>
      </c>
      <c r="B209" s="3"/>
      <c r="C209" s="11" t="s">
        <v>296</v>
      </c>
      <c r="D209" s="19" t="s">
        <v>369</v>
      </c>
      <c r="E209" s="40">
        <v>5607</v>
      </c>
      <c r="F209" s="44">
        <v>3309343</v>
      </c>
      <c r="G209" s="29">
        <v>0</v>
      </c>
      <c r="H209" s="29">
        <v>0</v>
      </c>
      <c r="I209" s="29">
        <v>0</v>
      </c>
      <c r="J209" s="54">
        <v>0</v>
      </c>
      <c r="K209" s="49">
        <v>8365252</v>
      </c>
      <c r="L209" s="58">
        <v>0</v>
      </c>
      <c r="M209" s="62">
        <v>147598</v>
      </c>
      <c r="N209" s="58">
        <v>0</v>
      </c>
      <c r="O209" s="67">
        <v>0</v>
      </c>
      <c r="P209" s="49">
        <f t="shared" si="6"/>
        <v>11822193</v>
      </c>
      <c r="Q209" s="21">
        <f t="shared" si="7"/>
        <v>2108.4703049759228</v>
      </c>
    </row>
    <row r="210" spans="1:17" ht="12.75" customHeight="1">
      <c r="A210" s="8">
        <v>206</v>
      </c>
      <c r="B210" s="3"/>
      <c r="C210" s="11" t="s">
        <v>74</v>
      </c>
      <c r="D210" s="20" t="s">
        <v>422</v>
      </c>
      <c r="E210" s="40">
        <v>5634</v>
      </c>
      <c r="F210" s="44">
        <v>6921701</v>
      </c>
      <c r="G210" s="29">
        <v>0</v>
      </c>
      <c r="H210" s="29">
        <v>0</v>
      </c>
      <c r="I210" s="29">
        <v>22452</v>
      </c>
      <c r="J210" s="54">
        <v>0</v>
      </c>
      <c r="K210" s="49">
        <v>9863947</v>
      </c>
      <c r="L210" s="58">
        <v>0</v>
      </c>
      <c r="M210" s="62">
        <v>1632465</v>
      </c>
      <c r="N210" s="58">
        <v>0</v>
      </c>
      <c r="O210" s="67">
        <v>0</v>
      </c>
      <c r="P210" s="49">
        <f t="shared" si="6"/>
        <v>18440565</v>
      </c>
      <c r="Q210" s="21">
        <f t="shared" si="7"/>
        <v>3273.0857294994676</v>
      </c>
    </row>
    <row r="211" spans="1:17" ht="12.75" customHeight="1">
      <c r="A211" s="8">
        <v>207</v>
      </c>
      <c r="B211" s="3"/>
      <c r="C211" s="11" t="s">
        <v>262</v>
      </c>
      <c r="D211" s="19" t="s">
        <v>254</v>
      </c>
      <c r="E211" s="40">
        <v>5646</v>
      </c>
      <c r="F211" s="44">
        <v>9019854</v>
      </c>
      <c r="G211" s="29">
        <v>25699</v>
      </c>
      <c r="H211" s="29">
        <v>0</v>
      </c>
      <c r="I211" s="29">
        <v>88000</v>
      </c>
      <c r="J211" s="54">
        <v>0</v>
      </c>
      <c r="K211" s="49">
        <v>5443735</v>
      </c>
      <c r="L211" s="58">
        <v>0</v>
      </c>
      <c r="M211" s="62">
        <v>888921</v>
      </c>
      <c r="N211" s="58">
        <v>0</v>
      </c>
      <c r="O211" s="67">
        <v>0</v>
      </c>
      <c r="P211" s="49">
        <f t="shared" si="6"/>
        <v>15466209</v>
      </c>
      <c r="Q211" s="21">
        <f t="shared" si="7"/>
        <v>2739.3214665249734</v>
      </c>
    </row>
    <row r="212" spans="1:17" ht="12.75" customHeight="1">
      <c r="A212" s="8">
        <v>208</v>
      </c>
      <c r="B212" s="3"/>
      <c r="C212" s="11" t="s">
        <v>93</v>
      </c>
      <c r="D212" s="20" t="s">
        <v>422</v>
      </c>
      <c r="E212" s="40">
        <v>5749</v>
      </c>
      <c r="F212" s="44">
        <v>9283756</v>
      </c>
      <c r="G212" s="29">
        <v>430435</v>
      </c>
      <c r="H212" s="29">
        <v>0</v>
      </c>
      <c r="I212" s="29">
        <v>279079</v>
      </c>
      <c r="J212" s="54">
        <v>0</v>
      </c>
      <c r="K212" s="49">
        <v>5872362</v>
      </c>
      <c r="L212" s="58">
        <v>0</v>
      </c>
      <c r="M212" s="62">
        <v>642975</v>
      </c>
      <c r="N212" s="58">
        <v>0</v>
      </c>
      <c r="O212" s="67">
        <v>0</v>
      </c>
      <c r="P212" s="49">
        <f t="shared" si="6"/>
        <v>16508607</v>
      </c>
      <c r="Q212" s="21">
        <f t="shared" si="7"/>
        <v>2871.5614889546009</v>
      </c>
    </row>
    <row r="213" spans="1:17" ht="12.75" customHeight="1">
      <c r="A213" s="8">
        <v>209</v>
      </c>
      <c r="B213" s="3"/>
      <c r="C213" s="11" t="s">
        <v>315</v>
      </c>
      <c r="D213" s="19" t="s">
        <v>387</v>
      </c>
      <c r="E213" s="40">
        <v>5765</v>
      </c>
      <c r="F213" s="44">
        <v>9564962</v>
      </c>
      <c r="G213" s="29">
        <v>1228344</v>
      </c>
      <c r="H213" s="29">
        <v>0</v>
      </c>
      <c r="I213" s="29">
        <v>0</v>
      </c>
      <c r="J213" s="54">
        <v>0</v>
      </c>
      <c r="K213" s="49">
        <v>11477919</v>
      </c>
      <c r="L213" s="58">
        <v>0</v>
      </c>
      <c r="M213" s="62">
        <v>173129</v>
      </c>
      <c r="N213" s="58">
        <v>0</v>
      </c>
      <c r="O213" s="67">
        <v>3121177</v>
      </c>
      <c r="P213" s="49">
        <f t="shared" si="6"/>
        <v>25565531</v>
      </c>
      <c r="Q213" s="21">
        <f t="shared" si="7"/>
        <v>4434.6107545533387</v>
      </c>
    </row>
    <row r="214" spans="1:17" ht="12.75" customHeight="1">
      <c r="A214" s="8">
        <v>210</v>
      </c>
      <c r="B214" s="3"/>
      <c r="C214" s="11" t="s">
        <v>253</v>
      </c>
      <c r="D214" s="19" t="s">
        <v>254</v>
      </c>
      <c r="E214" s="40">
        <v>5920</v>
      </c>
      <c r="F214" s="44">
        <v>4102733</v>
      </c>
      <c r="G214" s="29">
        <v>0</v>
      </c>
      <c r="H214" s="29">
        <v>0</v>
      </c>
      <c r="I214" s="29">
        <v>0</v>
      </c>
      <c r="J214" s="54">
        <v>1973</v>
      </c>
      <c r="K214" s="49">
        <v>2791778</v>
      </c>
      <c r="L214" s="58">
        <v>0</v>
      </c>
      <c r="M214" s="62">
        <v>0</v>
      </c>
      <c r="N214" s="58">
        <v>0</v>
      </c>
      <c r="O214" s="67">
        <v>0</v>
      </c>
      <c r="P214" s="49">
        <f t="shared" si="6"/>
        <v>6896484</v>
      </c>
      <c r="Q214" s="21">
        <f t="shared" si="7"/>
        <v>1164.9466216216217</v>
      </c>
    </row>
    <row r="215" spans="1:17" ht="12.75" customHeight="1">
      <c r="A215" s="8">
        <v>211</v>
      </c>
      <c r="B215" s="3"/>
      <c r="C215" s="11" t="s">
        <v>96</v>
      </c>
      <c r="D215" s="20" t="s">
        <v>422</v>
      </c>
      <c r="E215" s="40">
        <v>5988</v>
      </c>
      <c r="F215" s="44">
        <v>4555068</v>
      </c>
      <c r="G215" s="29">
        <v>1173701</v>
      </c>
      <c r="H215" s="29">
        <v>0</v>
      </c>
      <c r="I215" s="29">
        <v>0</v>
      </c>
      <c r="J215" s="54">
        <v>0</v>
      </c>
      <c r="K215" s="49">
        <v>1558507</v>
      </c>
      <c r="L215" s="58">
        <v>0</v>
      </c>
      <c r="M215" s="62">
        <v>0</v>
      </c>
      <c r="N215" s="58">
        <v>0</v>
      </c>
      <c r="O215" s="67">
        <v>0</v>
      </c>
      <c r="P215" s="49">
        <f t="shared" si="6"/>
        <v>7287276</v>
      </c>
      <c r="Q215" s="21">
        <f t="shared" si="7"/>
        <v>1216.9799599198398</v>
      </c>
    </row>
    <row r="216" spans="1:17" ht="12.75" customHeight="1">
      <c r="A216" s="8">
        <v>212</v>
      </c>
      <c r="B216" s="3"/>
      <c r="C216" s="11" t="s">
        <v>155</v>
      </c>
      <c r="D216" s="19" t="s">
        <v>395</v>
      </c>
      <c r="E216" s="40">
        <v>6008</v>
      </c>
      <c r="F216" s="45">
        <v>6553673</v>
      </c>
      <c r="G216" s="30">
        <v>0</v>
      </c>
      <c r="H216" s="30">
        <v>286873</v>
      </c>
      <c r="I216" s="30">
        <v>0</v>
      </c>
      <c r="J216" s="55">
        <v>0</v>
      </c>
      <c r="K216" s="50">
        <v>21283816</v>
      </c>
      <c r="L216" s="59">
        <v>0</v>
      </c>
      <c r="M216" s="63">
        <v>338286</v>
      </c>
      <c r="N216" s="59">
        <v>0</v>
      </c>
      <c r="O216" s="68">
        <v>163229</v>
      </c>
      <c r="P216" s="49">
        <f t="shared" si="6"/>
        <v>28625877</v>
      </c>
      <c r="Q216" s="21">
        <f t="shared" si="7"/>
        <v>4764.6266644474035</v>
      </c>
    </row>
    <row r="217" spans="1:17" ht="12.75" customHeight="1">
      <c r="A217" s="8">
        <v>213</v>
      </c>
      <c r="B217" s="3"/>
      <c r="C217" s="11" t="s">
        <v>218</v>
      </c>
      <c r="D217" s="19" t="s">
        <v>367</v>
      </c>
      <c r="E217" s="40">
        <v>6018</v>
      </c>
      <c r="F217" s="44">
        <v>4854303</v>
      </c>
      <c r="G217" s="29">
        <v>36532</v>
      </c>
      <c r="H217" s="29">
        <v>0</v>
      </c>
      <c r="I217" s="29">
        <v>0</v>
      </c>
      <c r="J217" s="54">
        <v>0</v>
      </c>
      <c r="K217" s="49">
        <v>0</v>
      </c>
      <c r="L217" s="58">
        <v>0</v>
      </c>
      <c r="M217" s="62">
        <v>0</v>
      </c>
      <c r="N217" s="58">
        <v>0</v>
      </c>
      <c r="O217" s="67">
        <v>0</v>
      </c>
      <c r="P217" s="49">
        <f t="shared" si="6"/>
        <v>4890835</v>
      </c>
      <c r="Q217" s="21">
        <f t="shared" si="7"/>
        <v>812.70106347623801</v>
      </c>
    </row>
    <row r="218" spans="1:17" ht="12.75" customHeight="1">
      <c r="A218" s="8">
        <v>214</v>
      </c>
      <c r="B218" s="3"/>
      <c r="C218" s="11" t="s">
        <v>459</v>
      </c>
      <c r="D218" s="19" t="s">
        <v>364</v>
      </c>
      <c r="E218" s="40">
        <v>6074</v>
      </c>
      <c r="F218" s="45">
        <v>10381696</v>
      </c>
      <c r="G218" s="30">
        <v>1293709</v>
      </c>
      <c r="H218" s="30">
        <v>0</v>
      </c>
      <c r="I218" s="30">
        <v>1221061</v>
      </c>
      <c r="J218" s="55">
        <v>0</v>
      </c>
      <c r="K218" s="50">
        <v>2410424</v>
      </c>
      <c r="L218" s="59">
        <v>0</v>
      </c>
      <c r="M218" s="63">
        <v>132163</v>
      </c>
      <c r="N218" s="59">
        <v>0</v>
      </c>
      <c r="O218" s="68">
        <v>0</v>
      </c>
      <c r="P218" s="49">
        <f t="shared" si="6"/>
        <v>15439053</v>
      </c>
      <c r="Q218" s="21">
        <f t="shared" si="7"/>
        <v>2541.8263088574249</v>
      </c>
    </row>
    <row r="219" spans="1:17" ht="12.75" customHeight="1">
      <c r="A219" s="8">
        <v>215</v>
      </c>
      <c r="B219" s="3"/>
      <c r="C219" s="11" t="s">
        <v>52</v>
      </c>
      <c r="D219" s="19" t="s">
        <v>364</v>
      </c>
      <c r="E219" s="40">
        <v>6099</v>
      </c>
      <c r="F219" s="44">
        <v>8957029</v>
      </c>
      <c r="G219" s="29">
        <v>0</v>
      </c>
      <c r="H219" s="29">
        <v>0</v>
      </c>
      <c r="I219" s="29">
        <v>0</v>
      </c>
      <c r="J219" s="54">
        <v>0</v>
      </c>
      <c r="K219" s="49">
        <v>2979725</v>
      </c>
      <c r="L219" s="58">
        <v>0</v>
      </c>
      <c r="M219" s="62">
        <v>100241</v>
      </c>
      <c r="N219" s="58">
        <v>0</v>
      </c>
      <c r="O219" s="67">
        <v>0</v>
      </c>
      <c r="P219" s="49">
        <f t="shared" si="6"/>
        <v>12036995</v>
      </c>
      <c r="Q219" s="21">
        <f t="shared" si="7"/>
        <v>1973.6014100672242</v>
      </c>
    </row>
    <row r="220" spans="1:17" ht="12.75" customHeight="1">
      <c r="A220" s="8">
        <v>216</v>
      </c>
      <c r="B220" s="3"/>
      <c r="C220" s="11" t="s">
        <v>433</v>
      </c>
      <c r="D220" s="19" t="s">
        <v>389</v>
      </c>
      <c r="E220" s="40">
        <v>6147</v>
      </c>
      <c r="F220" s="44">
        <v>11299482</v>
      </c>
      <c r="G220" s="29">
        <v>2113320</v>
      </c>
      <c r="H220" s="29">
        <v>918118</v>
      </c>
      <c r="I220" s="29">
        <v>2174773</v>
      </c>
      <c r="J220" s="54">
        <v>0</v>
      </c>
      <c r="K220" s="49">
        <v>10268966</v>
      </c>
      <c r="L220" s="58">
        <v>0</v>
      </c>
      <c r="M220" s="62">
        <v>0</v>
      </c>
      <c r="N220" s="58">
        <v>0</v>
      </c>
      <c r="O220" s="67">
        <v>0</v>
      </c>
      <c r="P220" s="49">
        <f t="shared" si="6"/>
        <v>26774659</v>
      </c>
      <c r="Q220" s="21">
        <f t="shared" si="7"/>
        <v>4355.7278347161218</v>
      </c>
    </row>
    <row r="221" spans="1:17" ht="12.75" customHeight="1">
      <c r="A221" s="8">
        <v>217</v>
      </c>
      <c r="B221" s="3"/>
      <c r="C221" s="11" t="s">
        <v>461</v>
      </c>
      <c r="D221" s="19" t="s">
        <v>471</v>
      </c>
      <c r="E221" s="40">
        <v>6234</v>
      </c>
      <c r="F221" s="44">
        <v>3957564</v>
      </c>
      <c r="G221" s="29">
        <v>3146316</v>
      </c>
      <c r="H221" s="29">
        <v>6820758</v>
      </c>
      <c r="I221" s="29">
        <v>121621</v>
      </c>
      <c r="J221" s="54">
        <v>0</v>
      </c>
      <c r="K221" s="49">
        <v>0</v>
      </c>
      <c r="L221" s="58">
        <v>0</v>
      </c>
      <c r="M221" s="62">
        <v>0</v>
      </c>
      <c r="N221" s="58">
        <v>0</v>
      </c>
      <c r="O221" s="67">
        <v>0</v>
      </c>
      <c r="P221" s="49">
        <f t="shared" si="6"/>
        <v>14046259</v>
      </c>
      <c r="Q221" s="21">
        <f t="shared" si="7"/>
        <v>2253.1695540583896</v>
      </c>
    </row>
    <row r="222" spans="1:17" ht="12.75" customHeight="1">
      <c r="A222" s="8">
        <v>218</v>
      </c>
      <c r="B222" s="3"/>
      <c r="C222" s="11" t="s">
        <v>436</v>
      </c>
      <c r="D222" s="19" t="s">
        <v>186</v>
      </c>
      <c r="E222" s="40">
        <v>6262</v>
      </c>
      <c r="F222" s="44">
        <v>5244397</v>
      </c>
      <c r="G222" s="29">
        <v>554926</v>
      </c>
      <c r="H222" s="29">
        <v>0</v>
      </c>
      <c r="I222" s="29">
        <v>2957710</v>
      </c>
      <c r="J222" s="54">
        <v>0</v>
      </c>
      <c r="K222" s="49">
        <v>4141327</v>
      </c>
      <c r="L222" s="58">
        <v>0</v>
      </c>
      <c r="M222" s="62">
        <v>0</v>
      </c>
      <c r="N222" s="58">
        <v>0</v>
      </c>
      <c r="O222" s="67">
        <v>0</v>
      </c>
      <c r="P222" s="49">
        <f t="shared" si="6"/>
        <v>12898360</v>
      </c>
      <c r="Q222" s="21">
        <f t="shared" si="7"/>
        <v>2059.7828169913764</v>
      </c>
    </row>
    <row r="223" spans="1:17" ht="12.75" customHeight="1">
      <c r="A223" s="8">
        <v>219</v>
      </c>
      <c r="B223" s="3"/>
      <c r="C223" s="11" t="s">
        <v>8</v>
      </c>
      <c r="D223" s="19" t="s">
        <v>405</v>
      </c>
      <c r="E223" s="40">
        <v>6347</v>
      </c>
      <c r="F223" s="45">
        <v>3823722</v>
      </c>
      <c r="G223" s="30">
        <v>50547</v>
      </c>
      <c r="H223" s="30">
        <v>0</v>
      </c>
      <c r="I223" s="30">
        <v>0</v>
      </c>
      <c r="J223" s="55">
        <v>0</v>
      </c>
      <c r="K223" s="50">
        <v>2328364</v>
      </c>
      <c r="L223" s="59">
        <v>0</v>
      </c>
      <c r="M223" s="63">
        <v>86060</v>
      </c>
      <c r="N223" s="59">
        <v>44700</v>
      </c>
      <c r="O223" s="68">
        <v>0</v>
      </c>
      <c r="P223" s="49">
        <f t="shared" si="6"/>
        <v>6333393</v>
      </c>
      <c r="Q223" s="21">
        <f t="shared" si="7"/>
        <v>997.85615251299828</v>
      </c>
    </row>
    <row r="224" spans="1:17" ht="12.75" customHeight="1">
      <c r="A224" s="8">
        <v>220</v>
      </c>
      <c r="B224" s="3"/>
      <c r="C224" s="11" t="s">
        <v>175</v>
      </c>
      <c r="D224" s="19" t="s">
        <v>186</v>
      </c>
      <c r="E224" s="40">
        <v>6470</v>
      </c>
      <c r="F224" s="44">
        <v>13576768</v>
      </c>
      <c r="G224" s="29">
        <v>5599593</v>
      </c>
      <c r="H224" s="29">
        <v>778642</v>
      </c>
      <c r="I224" s="29">
        <v>1006191</v>
      </c>
      <c r="J224" s="54">
        <v>0</v>
      </c>
      <c r="K224" s="49">
        <v>10234623</v>
      </c>
      <c r="L224" s="58">
        <v>0</v>
      </c>
      <c r="M224" s="62">
        <v>2364252</v>
      </c>
      <c r="N224" s="58">
        <v>0</v>
      </c>
      <c r="O224" s="67">
        <v>1123964</v>
      </c>
      <c r="P224" s="49">
        <f t="shared" si="6"/>
        <v>34684033</v>
      </c>
      <c r="Q224" s="21">
        <f t="shared" si="7"/>
        <v>5360.7469860896445</v>
      </c>
    </row>
    <row r="225" spans="1:17" ht="12.75" customHeight="1">
      <c r="A225" s="8">
        <v>221</v>
      </c>
      <c r="B225" s="3"/>
      <c r="C225" s="11" t="s">
        <v>264</v>
      </c>
      <c r="D225" s="19" t="s">
        <v>372</v>
      </c>
      <c r="E225" s="40">
        <v>6485</v>
      </c>
      <c r="F225" s="44">
        <v>5211214</v>
      </c>
      <c r="G225" s="29">
        <v>1574604</v>
      </c>
      <c r="H225" s="29">
        <v>0</v>
      </c>
      <c r="I225" s="29">
        <v>0</v>
      </c>
      <c r="J225" s="54">
        <v>0</v>
      </c>
      <c r="K225" s="49">
        <v>4034290</v>
      </c>
      <c r="L225" s="58">
        <v>0</v>
      </c>
      <c r="M225" s="62">
        <v>838537</v>
      </c>
      <c r="N225" s="58">
        <v>0</v>
      </c>
      <c r="O225" s="67">
        <v>215070</v>
      </c>
      <c r="P225" s="49">
        <f t="shared" si="6"/>
        <v>11873715</v>
      </c>
      <c r="Q225" s="21">
        <f t="shared" si="7"/>
        <v>1830.9506553585197</v>
      </c>
    </row>
    <row r="226" spans="1:17" ht="12.75" customHeight="1">
      <c r="A226" s="8">
        <v>222</v>
      </c>
      <c r="B226" s="3"/>
      <c r="C226" s="11" t="s">
        <v>290</v>
      </c>
      <c r="D226" s="19" t="s">
        <v>366</v>
      </c>
      <c r="E226" s="40">
        <v>6715</v>
      </c>
      <c r="F226" s="44">
        <v>8827607</v>
      </c>
      <c r="G226" s="29">
        <v>708446</v>
      </c>
      <c r="H226" s="29">
        <v>0</v>
      </c>
      <c r="I226" s="29">
        <v>158585</v>
      </c>
      <c r="J226" s="54">
        <v>0</v>
      </c>
      <c r="K226" s="49">
        <v>5464037</v>
      </c>
      <c r="L226" s="58">
        <v>0</v>
      </c>
      <c r="M226" s="62">
        <v>0</v>
      </c>
      <c r="N226" s="58">
        <v>0</v>
      </c>
      <c r="O226" s="67">
        <v>0</v>
      </c>
      <c r="P226" s="49">
        <f t="shared" si="6"/>
        <v>15158675</v>
      </c>
      <c r="Q226" s="21">
        <f t="shared" si="7"/>
        <v>2257.4348473566642</v>
      </c>
    </row>
    <row r="227" spans="1:17" ht="12.75" customHeight="1">
      <c r="A227" s="8">
        <v>223</v>
      </c>
      <c r="B227" s="3"/>
      <c r="C227" s="11" t="s">
        <v>334</v>
      </c>
      <c r="D227" s="19" t="s">
        <v>399</v>
      </c>
      <c r="E227" s="40">
        <v>6858</v>
      </c>
      <c r="F227" s="45">
        <v>5752505</v>
      </c>
      <c r="G227" s="30">
        <v>342613</v>
      </c>
      <c r="H227" s="30">
        <v>0</v>
      </c>
      <c r="I227" s="30">
        <v>898802</v>
      </c>
      <c r="J227" s="55">
        <v>0</v>
      </c>
      <c r="K227" s="50">
        <v>15188163</v>
      </c>
      <c r="L227" s="59">
        <v>0</v>
      </c>
      <c r="M227" s="63">
        <v>45668</v>
      </c>
      <c r="N227" s="59">
        <v>0</v>
      </c>
      <c r="O227" s="68">
        <v>0</v>
      </c>
      <c r="P227" s="49">
        <f t="shared" si="6"/>
        <v>22227751</v>
      </c>
      <c r="Q227" s="21">
        <f t="shared" si="7"/>
        <v>3241.1418780985709</v>
      </c>
    </row>
    <row r="228" spans="1:17" ht="12.75" customHeight="1">
      <c r="A228" s="8">
        <v>224</v>
      </c>
      <c r="B228" s="3"/>
      <c r="C228" s="11" t="s">
        <v>434</v>
      </c>
      <c r="D228" s="19" t="s">
        <v>435</v>
      </c>
      <c r="E228" s="40">
        <v>6882</v>
      </c>
      <c r="F228" s="45">
        <v>14585059</v>
      </c>
      <c r="G228" s="30">
        <v>1640271</v>
      </c>
      <c r="H228" s="30">
        <v>5555512</v>
      </c>
      <c r="I228" s="30">
        <v>1367783</v>
      </c>
      <c r="J228" s="55">
        <v>0</v>
      </c>
      <c r="K228" s="50">
        <v>8924018</v>
      </c>
      <c r="L228" s="59">
        <v>0</v>
      </c>
      <c r="M228" s="63">
        <v>3447692</v>
      </c>
      <c r="N228" s="59">
        <v>0</v>
      </c>
      <c r="O228" s="68">
        <v>0</v>
      </c>
      <c r="P228" s="49">
        <f t="shared" si="6"/>
        <v>35520335</v>
      </c>
      <c r="Q228" s="21">
        <f t="shared" si="7"/>
        <v>5161.3390002906135</v>
      </c>
    </row>
    <row r="229" spans="1:17" ht="12.75" customHeight="1">
      <c r="A229" s="8">
        <v>225</v>
      </c>
      <c r="B229" s="3"/>
      <c r="C229" s="11" t="s">
        <v>65</v>
      </c>
      <c r="D229" s="19" t="s">
        <v>382</v>
      </c>
      <c r="E229" s="40">
        <v>6898</v>
      </c>
      <c r="F229" s="44">
        <v>6457052</v>
      </c>
      <c r="G229" s="29">
        <v>1228573</v>
      </c>
      <c r="H229" s="29">
        <v>0</v>
      </c>
      <c r="I229" s="29">
        <v>0</v>
      </c>
      <c r="J229" s="54">
        <v>0</v>
      </c>
      <c r="K229" s="49">
        <v>17903212</v>
      </c>
      <c r="L229" s="58">
        <v>0</v>
      </c>
      <c r="M229" s="62">
        <v>246776</v>
      </c>
      <c r="N229" s="58">
        <v>0</v>
      </c>
      <c r="O229" s="67">
        <v>0</v>
      </c>
      <c r="P229" s="49">
        <f t="shared" si="6"/>
        <v>25835613</v>
      </c>
      <c r="Q229" s="21">
        <f t="shared" si="7"/>
        <v>3745.3773557552913</v>
      </c>
    </row>
    <row r="230" spans="1:17" ht="12.75" customHeight="1">
      <c r="A230" s="8">
        <v>226</v>
      </c>
      <c r="B230" s="3"/>
      <c r="C230" s="11" t="s">
        <v>332</v>
      </c>
      <c r="D230" s="19" t="s">
        <v>396</v>
      </c>
      <c r="E230" s="40">
        <v>6926</v>
      </c>
      <c r="F230" s="44">
        <v>5038449</v>
      </c>
      <c r="G230" s="29">
        <v>21581</v>
      </c>
      <c r="H230" s="29">
        <v>0</v>
      </c>
      <c r="I230" s="29">
        <v>0</v>
      </c>
      <c r="J230" s="54">
        <v>0</v>
      </c>
      <c r="K230" s="49">
        <v>5010283</v>
      </c>
      <c r="L230" s="58">
        <v>0</v>
      </c>
      <c r="M230" s="62">
        <v>0</v>
      </c>
      <c r="N230" s="58">
        <v>0</v>
      </c>
      <c r="O230" s="67">
        <v>0</v>
      </c>
      <c r="P230" s="49">
        <f t="shared" si="6"/>
        <v>10070313</v>
      </c>
      <c r="Q230" s="21">
        <f t="shared" si="7"/>
        <v>1453.9868611030897</v>
      </c>
    </row>
    <row r="231" spans="1:17" ht="12.75" customHeight="1">
      <c r="A231" s="8">
        <v>227</v>
      </c>
      <c r="B231" s="3"/>
      <c r="C231" s="11" t="s">
        <v>335</v>
      </c>
      <c r="D231" s="19" t="s">
        <v>407</v>
      </c>
      <c r="E231" s="40">
        <v>6977</v>
      </c>
      <c r="F231" s="44">
        <v>4936892</v>
      </c>
      <c r="G231" s="29">
        <v>1119330</v>
      </c>
      <c r="H231" s="29">
        <v>0</v>
      </c>
      <c r="I231" s="29">
        <v>0</v>
      </c>
      <c r="J231" s="54">
        <v>0</v>
      </c>
      <c r="K231" s="49">
        <v>6229620</v>
      </c>
      <c r="L231" s="58">
        <v>0</v>
      </c>
      <c r="M231" s="62">
        <v>490294</v>
      </c>
      <c r="N231" s="58">
        <v>0</v>
      </c>
      <c r="O231" s="67">
        <v>0</v>
      </c>
      <c r="P231" s="49">
        <f t="shared" si="6"/>
        <v>12776136</v>
      </c>
      <c r="Q231" s="21">
        <f t="shared" si="7"/>
        <v>1831.179016769385</v>
      </c>
    </row>
    <row r="232" spans="1:17" ht="12.75" customHeight="1">
      <c r="A232" s="8">
        <v>228</v>
      </c>
      <c r="B232" s="3"/>
      <c r="C232" s="11" t="s">
        <v>103</v>
      </c>
      <c r="D232" s="19" t="s">
        <v>368</v>
      </c>
      <c r="E232" s="40">
        <v>7046</v>
      </c>
      <c r="F232" s="44">
        <v>4653876</v>
      </c>
      <c r="G232" s="29">
        <v>837912</v>
      </c>
      <c r="H232" s="29">
        <v>263622</v>
      </c>
      <c r="I232" s="29">
        <v>0</v>
      </c>
      <c r="J232" s="54">
        <v>0</v>
      </c>
      <c r="K232" s="49">
        <v>6054810</v>
      </c>
      <c r="L232" s="58">
        <v>0</v>
      </c>
      <c r="M232" s="62">
        <v>479977</v>
      </c>
      <c r="N232" s="58">
        <v>0</v>
      </c>
      <c r="O232" s="67">
        <v>0</v>
      </c>
      <c r="P232" s="49">
        <f t="shared" si="6"/>
        <v>12290197</v>
      </c>
      <c r="Q232" s="21">
        <f t="shared" si="7"/>
        <v>1744.2800170309395</v>
      </c>
    </row>
    <row r="233" spans="1:17" ht="12.75" customHeight="1">
      <c r="A233" s="8">
        <v>229</v>
      </c>
      <c r="B233" s="3"/>
      <c r="C233" s="11" t="s">
        <v>127</v>
      </c>
      <c r="D233" s="19" t="s">
        <v>401</v>
      </c>
      <c r="E233" s="40">
        <v>7161</v>
      </c>
      <c r="F233" s="44">
        <v>8274343</v>
      </c>
      <c r="G233" s="29">
        <v>227013</v>
      </c>
      <c r="H233" s="29">
        <v>0</v>
      </c>
      <c r="I233" s="29">
        <v>0</v>
      </c>
      <c r="J233" s="54">
        <v>0</v>
      </c>
      <c r="K233" s="49">
        <v>17537597</v>
      </c>
      <c r="L233" s="58">
        <v>0</v>
      </c>
      <c r="M233" s="62">
        <v>564935</v>
      </c>
      <c r="N233" s="58">
        <v>0</v>
      </c>
      <c r="O233" s="67">
        <v>33056</v>
      </c>
      <c r="P233" s="49">
        <f t="shared" si="6"/>
        <v>26636944</v>
      </c>
      <c r="Q233" s="21">
        <f t="shared" si="7"/>
        <v>3719.7240608853513</v>
      </c>
    </row>
    <row r="234" spans="1:17" ht="12.75" customHeight="1">
      <c r="A234" s="8">
        <v>230</v>
      </c>
      <c r="B234" s="3"/>
      <c r="C234" s="11" t="s">
        <v>64</v>
      </c>
      <c r="D234" s="19" t="s">
        <v>386</v>
      </c>
      <c r="E234" s="40">
        <v>7200</v>
      </c>
      <c r="F234" s="44">
        <v>5642304</v>
      </c>
      <c r="G234" s="29">
        <v>804734</v>
      </c>
      <c r="H234" s="29">
        <v>0</v>
      </c>
      <c r="I234" s="29">
        <v>1761347</v>
      </c>
      <c r="J234" s="54">
        <v>0</v>
      </c>
      <c r="K234" s="49">
        <v>3422512</v>
      </c>
      <c r="L234" s="58">
        <v>0</v>
      </c>
      <c r="M234" s="62">
        <v>0</v>
      </c>
      <c r="N234" s="58">
        <v>0</v>
      </c>
      <c r="O234" s="67">
        <v>124705</v>
      </c>
      <c r="P234" s="49">
        <f t="shared" si="6"/>
        <v>11755602</v>
      </c>
      <c r="Q234" s="21">
        <f t="shared" si="7"/>
        <v>1632.7225000000001</v>
      </c>
    </row>
    <row r="235" spans="1:17" ht="12.75" customHeight="1">
      <c r="A235" s="8">
        <v>231</v>
      </c>
      <c r="B235" s="3"/>
      <c r="C235" s="11" t="s">
        <v>445</v>
      </c>
      <c r="D235" s="19" t="s">
        <v>364</v>
      </c>
      <c r="E235" s="40">
        <v>7345</v>
      </c>
      <c r="F235" s="44">
        <v>9173509</v>
      </c>
      <c r="G235" s="29">
        <v>581700</v>
      </c>
      <c r="H235" s="29">
        <v>401500</v>
      </c>
      <c r="I235" s="29">
        <v>577576</v>
      </c>
      <c r="J235" s="54">
        <v>0</v>
      </c>
      <c r="K235" s="49">
        <v>1629356</v>
      </c>
      <c r="L235" s="58">
        <v>0</v>
      </c>
      <c r="M235" s="62">
        <v>0</v>
      </c>
      <c r="N235" s="58">
        <v>0</v>
      </c>
      <c r="O235" s="67">
        <v>92694</v>
      </c>
      <c r="P235" s="49">
        <f t="shared" si="6"/>
        <v>12456335</v>
      </c>
      <c r="Q235" s="21">
        <f t="shared" si="7"/>
        <v>1695.8931245745405</v>
      </c>
    </row>
    <row r="236" spans="1:17" ht="12.75" customHeight="1">
      <c r="A236" s="8">
        <v>232</v>
      </c>
      <c r="B236" s="3"/>
      <c r="C236" s="12" t="s">
        <v>517</v>
      </c>
      <c r="D236" s="20" t="s">
        <v>422</v>
      </c>
      <c r="E236" s="40">
        <v>7349</v>
      </c>
      <c r="F236" s="44">
        <v>6712067</v>
      </c>
      <c r="G236" s="29">
        <v>380774</v>
      </c>
      <c r="H236" s="29">
        <v>461045</v>
      </c>
      <c r="I236" s="29">
        <v>2655589</v>
      </c>
      <c r="J236" s="54">
        <v>0</v>
      </c>
      <c r="K236" s="49">
        <v>7184353</v>
      </c>
      <c r="L236" s="58">
        <v>0</v>
      </c>
      <c r="M236" s="62">
        <v>0</v>
      </c>
      <c r="N236" s="58">
        <v>0</v>
      </c>
      <c r="O236" s="67">
        <v>0</v>
      </c>
      <c r="P236" s="49">
        <f t="shared" si="6"/>
        <v>17393828</v>
      </c>
      <c r="Q236" s="21">
        <f t="shared" si="7"/>
        <v>2366.8292284664581</v>
      </c>
    </row>
    <row r="237" spans="1:17" ht="12.75" customHeight="1">
      <c r="A237" s="8">
        <v>233</v>
      </c>
      <c r="B237" s="3"/>
      <c r="C237" s="11" t="s">
        <v>97</v>
      </c>
      <c r="D237" s="20" t="s">
        <v>493</v>
      </c>
      <c r="E237" s="40">
        <v>7592</v>
      </c>
      <c r="F237" s="44">
        <v>5350505</v>
      </c>
      <c r="G237" s="29">
        <v>1161720</v>
      </c>
      <c r="H237" s="29">
        <v>0</v>
      </c>
      <c r="I237" s="29">
        <v>62711</v>
      </c>
      <c r="J237" s="54">
        <v>0</v>
      </c>
      <c r="K237" s="49">
        <v>4685050</v>
      </c>
      <c r="L237" s="58">
        <v>0</v>
      </c>
      <c r="M237" s="62">
        <v>486142</v>
      </c>
      <c r="N237" s="58">
        <v>0</v>
      </c>
      <c r="O237" s="67">
        <v>0</v>
      </c>
      <c r="P237" s="49">
        <f t="shared" si="6"/>
        <v>11746128</v>
      </c>
      <c r="Q237" s="21">
        <f t="shared" si="7"/>
        <v>1547.1717597471022</v>
      </c>
    </row>
    <row r="238" spans="1:17" ht="12.75" customHeight="1">
      <c r="A238" s="8">
        <v>234</v>
      </c>
      <c r="B238" s="3"/>
      <c r="C238" s="11" t="s">
        <v>128</v>
      </c>
      <c r="D238" s="19" t="s">
        <v>384</v>
      </c>
      <c r="E238" s="40">
        <v>7711</v>
      </c>
      <c r="F238" s="44">
        <v>6798341</v>
      </c>
      <c r="G238" s="29">
        <v>1830399</v>
      </c>
      <c r="H238" s="29">
        <v>47470</v>
      </c>
      <c r="I238" s="29">
        <v>7207158</v>
      </c>
      <c r="J238" s="54">
        <v>12295</v>
      </c>
      <c r="K238" s="49">
        <v>6973426</v>
      </c>
      <c r="L238" s="58">
        <v>269625</v>
      </c>
      <c r="M238" s="62">
        <v>454891</v>
      </c>
      <c r="N238" s="58">
        <v>33889</v>
      </c>
      <c r="O238" s="67">
        <v>91774</v>
      </c>
      <c r="P238" s="49">
        <f t="shared" si="6"/>
        <v>23719268</v>
      </c>
      <c r="Q238" s="21">
        <f t="shared" si="7"/>
        <v>3076.0300868888603</v>
      </c>
    </row>
    <row r="239" spans="1:17" ht="12.75" customHeight="1">
      <c r="A239" s="8">
        <v>235</v>
      </c>
      <c r="B239" s="3"/>
      <c r="C239" s="11" t="s">
        <v>116</v>
      </c>
      <c r="D239" s="19" t="s">
        <v>394</v>
      </c>
      <c r="E239" s="40">
        <v>7868</v>
      </c>
      <c r="F239" s="44">
        <v>8086836</v>
      </c>
      <c r="G239" s="29">
        <v>922053</v>
      </c>
      <c r="H239" s="29">
        <v>0</v>
      </c>
      <c r="I239" s="29">
        <v>549392</v>
      </c>
      <c r="J239" s="54">
        <v>0</v>
      </c>
      <c r="K239" s="49">
        <v>23026778</v>
      </c>
      <c r="L239" s="58">
        <v>0</v>
      </c>
      <c r="M239" s="62">
        <v>536613</v>
      </c>
      <c r="N239" s="58">
        <v>0</v>
      </c>
      <c r="O239" s="67">
        <v>746706</v>
      </c>
      <c r="P239" s="49">
        <f t="shared" si="6"/>
        <v>33868378</v>
      </c>
      <c r="Q239" s="21">
        <f t="shared" si="7"/>
        <v>4304.5726995424502</v>
      </c>
    </row>
    <row r="240" spans="1:17" ht="12.75" customHeight="1">
      <c r="A240" s="8">
        <v>236</v>
      </c>
      <c r="B240" s="3"/>
      <c r="C240" s="11" t="s">
        <v>254</v>
      </c>
      <c r="D240" s="19" t="s">
        <v>254</v>
      </c>
      <c r="E240" s="40">
        <v>8163</v>
      </c>
      <c r="F240" s="44">
        <v>60658468</v>
      </c>
      <c r="G240" s="29">
        <v>231986</v>
      </c>
      <c r="H240" s="29">
        <v>4605838</v>
      </c>
      <c r="I240" s="29">
        <v>9444197</v>
      </c>
      <c r="J240" s="54">
        <v>0</v>
      </c>
      <c r="K240" s="49">
        <v>4335573</v>
      </c>
      <c r="L240" s="58">
        <v>10482878</v>
      </c>
      <c r="M240" s="62">
        <v>10706986</v>
      </c>
      <c r="N240" s="58">
        <v>2958105</v>
      </c>
      <c r="O240" s="67">
        <v>0</v>
      </c>
      <c r="P240" s="49">
        <f t="shared" si="6"/>
        <v>103424031</v>
      </c>
      <c r="Q240" s="21">
        <f t="shared" si="7"/>
        <v>12669.855567805953</v>
      </c>
    </row>
    <row r="241" spans="1:17" ht="12.75" customHeight="1">
      <c r="A241" s="8">
        <v>237</v>
      </c>
      <c r="B241" s="3"/>
      <c r="C241" s="11" t="s">
        <v>247</v>
      </c>
      <c r="D241" s="19" t="s">
        <v>254</v>
      </c>
      <c r="E241" s="40">
        <v>8198</v>
      </c>
      <c r="F241" s="45">
        <v>8647826</v>
      </c>
      <c r="G241" s="30">
        <v>906173</v>
      </c>
      <c r="H241" s="30">
        <v>787958</v>
      </c>
      <c r="I241" s="30">
        <v>80485</v>
      </c>
      <c r="J241" s="55">
        <v>0</v>
      </c>
      <c r="K241" s="50">
        <v>5591410</v>
      </c>
      <c r="L241" s="59">
        <v>228577</v>
      </c>
      <c r="M241" s="63">
        <v>76594</v>
      </c>
      <c r="N241" s="59">
        <v>0</v>
      </c>
      <c r="O241" s="68">
        <v>0</v>
      </c>
      <c r="P241" s="49">
        <f t="shared" si="6"/>
        <v>16319023</v>
      </c>
      <c r="Q241" s="21">
        <f t="shared" si="7"/>
        <v>1990.6102707977554</v>
      </c>
    </row>
    <row r="242" spans="1:17" ht="12.75" customHeight="1">
      <c r="A242" s="8">
        <v>238</v>
      </c>
      <c r="B242" s="3"/>
      <c r="C242" s="11" t="s">
        <v>24</v>
      </c>
      <c r="D242" s="19" t="s">
        <v>370</v>
      </c>
      <c r="E242" s="40">
        <v>8272</v>
      </c>
      <c r="F242" s="44">
        <v>6402356</v>
      </c>
      <c r="G242" s="29">
        <v>242286</v>
      </c>
      <c r="H242" s="29">
        <v>0</v>
      </c>
      <c r="I242" s="29">
        <v>0</v>
      </c>
      <c r="J242" s="54">
        <v>0</v>
      </c>
      <c r="K242" s="49">
        <v>0</v>
      </c>
      <c r="L242" s="58">
        <v>0</v>
      </c>
      <c r="M242" s="62">
        <v>0</v>
      </c>
      <c r="N242" s="58">
        <v>0</v>
      </c>
      <c r="O242" s="67">
        <v>0</v>
      </c>
      <c r="P242" s="49">
        <f t="shared" si="6"/>
        <v>6644642</v>
      </c>
      <c r="Q242" s="21">
        <f t="shared" si="7"/>
        <v>803.26910058027079</v>
      </c>
    </row>
    <row r="243" spans="1:17" ht="12.75" customHeight="1">
      <c r="A243" s="8">
        <v>239</v>
      </c>
      <c r="B243" s="3"/>
      <c r="C243" s="11" t="s">
        <v>444</v>
      </c>
      <c r="D243" s="19" t="s">
        <v>389</v>
      </c>
      <c r="E243" s="40">
        <v>8316</v>
      </c>
      <c r="F243" s="45">
        <v>8831620</v>
      </c>
      <c r="G243" s="30">
        <v>5918393</v>
      </c>
      <c r="H243" s="30">
        <v>1007206</v>
      </c>
      <c r="I243" s="30">
        <v>0</v>
      </c>
      <c r="J243" s="55">
        <v>0</v>
      </c>
      <c r="K243" s="50">
        <v>10773329</v>
      </c>
      <c r="L243" s="59">
        <v>0</v>
      </c>
      <c r="M243" s="63">
        <v>0</v>
      </c>
      <c r="N243" s="59">
        <v>0</v>
      </c>
      <c r="O243" s="68">
        <v>0</v>
      </c>
      <c r="P243" s="49">
        <f t="shared" si="6"/>
        <v>26530548</v>
      </c>
      <c r="Q243" s="21">
        <f t="shared" si="7"/>
        <v>3190.3015873015875</v>
      </c>
    </row>
    <row r="244" spans="1:17" ht="12.75" customHeight="1">
      <c r="A244" s="8">
        <v>240</v>
      </c>
      <c r="B244" s="3"/>
      <c r="C244" s="11" t="s">
        <v>67</v>
      </c>
      <c r="D244" s="19" t="s">
        <v>382</v>
      </c>
      <c r="E244" s="40">
        <v>8412</v>
      </c>
      <c r="F244" s="44">
        <v>7495665</v>
      </c>
      <c r="G244" s="29">
        <v>343612</v>
      </c>
      <c r="H244" s="29">
        <v>0</v>
      </c>
      <c r="I244" s="29">
        <v>1191107</v>
      </c>
      <c r="J244" s="54">
        <v>0</v>
      </c>
      <c r="K244" s="49">
        <v>6008715</v>
      </c>
      <c r="L244" s="58">
        <v>0</v>
      </c>
      <c r="M244" s="62">
        <v>1551782</v>
      </c>
      <c r="N244" s="58">
        <v>0</v>
      </c>
      <c r="O244" s="67">
        <v>0</v>
      </c>
      <c r="P244" s="49">
        <f t="shared" si="6"/>
        <v>16590881</v>
      </c>
      <c r="Q244" s="21">
        <f t="shared" si="7"/>
        <v>1972.2873276271991</v>
      </c>
    </row>
    <row r="245" spans="1:17" ht="12.75" customHeight="1">
      <c r="A245" s="8">
        <v>241</v>
      </c>
      <c r="B245" s="3"/>
      <c r="C245" s="11" t="s">
        <v>163</v>
      </c>
      <c r="D245" s="19" t="s">
        <v>378</v>
      </c>
      <c r="E245" s="40">
        <v>8800</v>
      </c>
      <c r="F245" s="44">
        <v>5868493</v>
      </c>
      <c r="G245" s="29">
        <v>1287166</v>
      </c>
      <c r="H245" s="29">
        <v>0</v>
      </c>
      <c r="I245" s="29">
        <v>0</v>
      </c>
      <c r="J245" s="54">
        <v>0</v>
      </c>
      <c r="K245" s="49">
        <v>5077356</v>
      </c>
      <c r="L245" s="58">
        <v>0</v>
      </c>
      <c r="M245" s="62">
        <v>0</v>
      </c>
      <c r="N245" s="58">
        <v>0</v>
      </c>
      <c r="O245" s="67">
        <v>0</v>
      </c>
      <c r="P245" s="49">
        <f t="shared" si="6"/>
        <v>12233015</v>
      </c>
      <c r="Q245" s="21">
        <f t="shared" si="7"/>
        <v>1390.1153409090909</v>
      </c>
    </row>
    <row r="246" spans="1:17" ht="12.75" customHeight="1">
      <c r="A246" s="8">
        <v>242</v>
      </c>
      <c r="B246" s="3"/>
      <c r="C246" s="11" t="s">
        <v>130</v>
      </c>
      <c r="D246" s="19" t="s">
        <v>390</v>
      </c>
      <c r="E246" s="40">
        <v>8865</v>
      </c>
      <c r="F246" s="44">
        <v>5731632</v>
      </c>
      <c r="G246" s="29">
        <v>975921</v>
      </c>
      <c r="H246" s="29">
        <v>0</v>
      </c>
      <c r="I246" s="29">
        <v>0</v>
      </c>
      <c r="J246" s="54">
        <v>0</v>
      </c>
      <c r="K246" s="49">
        <v>7214094</v>
      </c>
      <c r="L246" s="58">
        <v>0</v>
      </c>
      <c r="M246" s="62">
        <v>501151</v>
      </c>
      <c r="N246" s="58">
        <v>0</v>
      </c>
      <c r="O246" s="67">
        <v>0</v>
      </c>
      <c r="P246" s="49">
        <f t="shared" si="6"/>
        <v>14422798</v>
      </c>
      <c r="Q246" s="21">
        <f t="shared" si="7"/>
        <v>1626.9371686407219</v>
      </c>
    </row>
    <row r="247" spans="1:17" ht="12.75" customHeight="1">
      <c r="A247" s="8">
        <v>243</v>
      </c>
      <c r="B247" s="3"/>
      <c r="C247" s="11" t="s">
        <v>15</v>
      </c>
      <c r="D247" s="19" t="s">
        <v>381</v>
      </c>
      <c r="E247" s="40">
        <v>8908</v>
      </c>
      <c r="F247" s="44">
        <v>3260013</v>
      </c>
      <c r="G247" s="29">
        <v>0</v>
      </c>
      <c r="H247" s="29">
        <v>100211</v>
      </c>
      <c r="I247" s="29">
        <v>0</v>
      </c>
      <c r="J247" s="54">
        <v>0</v>
      </c>
      <c r="K247" s="49">
        <v>4660697</v>
      </c>
      <c r="L247" s="58">
        <v>0</v>
      </c>
      <c r="M247" s="62">
        <v>0</v>
      </c>
      <c r="N247" s="58">
        <v>0</v>
      </c>
      <c r="O247" s="67">
        <v>13340</v>
      </c>
      <c r="P247" s="49">
        <f t="shared" si="6"/>
        <v>8034261</v>
      </c>
      <c r="Q247" s="21">
        <f t="shared" si="7"/>
        <v>901.91524472384378</v>
      </c>
    </row>
    <row r="248" spans="1:17" ht="12.75" customHeight="1">
      <c r="A248" s="8">
        <v>244</v>
      </c>
      <c r="B248" s="3"/>
      <c r="C248" s="11" t="s">
        <v>0</v>
      </c>
      <c r="D248" s="19" t="s">
        <v>0</v>
      </c>
      <c r="E248" s="40">
        <v>9108</v>
      </c>
      <c r="F248" s="44">
        <v>9762801</v>
      </c>
      <c r="G248" s="29">
        <v>633185</v>
      </c>
      <c r="H248" s="29">
        <v>1001398</v>
      </c>
      <c r="I248" s="29">
        <v>222937</v>
      </c>
      <c r="J248" s="54">
        <v>0</v>
      </c>
      <c r="K248" s="49">
        <v>20637276</v>
      </c>
      <c r="L248" s="58">
        <v>1159337</v>
      </c>
      <c r="M248" s="62">
        <v>0</v>
      </c>
      <c r="N248" s="58">
        <v>0</v>
      </c>
      <c r="O248" s="67">
        <v>0</v>
      </c>
      <c r="P248" s="49">
        <f t="shared" si="6"/>
        <v>33416934</v>
      </c>
      <c r="Q248" s="21">
        <f t="shared" si="7"/>
        <v>3668.9650856389985</v>
      </c>
    </row>
    <row r="249" spans="1:17" ht="12.75" customHeight="1">
      <c r="A249" s="8">
        <v>245</v>
      </c>
      <c r="B249" s="3"/>
      <c r="C249" s="11" t="s">
        <v>317</v>
      </c>
      <c r="D249" s="19" t="s">
        <v>387</v>
      </c>
      <c r="E249" s="40">
        <v>9115</v>
      </c>
      <c r="F249" s="44">
        <v>8131467</v>
      </c>
      <c r="G249" s="29">
        <v>84235</v>
      </c>
      <c r="H249" s="29">
        <v>230181</v>
      </c>
      <c r="I249" s="29">
        <v>437823</v>
      </c>
      <c r="J249" s="54">
        <v>0</v>
      </c>
      <c r="K249" s="49">
        <v>12142605</v>
      </c>
      <c r="L249" s="58">
        <v>0</v>
      </c>
      <c r="M249" s="62">
        <v>1130444</v>
      </c>
      <c r="N249" s="58">
        <v>139858</v>
      </c>
      <c r="O249" s="67">
        <v>0</v>
      </c>
      <c r="P249" s="49">
        <f t="shared" si="6"/>
        <v>22296613</v>
      </c>
      <c r="Q249" s="21">
        <f t="shared" si="7"/>
        <v>2446.1451453647833</v>
      </c>
    </row>
    <row r="250" spans="1:17" ht="12.75" customHeight="1">
      <c r="A250" s="8">
        <v>246</v>
      </c>
      <c r="B250" s="3"/>
      <c r="C250" s="11" t="s">
        <v>467</v>
      </c>
      <c r="D250" s="19" t="s">
        <v>366</v>
      </c>
      <c r="E250" s="40">
        <v>9334</v>
      </c>
      <c r="F250" s="44">
        <v>14362631</v>
      </c>
      <c r="G250" s="29">
        <v>4759</v>
      </c>
      <c r="H250" s="29">
        <v>0</v>
      </c>
      <c r="I250" s="29">
        <v>1505039</v>
      </c>
      <c r="J250" s="54">
        <v>0</v>
      </c>
      <c r="K250" s="49">
        <v>5595191</v>
      </c>
      <c r="L250" s="58">
        <v>0</v>
      </c>
      <c r="M250" s="62">
        <v>2256294</v>
      </c>
      <c r="N250" s="58">
        <v>0</v>
      </c>
      <c r="O250" s="67">
        <v>0</v>
      </c>
      <c r="P250" s="49">
        <f t="shared" si="6"/>
        <v>23723914</v>
      </c>
      <c r="Q250" s="21">
        <f t="shared" si="7"/>
        <v>2541.6663809727875</v>
      </c>
    </row>
    <row r="251" spans="1:17" ht="12.75" customHeight="1">
      <c r="A251" s="8">
        <v>247</v>
      </c>
      <c r="B251" s="3"/>
      <c r="C251" s="11" t="s">
        <v>168</v>
      </c>
      <c r="D251" s="19" t="s">
        <v>378</v>
      </c>
      <c r="E251" s="40">
        <v>9485</v>
      </c>
      <c r="F251" s="44">
        <v>5076288</v>
      </c>
      <c r="G251" s="29">
        <v>227981</v>
      </c>
      <c r="H251" s="29">
        <v>0</v>
      </c>
      <c r="I251" s="29">
        <v>0</v>
      </c>
      <c r="J251" s="54">
        <v>0</v>
      </c>
      <c r="K251" s="49">
        <v>3135337</v>
      </c>
      <c r="L251" s="58">
        <v>0</v>
      </c>
      <c r="M251" s="62">
        <v>0</v>
      </c>
      <c r="N251" s="58">
        <v>0</v>
      </c>
      <c r="O251" s="67">
        <v>0</v>
      </c>
      <c r="P251" s="49">
        <f t="shared" si="6"/>
        <v>8439606</v>
      </c>
      <c r="Q251" s="21">
        <f t="shared" si="7"/>
        <v>889.78450184501844</v>
      </c>
    </row>
    <row r="252" spans="1:17" ht="12.75" customHeight="1">
      <c r="A252" s="8">
        <v>248</v>
      </c>
      <c r="B252" s="3"/>
      <c r="C252" s="11" t="s">
        <v>20</v>
      </c>
      <c r="D252" s="19" t="s">
        <v>370</v>
      </c>
      <c r="E252" s="40">
        <v>9936</v>
      </c>
      <c r="F252" s="44">
        <v>8286060</v>
      </c>
      <c r="G252" s="29">
        <v>551618</v>
      </c>
      <c r="H252" s="29">
        <v>0</v>
      </c>
      <c r="I252" s="29">
        <v>23134</v>
      </c>
      <c r="J252" s="54">
        <v>0</v>
      </c>
      <c r="K252" s="49">
        <v>3794117</v>
      </c>
      <c r="L252" s="58">
        <v>0</v>
      </c>
      <c r="M252" s="62">
        <v>0</v>
      </c>
      <c r="N252" s="58">
        <v>0</v>
      </c>
      <c r="O252" s="67">
        <v>0</v>
      </c>
      <c r="P252" s="49">
        <f t="shared" si="6"/>
        <v>12654929</v>
      </c>
      <c r="Q252" s="21">
        <f t="shared" si="7"/>
        <v>1273.6442230273751</v>
      </c>
    </row>
    <row r="253" spans="1:17" ht="12.75" customHeight="1">
      <c r="A253" s="8">
        <v>249</v>
      </c>
      <c r="B253" s="3"/>
      <c r="C253" s="11" t="s">
        <v>32</v>
      </c>
      <c r="D253" s="19" t="s">
        <v>370</v>
      </c>
      <c r="E253" s="40">
        <v>10166</v>
      </c>
      <c r="F253" s="44">
        <v>8970733</v>
      </c>
      <c r="G253" s="29">
        <v>3324897</v>
      </c>
      <c r="H253" s="29">
        <v>0</v>
      </c>
      <c r="I253" s="29">
        <v>0</v>
      </c>
      <c r="J253" s="54">
        <v>0</v>
      </c>
      <c r="K253" s="49">
        <v>0</v>
      </c>
      <c r="L253" s="58">
        <v>0</v>
      </c>
      <c r="M253" s="62">
        <v>1579960</v>
      </c>
      <c r="N253" s="58">
        <v>0</v>
      </c>
      <c r="O253" s="67">
        <v>0</v>
      </c>
      <c r="P253" s="49">
        <f t="shared" si="6"/>
        <v>13875590</v>
      </c>
      <c r="Q253" s="21">
        <f t="shared" si="7"/>
        <v>1364.9016328939604</v>
      </c>
    </row>
    <row r="254" spans="1:17" ht="12.75" customHeight="1">
      <c r="A254" s="8">
        <v>250</v>
      </c>
      <c r="B254" s="3"/>
      <c r="C254" s="11" t="s">
        <v>46</v>
      </c>
      <c r="D254" s="19" t="s">
        <v>364</v>
      </c>
      <c r="E254" s="40">
        <v>10377</v>
      </c>
      <c r="F254" s="45">
        <v>11971875</v>
      </c>
      <c r="G254" s="30">
        <v>2725795</v>
      </c>
      <c r="H254" s="30">
        <v>470218</v>
      </c>
      <c r="I254" s="30">
        <v>0</v>
      </c>
      <c r="J254" s="55">
        <v>0</v>
      </c>
      <c r="K254" s="50">
        <v>0</v>
      </c>
      <c r="L254" s="59">
        <v>0</v>
      </c>
      <c r="M254" s="63">
        <v>2225923</v>
      </c>
      <c r="N254" s="59">
        <v>637852</v>
      </c>
      <c r="O254" s="68">
        <v>0</v>
      </c>
      <c r="P254" s="49">
        <f t="shared" si="6"/>
        <v>18031663</v>
      </c>
      <c r="Q254" s="21">
        <f t="shared" si="7"/>
        <v>1737.6566445022647</v>
      </c>
    </row>
    <row r="255" spans="1:17" ht="12.75" customHeight="1">
      <c r="A255" s="8">
        <v>251</v>
      </c>
      <c r="B255" s="3"/>
      <c r="C255" s="11" t="s">
        <v>248</v>
      </c>
      <c r="D255" s="19" t="s">
        <v>254</v>
      </c>
      <c r="E255" s="40">
        <v>10466</v>
      </c>
      <c r="F255" s="45">
        <v>8344758</v>
      </c>
      <c r="G255" s="30">
        <v>455263</v>
      </c>
      <c r="H255" s="30">
        <v>0</v>
      </c>
      <c r="I255" s="30">
        <v>0</v>
      </c>
      <c r="J255" s="55">
        <v>0</v>
      </c>
      <c r="K255" s="50">
        <v>5189614</v>
      </c>
      <c r="L255" s="59">
        <v>412109</v>
      </c>
      <c r="M255" s="63">
        <v>539562</v>
      </c>
      <c r="N255" s="59">
        <v>0</v>
      </c>
      <c r="O255" s="68">
        <v>0</v>
      </c>
      <c r="P255" s="49">
        <f t="shared" si="6"/>
        <v>14941306</v>
      </c>
      <c r="Q255" s="21">
        <f t="shared" si="7"/>
        <v>1427.6042423084273</v>
      </c>
    </row>
    <row r="256" spans="1:17" ht="12.75" customHeight="1">
      <c r="A256" s="8">
        <v>252</v>
      </c>
      <c r="B256" s="3"/>
      <c r="C256" s="11" t="s">
        <v>310</v>
      </c>
      <c r="D256" s="19" t="s">
        <v>391</v>
      </c>
      <c r="E256" s="40">
        <v>10522</v>
      </c>
      <c r="F256" s="44">
        <v>10006611</v>
      </c>
      <c r="G256" s="29">
        <v>772017</v>
      </c>
      <c r="H256" s="29">
        <v>0</v>
      </c>
      <c r="I256" s="29">
        <v>0</v>
      </c>
      <c r="J256" s="54">
        <v>0</v>
      </c>
      <c r="K256" s="49">
        <v>9314662</v>
      </c>
      <c r="L256" s="58">
        <v>0</v>
      </c>
      <c r="M256" s="62">
        <v>1272039</v>
      </c>
      <c r="N256" s="58">
        <v>0</v>
      </c>
      <c r="O256" s="67">
        <v>0</v>
      </c>
      <c r="P256" s="49">
        <f t="shared" si="6"/>
        <v>21365329</v>
      </c>
      <c r="Q256" s="21">
        <f t="shared" si="7"/>
        <v>2030.5387758981183</v>
      </c>
    </row>
    <row r="257" spans="1:17" ht="12.75" customHeight="1">
      <c r="A257" s="8">
        <v>253</v>
      </c>
      <c r="B257" s="3"/>
      <c r="C257" s="11" t="s">
        <v>132</v>
      </c>
      <c r="D257" s="19" t="s">
        <v>390</v>
      </c>
      <c r="E257" s="40">
        <v>10540</v>
      </c>
      <c r="F257" s="44">
        <v>8241678</v>
      </c>
      <c r="G257" s="29">
        <v>1381380</v>
      </c>
      <c r="H257" s="29">
        <v>0</v>
      </c>
      <c r="I257" s="29">
        <v>0</v>
      </c>
      <c r="J257" s="54">
        <v>0</v>
      </c>
      <c r="K257" s="49">
        <v>11769851</v>
      </c>
      <c r="L257" s="58">
        <v>0</v>
      </c>
      <c r="M257" s="62">
        <v>1210490</v>
      </c>
      <c r="N257" s="58">
        <v>0</v>
      </c>
      <c r="O257" s="67">
        <v>517385</v>
      </c>
      <c r="P257" s="49">
        <f t="shared" si="6"/>
        <v>23120784</v>
      </c>
      <c r="Q257" s="21">
        <f t="shared" si="7"/>
        <v>2193.6227703984819</v>
      </c>
    </row>
    <row r="258" spans="1:17" ht="12.75" customHeight="1">
      <c r="A258" s="8">
        <v>254</v>
      </c>
      <c r="B258" s="3"/>
      <c r="C258" s="11" t="s">
        <v>87</v>
      </c>
      <c r="D258" s="20" t="s">
        <v>422</v>
      </c>
      <c r="E258" s="40">
        <v>10608</v>
      </c>
      <c r="F258" s="44">
        <v>12672108</v>
      </c>
      <c r="G258" s="29">
        <v>3309203</v>
      </c>
      <c r="H258" s="29">
        <v>1021803</v>
      </c>
      <c r="I258" s="29">
        <v>328153</v>
      </c>
      <c r="J258" s="54">
        <v>0</v>
      </c>
      <c r="K258" s="49">
        <v>2916022</v>
      </c>
      <c r="L258" s="58">
        <v>1950087</v>
      </c>
      <c r="M258" s="62">
        <v>1562592</v>
      </c>
      <c r="N258" s="58">
        <v>279540</v>
      </c>
      <c r="O258" s="67">
        <v>0</v>
      </c>
      <c r="P258" s="49">
        <f t="shared" si="6"/>
        <v>24039508</v>
      </c>
      <c r="Q258" s="21">
        <f t="shared" si="7"/>
        <v>2266.1677978883863</v>
      </c>
    </row>
    <row r="259" spans="1:17" ht="12.75" customHeight="1">
      <c r="A259" s="8">
        <v>255</v>
      </c>
      <c r="B259" s="3"/>
      <c r="C259" s="11" t="s">
        <v>347</v>
      </c>
      <c r="D259" s="19" t="s">
        <v>371</v>
      </c>
      <c r="E259" s="40">
        <v>11143</v>
      </c>
      <c r="F259" s="44">
        <v>8895278</v>
      </c>
      <c r="G259" s="29">
        <v>548798</v>
      </c>
      <c r="H259" s="29">
        <v>0</v>
      </c>
      <c r="I259" s="29">
        <v>0</v>
      </c>
      <c r="J259" s="54">
        <v>0</v>
      </c>
      <c r="K259" s="49">
        <v>3562210</v>
      </c>
      <c r="L259" s="58">
        <v>0</v>
      </c>
      <c r="M259" s="62">
        <v>0</v>
      </c>
      <c r="N259" s="58">
        <v>0</v>
      </c>
      <c r="O259" s="67">
        <v>0</v>
      </c>
      <c r="P259" s="49">
        <f t="shared" si="6"/>
        <v>13006286</v>
      </c>
      <c r="Q259" s="21">
        <f t="shared" si="7"/>
        <v>1167.2158305662747</v>
      </c>
    </row>
    <row r="260" spans="1:17" ht="12.75" customHeight="1">
      <c r="A260" s="8">
        <v>256</v>
      </c>
      <c r="B260" s="3"/>
      <c r="C260" s="11" t="s">
        <v>22</v>
      </c>
      <c r="D260" s="19" t="s">
        <v>370</v>
      </c>
      <c r="E260" s="40">
        <v>11233</v>
      </c>
      <c r="F260" s="44">
        <v>18224475</v>
      </c>
      <c r="G260" s="29">
        <v>740624</v>
      </c>
      <c r="H260" s="29">
        <v>0</v>
      </c>
      <c r="I260" s="29">
        <v>0</v>
      </c>
      <c r="J260" s="54">
        <v>0</v>
      </c>
      <c r="K260" s="49">
        <v>8952796</v>
      </c>
      <c r="L260" s="58">
        <v>0</v>
      </c>
      <c r="M260" s="62">
        <v>1979952</v>
      </c>
      <c r="N260" s="58">
        <v>499686</v>
      </c>
      <c r="O260" s="67">
        <v>0</v>
      </c>
      <c r="P260" s="49">
        <f t="shared" si="6"/>
        <v>30397533</v>
      </c>
      <c r="Q260" s="21">
        <f t="shared" si="7"/>
        <v>2706.0921392326181</v>
      </c>
    </row>
    <row r="261" spans="1:17" ht="12.75" customHeight="1">
      <c r="A261" s="8">
        <v>257</v>
      </c>
      <c r="B261" s="3"/>
      <c r="C261" s="11" t="s">
        <v>204</v>
      </c>
      <c r="D261" s="19" t="s">
        <v>393</v>
      </c>
      <c r="E261" s="40">
        <v>11510</v>
      </c>
      <c r="F261" s="44">
        <v>17482528</v>
      </c>
      <c r="G261" s="29">
        <v>310014</v>
      </c>
      <c r="H261" s="29">
        <v>4528641</v>
      </c>
      <c r="I261" s="29">
        <v>870521</v>
      </c>
      <c r="J261" s="54">
        <v>0</v>
      </c>
      <c r="K261" s="49">
        <v>16093478</v>
      </c>
      <c r="L261" s="58">
        <v>1535570</v>
      </c>
      <c r="M261" s="62">
        <v>1860187</v>
      </c>
      <c r="N261" s="58">
        <v>0</v>
      </c>
      <c r="O261" s="67">
        <v>0</v>
      </c>
      <c r="P261" s="49">
        <f t="shared" ref="P261:P324" si="8">SUM(F261:O261)</f>
        <v>42680939</v>
      </c>
      <c r="Q261" s="21">
        <f t="shared" ref="Q261:Q324" si="9">(P261/E261)</f>
        <v>3708.1615117289311</v>
      </c>
    </row>
    <row r="262" spans="1:17" ht="12.75" customHeight="1">
      <c r="A262" s="8">
        <v>258</v>
      </c>
      <c r="B262" s="3"/>
      <c r="C262" s="11" t="s">
        <v>343</v>
      </c>
      <c r="D262" s="19" t="s">
        <v>371</v>
      </c>
      <c r="E262" s="40">
        <v>11652</v>
      </c>
      <c r="F262" s="44">
        <v>7405216</v>
      </c>
      <c r="G262" s="29">
        <v>2290123</v>
      </c>
      <c r="H262" s="29">
        <v>470530</v>
      </c>
      <c r="I262" s="29">
        <v>507</v>
      </c>
      <c r="J262" s="54">
        <v>0</v>
      </c>
      <c r="K262" s="49">
        <v>7899913</v>
      </c>
      <c r="L262" s="58">
        <v>0</v>
      </c>
      <c r="M262" s="62">
        <v>823050</v>
      </c>
      <c r="N262" s="58">
        <v>0</v>
      </c>
      <c r="O262" s="67">
        <v>0</v>
      </c>
      <c r="P262" s="49">
        <f t="shared" si="8"/>
        <v>18889339</v>
      </c>
      <c r="Q262" s="21">
        <f t="shared" si="9"/>
        <v>1621.1241846893238</v>
      </c>
    </row>
    <row r="263" spans="1:17" ht="12.75" customHeight="1">
      <c r="A263" s="8">
        <v>259</v>
      </c>
      <c r="B263" s="3"/>
      <c r="C263" s="11" t="s">
        <v>78</v>
      </c>
      <c r="D263" s="20" t="s">
        <v>422</v>
      </c>
      <c r="E263" s="40">
        <v>11704</v>
      </c>
      <c r="F263" s="44">
        <v>9597093</v>
      </c>
      <c r="G263" s="29">
        <v>1010841</v>
      </c>
      <c r="H263" s="29">
        <v>0</v>
      </c>
      <c r="I263" s="29">
        <v>0</v>
      </c>
      <c r="J263" s="54">
        <v>0</v>
      </c>
      <c r="K263" s="49">
        <v>3287250</v>
      </c>
      <c r="L263" s="58">
        <v>0</v>
      </c>
      <c r="M263" s="62">
        <v>502072</v>
      </c>
      <c r="N263" s="58">
        <v>0</v>
      </c>
      <c r="O263" s="67">
        <v>2463432</v>
      </c>
      <c r="P263" s="49">
        <f t="shared" si="8"/>
        <v>16860688</v>
      </c>
      <c r="Q263" s="21">
        <f t="shared" si="9"/>
        <v>1440.591934381408</v>
      </c>
    </row>
    <row r="264" spans="1:17" ht="12.75" customHeight="1">
      <c r="A264" s="8">
        <v>260</v>
      </c>
      <c r="B264" s="3"/>
      <c r="C264" s="11" t="s">
        <v>59</v>
      </c>
      <c r="D264" s="19" t="s">
        <v>364</v>
      </c>
      <c r="E264" s="40">
        <v>11743</v>
      </c>
      <c r="F264" s="44">
        <v>12866961</v>
      </c>
      <c r="G264" s="29">
        <v>2713247</v>
      </c>
      <c r="H264" s="29">
        <v>0</v>
      </c>
      <c r="I264" s="29">
        <v>0</v>
      </c>
      <c r="J264" s="54">
        <v>0</v>
      </c>
      <c r="K264" s="49">
        <v>7266610</v>
      </c>
      <c r="L264" s="58">
        <v>0</v>
      </c>
      <c r="M264" s="62">
        <v>1587151</v>
      </c>
      <c r="N264" s="58">
        <v>0</v>
      </c>
      <c r="O264" s="67">
        <v>0</v>
      </c>
      <c r="P264" s="49">
        <f t="shared" si="8"/>
        <v>24433969</v>
      </c>
      <c r="Q264" s="21">
        <f t="shared" si="9"/>
        <v>2080.7263050327856</v>
      </c>
    </row>
    <row r="265" spans="1:17" ht="12.75" customHeight="1">
      <c r="A265" s="8">
        <v>261</v>
      </c>
      <c r="B265" s="3"/>
      <c r="C265" s="11" t="s">
        <v>275</v>
      </c>
      <c r="D265" s="19" t="s">
        <v>366</v>
      </c>
      <c r="E265" s="40">
        <v>12022</v>
      </c>
      <c r="F265" s="44">
        <v>10025208</v>
      </c>
      <c r="G265" s="29">
        <v>376370</v>
      </c>
      <c r="H265" s="29">
        <v>0</v>
      </c>
      <c r="I265" s="29">
        <v>995117</v>
      </c>
      <c r="J265" s="54">
        <v>0</v>
      </c>
      <c r="K265" s="49">
        <v>7286459</v>
      </c>
      <c r="L265" s="58">
        <v>0</v>
      </c>
      <c r="M265" s="62">
        <v>1035220</v>
      </c>
      <c r="N265" s="58">
        <v>0</v>
      </c>
      <c r="O265" s="67">
        <v>0</v>
      </c>
      <c r="P265" s="49">
        <f t="shared" si="8"/>
        <v>19718374</v>
      </c>
      <c r="Q265" s="21">
        <f t="shared" si="9"/>
        <v>1640.1908168358011</v>
      </c>
    </row>
    <row r="266" spans="1:17" ht="12.75" customHeight="1">
      <c r="A266" s="8">
        <v>262</v>
      </c>
      <c r="B266" s="3"/>
      <c r="C266" s="11" t="s">
        <v>13</v>
      </c>
      <c r="D266" s="19" t="s">
        <v>381</v>
      </c>
      <c r="E266" s="40">
        <v>12025</v>
      </c>
      <c r="F266" s="44">
        <v>17402358</v>
      </c>
      <c r="G266" s="29">
        <v>69659</v>
      </c>
      <c r="H266" s="29">
        <v>0</v>
      </c>
      <c r="I266" s="29">
        <v>0</v>
      </c>
      <c r="J266" s="54">
        <v>0</v>
      </c>
      <c r="K266" s="49">
        <v>32220556</v>
      </c>
      <c r="L266" s="58">
        <v>0</v>
      </c>
      <c r="M266" s="62">
        <v>3178455</v>
      </c>
      <c r="N266" s="58">
        <v>0</v>
      </c>
      <c r="O266" s="67">
        <v>7882797</v>
      </c>
      <c r="P266" s="49">
        <f t="shared" si="8"/>
        <v>60753825</v>
      </c>
      <c r="Q266" s="21">
        <f t="shared" si="9"/>
        <v>5052.2931392931396</v>
      </c>
    </row>
    <row r="267" spans="1:17" ht="12.75" customHeight="1">
      <c r="A267" s="8">
        <v>263</v>
      </c>
      <c r="B267" s="3"/>
      <c r="C267" s="11" t="s">
        <v>251</v>
      </c>
      <c r="D267" s="19" t="s">
        <v>254</v>
      </c>
      <c r="E267" s="40">
        <v>12033</v>
      </c>
      <c r="F267" s="44">
        <v>18593697</v>
      </c>
      <c r="G267" s="29">
        <v>269739</v>
      </c>
      <c r="H267" s="29">
        <v>0</v>
      </c>
      <c r="I267" s="29">
        <v>1334934</v>
      </c>
      <c r="J267" s="54">
        <v>0</v>
      </c>
      <c r="K267" s="49">
        <v>3575337</v>
      </c>
      <c r="L267" s="58">
        <v>0</v>
      </c>
      <c r="M267" s="62">
        <v>1610120</v>
      </c>
      <c r="N267" s="58">
        <v>3645</v>
      </c>
      <c r="O267" s="67">
        <v>0</v>
      </c>
      <c r="P267" s="49">
        <f t="shared" si="8"/>
        <v>25387472</v>
      </c>
      <c r="Q267" s="21">
        <f t="shared" si="9"/>
        <v>2109.8206598520733</v>
      </c>
    </row>
    <row r="268" spans="1:17" ht="12.75" customHeight="1">
      <c r="A268" s="8">
        <v>264</v>
      </c>
      <c r="B268" s="3"/>
      <c r="C268" s="11" t="s">
        <v>72</v>
      </c>
      <c r="D268" s="19" t="s">
        <v>392</v>
      </c>
      <c r="E268" s="40">
        <v>12052</v>
      </c>
      <c r="F268" s="44">
        <v>13283916</v>
      </c>
      <c r="G268" s="29">
        <v>4016714</v>
      </c>
      <c r="H268" s="29">
        <v>440008</v>
      </c>
      <c r="I268" s="29">
        <v>7592351</v>
      </c>
      <c r="J268" s="54">
        <v>0</v>
      </c>
      <c r="K268" s="49">
        <v>15925849</v>
      </c>
      <c r="L268" s="58">
        <v>0</v>
      </c>
      <c r="M268" s="62">
        <v>1729908</v>
      </c>
      <c r="N268" s="58">
        <v>0</v>
      </c>
      <c r="O268" s="67">
        <v>0</v>
      </c>
      <c r="P268" s="49">
        <f t="shared" si="8"/>
        <v>42988746</v>
      </c>
      <c r="Q268" s="21">
        <f t="shared" si="9"/>
        <v>3566.9387653501494</v>
      </c>
    </row>
    <row r="269" spans="1:17" ht="12.75" customHeight="1">
      <c r="A269" s="8">
        <v>265</v>
      </c>
      <c r="B269" s="3"/>
      <c r="C269" s="11" t="s">
        <v>351</v>
      </c>
      <c r="D269" s="19" t="s">
        <v>371</v>
      </c>
      <c r="E269" s="40">
        <v>12285</v>
      </c>
      <c r="F269" s="44">
        <v>13192209</v>
      </c>
      <c r="G269" s="29">
        <v>792391</v>
      </c>
      <c r="H269" s="29">
        <v>0</v>
      </c>
      <c r="I269" s="29">
        <v>77948</v>
      </c>
      <c r="J269" s="54">
        <v>0</v>
      </c>
      <c r="K269" s="49">
        <v>7526834</v>
      </c>
      <c r="L269" s="58">
        <v>247054</v>
      </c>
      <c r="M269" s="62">
        <v>0</v>
      </c>
      <c r="N269" s="58">
        <v>15620</v>
      </c>
      <c r="O269" s="67">
        <v>1289503</v>
      </c>
      <c r="P269" s="49">
        <f t="shared" si="8"/>
        <v>23141559</v>
      </c>
      <c r="Q269" s="21">
        <f t="shared" si="9"/>
        <v>1883.7247863247862</v>
      </c>
    </row>
    <row r="270" spans="1:17" ht="12.75" customHeight="1">
      <c r="A270" s="8">
        <v>266</v>
      </c>
      <c r="B270" s="3"/>
      <c r="C270" s="11" t="s">
        <v>208</v>
      </c>
      <c r="D270" s="19" t="s">
        <v>379</v>
      </c>
      <c r="E270" s="40">
        <v>12319</v>
      </c>
      <c r="F270" s="44">
        <v>10853801</v>
      </c>
      <c r="G270" s="29">
        <v>4799194</v>
      </c>
      <c r="H270" s="29">
        <v>4287661</v>
      </c>
      <c r="I270" s="29">
        <v>44969</v>
      </c>
      <c r="J270" s="54">
        <v>0</v>
      </c>
      <c r="K270" s="49">
        <v>0</v>
      </c>
      <c r="L270" s="58">
        <v>0</v>
      </c>
      <c r="M270" s="62">
        <v>237970</v>
      </c>
      <c r="N270" s="58">
        <v>0</v>
      </c>
      <c r="O270" s="67">
        <v>0</v>
      </c>
      <c r="P270" s="49">
        <f t="shared" si="8"/>
        <v>20223595</v>
      </c>
      <c r="Q270" s="21">
        <f t="shared" si="9"/>
        <v>1641.658819709392</v>
      </c>
    </row>
    <row r="271" spans="1:17" ht="12.75" customHeight="1">
      <c r="A271" s="8">
        <v>267</v>
      </c>
      <c r="B271" s="3"/>
      <c r="C271" s="11" t="s">
        <v>432</v>
      </c>
      <c r="D271" s="20" t="s">
        <v>422</v>
      </c>
      <c r="E271" s="40">
        <v>12363</v>
      </c>
      <c r="F271" s="44">
        <v>42751032</v>
      </c>
      <c r="G271" s="29">
        <v>3756203</v>
      </c>
      <c r="H271" s="29">
        <v>0</v>
      </c>
      <c r="I271" s="29">
        <v>9098</v>
      </c>
      <c r="J271" s="54">
        <v>0</v>
      </c>
      <c r="K271" s="49">
        <v>2166092</v>
      </c>
      <c r="L271" s="58">
        <v>0</v>
      </c>
      <c r="M271" s="62">
        <v>1949392</v>
      </c>
      <c r="N271" s="58">
        <v>0</v>
      </c>
      <c r="O271" s="67">
        <v>0</v>
      </c>
      <c r="P271" s="49">
        <f t="shared" si="8"/>
        <v>50631817</v>
      </c>
      <c r="Q271" s="21">
        <f t="shared" si="9"/>
        <v>4095.4312869044729</v>
      </c>
    </row>
    <row r="272" spans="1:17" ht="12.75" customHeight="1">
      <c r="A272" s="8">
        <v>268</v>
      </c>
      <c r="B272" s="3"/>
      <c r="C272" s="11" t="s">
        <v>92</v>
      </c>
      <c r="D272" s="20" t="s">
        <v>422</v>
      </c>
      <c r="E272" s="40">
        <v>12363</v>
      </c>
      <c r="F272" s="44">
        <v>17715500</v>
      </c>
      <c r="G272" s="29">
        <v>3679177</v>
      </c>
      <c r="H272" s="29">
        <v>8754488</v>
      </c>
      <c r="I272" s="29">
        <v>0</v>
      </c>
      <c r="J272" s="54">
        <v>0</v>
      </c>
      <c r="K272" s="49">
        <v>0</v>
      </c>
      <c r="L272" s="58">
        <v>0</v>
      </c>
      <c r="M272" s="62">
        <v>891290</v>
      </c>
      <c r="N272" s="58">
        <v>0</v>
      </c>
      <c r="O272" s="67">
        <v>0</v>
      </c>
      <c r="P272" s="49">
        <f t="shared" si="8"/>
        <v>31040455</v>
      </c>
      <c r="Q272" s="21">
        <f t="shared" si="9"/>
        <v>2510.7542667637304</v>
      </c>
    </row>
    <row r="273" spans="1:17" ht="12.75" customHeight="1">
      <c r="A273" s="8">
        <v>269</v>
      </c>
      <c r="B273" s="3"/>
      <c r="C273" s="11" t="s">
        <v>170</v>
      </c>
      <c r="D273" s="19" t="s">
        <v>378</v>
      </c>
      <c r="E273" s="40">
        <v>12557</v>
      </c>
      <c r="F273" s="44">
        <v>11060667</v>
      </c>
      <c r="G273" s="29">
        <v>3732552</v>
      </c>
      <c r="H273" s="29">
        <v>4016892</v>
      </c>
      <c r="I273" s="29">
        <v>2405</v>
      </c>
      <c r="J273" s="54">
        <v>0</v>
      </c>
      <c r="K273" s="49">
        <v>22780761</v>
      </c>
      <c r="L273" s="58">
        <v>3054980</v>
      </c>
      <c r="M273" s="62">
        <v>1487311</v>
      </c>
      <c r="N273" s="58">
        <v>0</v>
      </c>
      <c r="O273" s="67">
        <v>1247282</v>
      </c>
      <c r="P273" s="49">
        <f t="shared" si="8"/>
        <v>47382850</v>
      </c>
      <c r="Q273" s="21">
        <f t="shared" si="9"/>
        <v>3773.4211993310505</v>
      </c>
    </row>
    <row r="274" spans="1:17" ht="12.75" customHeight="1">
      <c r="A274" s="8">
        <v>270</v>
      </c>
      <c r="B274" s="3"/>
      <c r="C274" s="11" t="s">
        <v>100</v>
      </c>
      <c r="D274" s="19" t="s">
        <v>368</v>
      </c>
      <c r="E274" s="40">
        <v>12670</v>
      </c>
      <c r="F274" s="44">
        <v>11477763</v>
      </c>
      <c r="G274" s="29">
        <v>1653593</v>
      </c>
      <c r="H274" s="29">
        <v>69719</v>
      </c>
      <c r="I274" s="29">
        <v>947525</v>
      </c>
      <c r="J274" s="54">
        <v>0</v>
      </c>
      <c r="K274" s="49">
        <v>12597439</v>
      </c>
      <c r="L274" s="58">
        <v>0</v>
      </c>
      <c r="M274" s="62">
        <v>1371432</v>
      </c>
      <c r="N274" s="58">
        <v>0</v>
      </c>
      <c r="O274" s="67">
        <v>0</v>
      </c>
      <c r="P274" s="49">
        <f t="shared" si="8"/>
        <v>28117471</v>
      </c>
      <c r="Q274" s="21">
        <f t="shared" si="9"/>
        <v>2219.2163378058408</v>
      </c>
    </row>
    <row r="275" spans="1:17" ht="12.75" customHeight="1">
      <c r="A275" s="8">
        <v>271</v>
      </c>
      <c r="B275" s="3"/>
      <c r="C275" s="11" t="s">
        <v>192</v>
      </c>
      <c r="D275" s="19" t="s">
        <v>374</v>
      </c>
      <c r="E275" s="40">
        <v>12708</v>
      </c>
      <c r="F275" s="44">
        <v>9830660</v>
      </c>
      <c r="G275" s="29">
        <v>5082502</v>
      </c>
      <c r="H275" s="29">
        <v>0</v>
      </c>
      <c r="I275" s="29">
        <v>296583</v>
      </c>
      <c r="J275" s="54">
        <v>0</v>
      </c>
      <c r="K275" s="49">
        <v>9544619</v>
      </c>
      <c r="L275" s="58">
        <v>0</v>
      </c>
      <c r="M275" s="62">
        <v>1391855</v>
      </c>
      <c r="N275" s="58">
        <v>0</v>
      </c>
      <c r="O275" s="67">
        <v>0</v>
      </c>
      <c r="P275" s="49">
        <f t="shared" si="8"/>
        <v>26146219</v>
      </c>
      <c r="Q275" s="21">
        <f t="shared" si="9"/>
        <v>2057.4613629209948</v>
      </c>
    </row>
    <row r="276" spans="1:17" ht="12.75" customHeight="1">
      <c r="A276" s="8">
        <v>272</v>
      </c>
      <c r="B276" s="3"/>
      <c r="C276" s="11" t="s">
        <v>212</v>
      </c>
      <c r="D276" s="19" t="s">
        <v>379</v>
      </c>
      <c r="E276" s="40">
        <v>12834</v>
      </c>
      <c r="F276" s="44">
        <v>14146904</v>
      </c>
      <c r="G276" s="29">
        <v>0</v>
      </c>
      <c r="H276" s="29">
        <v>0</v>
      </c>
      <c r="I276" s="29">
        <v>0</v>
      </c>
      <c r="J276" s="54">
        <v>0</v>
      </c>
      <c r="K276" s="49">
        <v>10701513</v>
      </c>
      <c r="L276" s="58">
        <v>0</v>
      </c>
      <c r="M276" s="62">
        <v>0</v>
      </c>
      <c r="N276" s="58">
        <v>0</v>
      </c>
      <c r="O276" s="67">
        <v>0</v>
      </c>
      <c r="P276" s="49">
        <f t="shared" si="8"/>
        <v>24848417</v>
      </c>
      <c r="Q276" s="21">
        <f t="shared" si="9"/>
        <v>1936.1397070282064</v>
      </c>
    </row>
    <row r="277" spans="1:17" ht="12.75" customHeight="1">
      <c r="A277" s="8">
        <v>273</v>
      </c>
      <c r="B277" s="3"/>
      <c r="C277" s="11" t="s">
        <v>460</v>
      </c>
      <c r="D277" s="19" t="s">
        <v>471</v>
      </c>
      <c r="E277" s="40">
        <v>13053</v>
      </c>
      <c r="F277" s="44">
        <v>39600716</v>
      </c>
      <c r="G277" s="29">
        <v>620242</v>
      </c>
      <c r="H277" s="29">
        <v>1778265</v>
      </c>
      <c r="I277" s="29">
        <v>785571</v>
      </c>
      <c r="J277" s="54">
        <v>132</v>
      </c>
      <c r="K277" s="49">
        <v>24672074</v>
      </c>
      <c r="L277" s="58">
        <v>0</v>
      </c>
      <c r="M277" s="62">
        <v>3551026</v>
      </c>
      <c r="N277" s="58">
        <v>0</v>
      </c>
      <c r="O277" s="67">
        <v>0</v>
      </c>
      <c r="P277" s="49">
        <f t="shared" si="8"/>
        <v>71008026</v>
      </c>
      <c r="Q277" s="21">
        <f t="shared" si="9"/>
        <v>5439.9774764421973</v>
      </c>
    </row>
    <row r="278" spans="1:17" ht="12.75" customHeight="1">
      <c r="A278" s="8">
        <v>274</v>
      </c>
      <c r="B278" s="3"/>
      <c r="C278" s="11" t="s">
        <v>268</v>
      </c>
      <c r="D278" s="19" t="s">
        <v>372</v>
      </c>
      <c r="E278" s="40">
        <v>13317</v>
      </c>
      <c r="F278" s="44">
        <v>11803515</v>
      </c>
      <c r="G278" s="29">
        <v>2318018</v>
      </c>
      <c r="H278" s="29">
        <v>0</v>
      </c>
      <c r="I278" s="29">
        <v>0</v>
      </c>
      <c r="J278" s="54">
        <v>0</v>
      </c>
      <c r="K278" s="49">
        <v>9835740</v>
      </c>
      <c r="L278" s="58">
        <v>0</v>
      </c>
      <c r="M278" s="62">
        <v>0</v>
      </c>
      <c r="N278" s="58">
        <v>0</v>
      </c>
      <c r="O278" s="67">
        <v>0</v>
      </c>
      <c r="P278" s="49">
        <f t="shared" si="8"/>
        <v>23957273</v>
      </c>
      <c r="Q278" s="21">
        <f t="shared" si="9"/>
        <v>1798.9992490801233</v>
      </c>
    </row>
    <row r="279" spans="1:17" ht="12.75" customHeight="1">
      <c r="A279" s="8">
        <v>275</v>
      </c>
      <c r="B279" s="3"/>
      <c r="C279" s="11" t="s">
        <v>291</v>
      </c>
      <c r="D279" s="19" t="s">
        <v>369</v>
      </c>
      <c r="E279" s="40">
        <v>13593</v>
      </c>
      <c r="F279" s="44">
        <v>25471891</v>
      </c>
      <c r="G279" s="29">
        <v>0</v>
      </c>
      <c r="H279" s="29">
        <v>0</v>
      </c>
      <c r="I279" s="29">
        <v>0</v>
      </c>
      <c r="J279" s="54">
        <v>0</v>
      </c>
      <c r="K279" s="49">
        <v>9742303</v>
      </c>
      <c r="L279" s="58">
        <v>0</v>
      </c>
      <c r="M279" s="62">
        <v>1453089</v>
      </c>
      <c r="N279" s="58">
        <v>0</v>
      </c>
      <c r="O279" s="67">
        <v>796996</v>
      </c>
      <c r="P279" s="49">
        <f t="shared" si="8"/>
        <v>37464279</v>
      </c>
      <c r="Q279" s="21">
        <f t="shared" si="9"/>
        <v>2756.145001103509</v>
      </c>
    </row>
    <row r="280" spans="1:17" ht="12.75" customHeight="1">
      <c r="A280" s="8">
        <v>276</v>
      </c>
      <c r="B280" s="3"/>
      <c r="C280" s="11" t="s">
        <v>282</v>
      </c>
      <c r="D280" s="19" t="s">
        <v>366</v>
      </c>
      <c r="E280" s="40">
        <v>13597</v>
      </c>
      <c r="F280" s="44">
        <v>11661840</v>
      </c>
      <c r="G280" s="29">
        <v>814387</v>
      </c>
      <c r="H280" s="29">
        <v>3051</v>
      </c>
      <c r="I280" s="29">
        <v>441140</v>
      </c>
      <c r="J280" s="54">
        <v>0</v>
      </c>
      <c r="K280" s="49">
        <v>12948778</v>
      </c>
      <c r="L280" s="58">
        <v>0</v>
      </c>
      <c r="M280" s="62">
        <v>424516</v>
      </c>
      <c r="N280" s="58">
        <v>0</v>
      </c>
      <c r="O280" s="67">
        <v>0</v>
      </c>
      <c r="P280" s="49">
        <f t="shared" si="8"/>
        <v>26293712</v>
      </c>
      <c r="Q280" s="21">
        <f t="shared" si="9"/>
        <v>1933.7877472971979</v>
      </c>
    </row>
    <row r="281" spans="1:17" ht="12.75" customHeight="1">
      <c r="A281" s="8">
        <v>277</v>
      </c>
      <c r="B281" s="3"/>
      <c r="C281" s="11" t="s">
        <v>324</v>
      </c>
      <c r="D281" s="19" t="s">
        <v>287</v>
      </c>
      <c r="E281" s="40">
        <v>13620</v>
      </c>
      <c r="F281" s="45">
        <v>14574593</v>
      </c>
      <c r="G281" s="30">
        <v>933077</v>
      </c>
      <c r="H281" s="30">
        <v>0</v>
      </c>
      <c r="I281" s="30">
        <v>4401182</v>
      </c>
      <c r="J281" s="55">
        <v>0</v>
      </c>
      <c r="K281" s="50">
        <v>3613062</v>
      </c>
      <c r="L281" s="59">
        <v>0</v>
      </c>
      <c r="M281" s="63">
        <v>547689</v>
      </c>
      <c r="N281" s="59">
        <v>0</v>
      </c>
      <c r="O281" s="68">
        <v>0</v>
      </c>
      <c r="P281" s="49">
        <f t="shared" si="8"/>
        <v>24069603</v>
      </c>
      <c r="Q281" s="21">
        <f t="shared" si="9"/>
        <v>1767.2248898678415</v>
      </c>
    </row>
    <row r="282" spans="1:17" ht="12.75" customHeight="1">
      <c r="A282" s="8">
        <v>278</v>
      </c>
      <c r="B282" s="3"/>
      <c r="C282" s="11" t="s">
        <v>88</v>
      </c>
      <c r="D282" s="20" t="s">
        <v>422</v>
      </c>
      <c r="E282" s="40">
        <v>13844</v>
      </c>
      <c r="F282" s="44">
        <v>13328050</v>
      </c>
      <c r="G282" s="29">
        <v>1236294</v>
      </c>
      <c r="H282" s="29">
        <v>3299866</v>
      </c>
      <c r="I282" s="29">
        <v>1699588</v>
      </c>
      <c r="J282" s="54">
        <v>0</v>
      </c>
      <c r="K282" s="49">
        <v>2598428</v>
      </c>
      <c r="L282" s="58">
        <v>0</v>
      </c>
      <c r="M282" s="62">
        <v>0</v>
      </c>
      <c r="N282" s="58">
        <v>0</v>
      </c>
      <c r="O282" s="67">
        <v>0</v>
      </c>
      <c r="P282" s="49">
        <f t="shared" si="8"/>
        <v>22162226</v>
      </c>
      <c r="Q282" s="21">
        <f t="shared" si="9"/>
        <v>1600.8542328806702</v>
      </c>
    </row>
    <row r="283" spans="1:17" ht="12.75" customHeight="1">
      <c r="A283" s="8">
        <v>279</v>
      </c>
      <c r="B283" s="3"/>
      <c r="C283" s="11" t="s">
        <v>323</v>
      </c>
      <c r="D283" s="19" t="s">
        <v>287</v>
      </c>
      <c r="E283" s="40">
        <v>13868</v>
      </c>
      <c r="F283" s="44">
        <v>17556995</v>
      </c>
      <c r="G283" s="29">
        <v>395939</v>
      </c>
      <c r="H283" s="29">
        <v>2517255</v>
      </c>
      <c r="I283" s="29">
        <v>5373283</v>
      </c>
      <c r="J283" s="54">
        <v>0</v>
      </c>
      <c r="K283" s="49">
        <v>4959455</v>
      </c>
      <c r="L283" s="58">
        <v>831680</v>
      </c>
      <c r="M283" s="62">
        <v>1804276</v>
      </c>
      <c r="N283" s="58">
        <v>0</v>
      </c>
      <c r="O283" s="67">
        <v>0</v>
      </c>
      <c r="P283" s="49">
        <f t="shared" si="8"/>
        <v>33438883</v>
      </c>
      <c r="Q283" s="21">
        <f t="shared" si="9"/>
        <v>2411.2260599942315</v>
      </c>
    </row>
    <row r="284" spans="1:17" ht="12.75" customHeight="1">
      <c r="A284" s="8">
        <v>280</v>
      </c>
      <c r="B284" s="3"/>
      <c r="C284" s="11" t="s">
        <v>165</v>
      </c>
      <c r="D284" s="19" t="s">
        <v>378</v>
      </c>
      <c r="E284" s="40">
        <v>13946</v>
      </c>
      <c r="F284" s="44">
        <v>10747143</v>
      </c>
      <c r="G284" s="29">
        <v>1108376</v>
      </c>
      <c r="H284" s="29">
        <v>0</v>
      </c>
      <c r="I284" s="29">
        <v>0</v>
      </c>
      <c r="J284" s="54">
        <v>0</v>
      </c>
      <c r="K284" s="49">
        <v>2895649</v>
      </c>
      <c r="L284" s="58">
        <v>0</v>
      </c>
      <c r="M284" s="62">
        <v>535134</v>
      </c>
      <c r="N284" s="58">
        <v>0</v>
      </c>
      <c r="O284" s="67">
        <v>0</v>
      </c>
      <c r="P284" s="49">
        <f t="shared" si="8"/>
        <v>15286302</v>
      </c>
      <c r="Q284" s="21">
        <f t="shared" si="9"/>
        <v>1096.1065538505666</v>
      </c>
    </row>
    <row r="285" spans="1:17" ht="12.75" customHeight="1">
      <c r="A285" s="8">
        <v>281</v>
      </c>
      <c r="B285" s="3"/>
      <c r="C285" s="11" t="s">
        <v>171</v>
      </c>
      <c r="D285" s="19" t="s">
        <v>378</v>
      </c>
      <c r="E285" s="40">
        <v>14015</v>
      </c>
      <c r="F285" s="44">
        <v>11691190</v>
      </c>
      <c r="G285" s="29">
        <v>1298502</v>
      </c>
      <c r="H285" s="29">
        <v>285592</v>
      </c>
      <c r="I285" s="29">
        <v>4919</v>
      </c>
      <c r="J285" s="54">
        <v>281</v>
      </c>
      <c r="K285" s="49">
        <v>10752880</v>
      </c>
      <c r="L285" s="58">
        <v>0</v>
      </c>
      <c r="M285" s="62">
        <v>1014895</v>
      </c>
      <c r="N285" s="58">
        <v>0</v>
      </c>
      <c r="O285" s="67">
        <v>189332</v>
      </c>
      <c r="P285" s="49">
        <f t="shared" si="8"/>
        <v>25237591</v>
      </c>
      <c r="Q285" s="21">
        <f t="shared" si="9"/>
        <v>1800.7556903317873</v>
      </c>
    </row>
    <row r="286" spans="1:17" ht="12.75" customHeight="1">
      <c r="A286" s="8">
        <v>282</v>
      </c>
      <c r="B286" s="3"/>
      <c r="C286" s="11" t="s">
        <v>453</v>
      </c>
      <c r="D286" s="19" t="s">
        <v>364</v>
      </c>
      <c r="E286" s="40">
        <v>14078</v>
      </c>
      <c r="F286" s="44">
        <v>10836727</v>
      </c>
      <c r="G286" s="29">
        <v>351503</v>
      </c>
      <c r="H286" s="29">
        <v>0</v>
      </c>
      <c r="I286" s="29">
        <v>0</v>
      </c>
      <c r="J286" s="54">
        <v>0</v>
      </c>
      <c r="K286" s="49">
        <v>0</v>
      </c>
      <c r="L286" s="58">
        <v>0</v>
      </c>
      <c r="M286" s="62">
        <v>0</v>
      </c>
      <c r="N286" s="58">
        <v>0</v>
      </c>
      <c r="O286" s="67">
        <v>0</v>
      </c>
      <c r="P286" s="49">
        <f t="shared" si="8"/>
        <v>11188230</v>
      </c>
      <c r="Q286" s="21">
        <f t="shared" si="9"/>
        <v>794.73149595112943</v>
      </c>
    </row>
    <row r="287" spans="1:17" ht="12.75" customHeight="1">
      <c r="A287" s="8">
        <v>283</v>
      </c>
      <c r="B287" s="3"/>
      <c r="C287" s="11" t="s">
        <v>303</v>
      </c>
      <c r="D287" s="19" t="s">
        <v>369</v>
      </c>
      <c r="E287" s="40">
        <v>14261</v>
      </c>
      <c r="F287" s="45">
        <v>10429772</v>
      </c>
      <c r="G287" s="30">
        <v>3987369</v>
      </c>
      <c r="H287" s="30">
        <v>2230576</v>
      </c>
      <c r="I287" s="30">
        <v>137362</v>
      </c>
      <c r="J287" s="55">
        <v>0</v>
      </c>
      <c r="K287" s="50">
        <v>9019369</v>
      </c>
      <c r="L287" s="59">
        <v>0</v>
      </c>
      <c r="M287" s="63">
        <v>1082727</v>
      </c>
      <c r="N287" s="59">
        <v>0</v>
      </c>
      <c r="O287" s="68">
        <v>955066</v>
      </c>
      <c r="P287" s="49">
        <f t="shared" si="8"/>
        <v>27842241</v>
      </c>
      <c r="Q287" s="21">
        <f t="shared" si="9"/>
        <v>1952.3344085267513</v>
      </c>
    </row>
    <row r="288" spans="1:17" ht="12.75" customHeight="1">
      <c r="A288" s="8">
        <v>284</v>
      </c>
      <c r="B288" s="3"/>
      <c r="C288" s="11" t="s">
        <v>9</v>
      </c>
      <c r="D288" s="19" t="s">
        <v>381</v>
      </c>
      <c r="E288" s="40">
        <v>14383</v>
      </c>
      <c r="F288" s="44">
        <v>5923006</v>
      </c>
      <c r="G288" s="29">
        <v>121702</v>
      </c>
      <c r="H288" s="29">
        <v>363000</v>
      </c>
      <c r="I288" s="29">
        <v>0</v>
      </c>
      <c r="J288" s="54">
        <v>0</v>
      </c>
      <c r="K288" s="49">
        <v>7258534</v>
      </c>
      <c r="L288" s="58">
        <v>0</v>
      </c>
      <c r="M288" s="62">
        <v>0</v>
      </c>
      <c r="N288" s="58">
        <v>0</v>
      </c>
      <c r="O288" s="67">
        <v>0</v>
      </c>
      <c r="P288" s="49">
        <f t="shared" si="8"/>
        <v>13666242</v>
      </c>
      <c r="Q288" s="21">
        <f t="shared" si="9"/>
        <v>950.16630744629072</v>
      </c>
    </row>
    <row r="289" spans="1:17" ht="12.75" customHeight="1">
      <c r="A289" s="8">
        <v>285</v>
      </c>
      <c r="B289" s="3"/>
      <c r="C289" s="11" t="s">
        <v>265</v>
      </c>
      <c r="D289" s="19" t="s">
        <v>372</v>
      </c>
      <c r="E289" s="40">
        <v>14959</v>
      </c>
      <c r="F289" s="44">
        <v>14791695</v>
      </c>
      <c r="G289" s="29">
        <v>3472579</v>
      </c>
      <c r="H289" s="29">
        <v>2148245</v>
      </c>
      <c r="I289" s="29">
        <v>1555484</v>
      </c>
      <c r="J289" s="54">
        <v>0</v>
      </c>
      <c r="K289" s="49">
        <v>12430945</v>
      </c>
      <c r="L289" s="58">
        <v>712122</v>
      </c>
      <c r="M289" s="62">
        <v>1657308</v>
      </c>
      <c r="N289" s="58">
        <v>594273</v>
      </c>
      <c r="O289" s="67">
        <v>0</v>
      </c>
      <c r="P289" s="49">
        <f t="shared" si="8"/>
        <v>37362651</v>
      </c>
      <c r="Q289" s="21">
        <f t="shared" si="9"/>
        <v>2497.6703656661543</v>
      </c>
    </row>
    <row r="290" spans="1:17" ht="12.75" customHeight="1">
      <c r="A290" s="8">
        <v>286</v>
      </c>
      <c r="B290" s="3"/>
      <c r="C290" s="11" t="s">
        <v>145</v>
      </c>
      <c r="D290" s="19" t="s">
        <v>388</v>
      </c>
      <c r="E290" s="40">
        <v>15256</v>
      </c>
      <c r="F290" s="44">
        <v>20035837</v>
      </c>
      <c r="G290" s="29">
        <v>565041</v>
      </c>
      <c r="H290" s="29">
        <v>1658266</v>
      </c>
      <c r="I290" s="29">
        <v>3881468</v>
      </c>
      <c r="J290" s="54">
        <v>368294</v>
      </c>
      <c r="K290" s="49">
        <v>115835552</v>
      </c>
      <c r="L290" s="58">
        <v>6422533</v>
      </c>
      <c r="M290" s="62">
        <v>7024120</v>
      </c>
      <c r="N290" s="58">
        <v>0</v>
      </c>
      <c r="O290" s="67">
        <v>0</v>
      </c>
      <c r="P290" s="49">
        <f t="shared" si="8"/>
        <v>155791111</v>
      </c>
      <c r="Q290" s="21">
        <f t="shared" si="9"/>
        <v>10211.792802831673</v>
      </c>
    </row>
    <row r="291" spans="1:17" ht="12.75" customHeight="1">
      <c r="A291" s="8">
        <v>287</v>
      </c>
      <c r="B291" s="3"/>
      <c r="C291" s="11" t="s">
        <v>91</v>
      </c>
      <c r="D291" s="20" t="s">
        <v>422</v>
      </c>
      <c r="E291" s="40">
        <v>15403</v>
      </c>
      <c r="F291" s="44">
        <v>13565769</v>
      </c>
      <c r="G291" s="29">
        <v>786330</v>
      </c>
      <c r="H291" s="29">
        <v>6688853</v>
      </c>
      <c r="I291" s="29">
        <v>3311835</v>
      </c>
      <c r="J291" s="54">
        <v>0</v>
      </c>
      <c r="K291" s="49">
        <v>8694251</v>
      </c>
      <c r="L291" s="58">
        <v>0</v>
      </c>
      <c r="M291" s="62">
        <v>0</v>
      </c>
      <c r="N291" s="58">
        <v>0</v>
      </c>
      <c r="O291" s="67">
        <v>0</v>
      </c>
      <c r="P291" s="49">
        <f t="shared" si="8"/>
        <v>33047038</v>
      </c>
      <c r="Q291" s="21">
        <f t="shared" si="9"/>
        <v>2145.4936051418554</v>
      </c>
    </row>
    <row r="292" spans="1:17" ht="12.75" customHeight="1">
      <c r="A292" s="8">
        <v>288</v>
      </c>
      <c r="B292" s="3"/>
      <c r="C292" s="11" t="s">
        <v>199</v>
      </c>
      <c r="D292" s="19" t="s">
        <v>385</v>
      </c>
      <c r="E292" s="40">
        <v>15636</v>
      </c>
      <c r="F292" s="44">
        <v>20498616</v>
      </c>
      <c r="G292" s="29">
        <v>5326387</v>
      </c>
      <c r="H292" s="29">
        <v>0</v>
      </c>
      <c r="I292" s="29">
        <v>0</v>
      </c>
      <c r="J292" s="54">
        <v>0</v>
      </c>
      <c r="K292" s="49">
        <v>13519034</v>
      </c>
      <c r="L292" s="58">
        <v>0</v>
      </c>
      <c r="M292" s="62">
        <v>0</v>
      </c>
      <c r="N292" s="58">
        <v>0</v>
      </c>
      <c r="O292" s="67">
        <v>1139262</v>
      </c>
      <c r="P292" s="49">
        <f t="shared" si="8"/>
        <v>40483299</v>
      </c>
      <c r="Q292" s="21">
        <f t="shared" si="9"/>
        <v>2589.1084036838065</v>
      </c>
    </row>
    <row r="293" spans="1:17" ht="12.75" customHeight="1">
      <c r="A293" s="8">
        <v>289</v>
      </c>
      <c r="B293" s="3"/>
      <c r="C293" s="11" t="s">
        <v>222</v>
      </c>
      <c r="D293" s="19" t="s">
        <v>367</v>
      </c>
      <c r="E293" s="40">
        <v>15808</v>
      </c>
      <c r="F293" s="45">
        <v>21416894</v>
      </c>
      <c r="G293" s="30">
        <v>2034254</v>
      </c>
      <c r="H293" s="30">
        <v>983994</v>
      </c>
      <c r="I293" s="30">
        <v>15418</v>
      </c>
      <c r="J293" s="55">
        <v>0</v>
      </c>
      <c r="K293" s="50">
        <v>7039099</v>
      </c>
      <c r="L293" s="59">
        <v>637450</v>
      </c>
      <c r="M293" s="63">
        <v>2099935</v>
      </c>
      <c r="N293" s="59">
        <v>0</v>
      </c>
      <c r="O293" s="68">
        <v>0</v>
      </c>
      <c r="P293" s="49">
        <f t="shared" si="8"/>
        <v>34227044</v>
      </c>
      <c r="Q293" s="21">
        <f t="shared" si="9"/>
        <v>2165.1723178137654</v>
      </c>
    </row>
    <row r="294" spans="1:17" ht="12.75" customHeight="1">
      <c r="A294" s="8">
        <v>290</v>
      </c>
      <c r="B294" s="3"/>
      <c r="C294" s="11" t="s">
        <v>431</v>
      </c>
      <c r="D294" s="19" t="s">
        <v>377</v>
      </c>
      <c r="E294" s="40">
        <v>16443</v>
      </c>
      <c r="F294" s="45">
        <v>21934795</v>
      </c>
      <c r="G294" s="30">
        <v>862858</v>
      </c>
      <c r="H294" s="30">
        <v>1725954</v>
      </c>
      <c r="I294" s="30">
        <v>11624159</v>
      </c>
      <c r="J294" s="55">
        <v>0</v>
      </c>
      <c r="K294" s="50">
        <v>43913892</v>
      </c>
      <c r="L294" s="59">
        <v>1457781</v>
      </c>
      <c r="M294" s="63">
        <v>1612079</v>
      </c>
      <c r="N294" s="59">
        <v>0</v>
      </c>
      <c r="O294" s="68">
        <v>1498300</v>
      </c>
      <c r="P294" s="49">
        <f t="shared" si="8"/>
        <v>84629818</v>
      </c>
      <c r="Q294" s="21">
        <f t="shared" si="9"/>
        <v>5146.8599404001707</v>
      </c>
    </row>
    <row r="295" spans="1:17" ht="12.75" customHeight="1">
      <c r="A295" s="8">
        <v>291</v>
      </c>
      <c r="B295" s="3"/>
      <c r="C295" s="11" t="s">
        <v>62</v>
      </c>
      <c r="D295" s="19" t="s">
        <v>383</v>
      </c>
      <c r="E295" s="40">
        <v>16741</v>
      </c>
      <c r="F295" s="44">
        <v>17469138</v>
      </c>
      <c r="G295" s="29">
        <v>6705680</v>
      </c>
      <c r="H295" s="29">
        <v>1277111</v>
      </c>
      <c r="I295" s="29">
        <v>1649072</v>
      </c>
      <c r="J295" s="54">
        <v>13</v>
      </c>
      <c r="K295" s="49">
        <v>18973216</v>
      </c>
      <c r="L295" s="58">
        <v>952516</v>
      </c>
      <c r="M295" s="62">
        <v>2793924</v>
      </c>
      <c r="N295" s="58">
        <v>0</v>
      </c>
      <c r="O295" s="67">
        <v>0</v>
      </c>
      <c r="P295" s="49">
        <f t="shared" si="8"/>
        <v>49820670</v>
      </c>
      <c r="Q295" s="21">
        <f t="shared" si="9"/>
        <v>2975.9673854608445</v>
      </c>
    </row>
    <row r="296" spans="1:17" ht="12.75" customHeight="1">
      <c r="A296" s="8">
        <v>292</v>
      </c>
      <c r="B296" s="3"/>
      <c r="C296" s="11" t="s">
        <v>286</v>
      </c>
      <c r="D296" s="19" t="s">
        <v>366</v>
      </c>
      <c r="E296" s="40">
        <v>16881</v>
      </c>
      <c r="F296" s="44">
        <v>12617494</v>
      </c>
      <c r="G296" s="29">
        <v>683407</v>
      </c>
      <c r="H296" s="29">
        <v>589080</v>
      </c>
      <c r="I296" s="29">
        <v>1345657</v>
      </c>
      <c r="J296" s="54">
        <v>0</v>
      </c>
      <c r="K296" s="49">
        <v>13157317</v>
      </c>
      <c r="L296" s="58">
        <v>0</v>
      </c>
      <c r="M296" s="62">
        <v>426791</v>
      </c>
      <c r="N296" s="58">
        <v>0</v>
      </c>
      <c r="O296" s="67">
        <v>337095</v>
      </c>
      <c r="P296" s="49">
        <f t="shared" si="8"/>
        <v>29156841</v>
      </c>
      <c r="Q296" s="21">
        <f t="shared" si="9"/>
        <v>1727.1986849120312</v>
      </c>
    </row>
    <row r="297" spans="1:17" ht="12.75" customHeight="1">
      <c r="A297" s="8">
        <v>293</v>
      </c>
      <c r="B297" s="3"/>
      <c r="C297" s="11" t="s">
        <v>287</v>
      </c>
      <c r="D297" s="19" t="s">
        <v>366</v>
      </c>
      <c r="E297" s="40">
        <v>17215</v>
      </c>
      <c r="F297" s="44">
        <v>15555216</v>
      </c>
      <c r="G297" s="29">
        <v>1559269</v>
      </c>
      <c r="H297" s="29">
        <v>0</v>
      </c>
      <c r="I297" s="29">
        <v>961875</v>
      </c>
      <c r="J297" s="54">
        <v>0</v>
      </c>
      <c r="K297" s="49">
        <v>0</v>
      </c>
      <c r="L297" s="58">
        <v>0</v>
      </c>
      <c r="M297" s="62">
        <v>2121316</v>
      </c>
      <c r="N297" s="58">
        <v>0</v>
      </c>
      <c r="O297" s="67">
        <v>0</v>
      </c>
      <c r="P297" s="49">
        <f t="shared" si="8"/>
        <v>20197676</v>
      </c>
      <c r="Q297" s="21">
        <f t="shared" si="9"/>
        <v>1173.2602962532676</v>
      </c>
    </row>
    <row r="298" spans="1:17" ht="12.75" customHeight="1">
      <c r="A298" s="8">
        <v>294</v>
      </c>
      <c r="B298" s="3"/>
      <c r="C298" s="11" t="s">
        <v>21</v>
      </c>
      <c r="D298" s="19" t="s">
        <v>370</v>
      </c>
      <c r="E298" s="40">
        <v>17238</v>
      </c>
      <c r="F298" s="44">
        <v>29822625</v>
      </c>
      <c r="G298" s="29">
        <v>1614808</v>
      </c>
      <c r="H298" s="29">
        <v>1048233</v>
      </c>
      <c r="I298" s="29">
        <v>450552</v>
      </c>
      <c r="J298" s="54">
        <v>0</v>
      </c>
      <c r="K298" s="49">
        <v>51331956</v>
      </c>
      <c r="L298" s="58">
        <v>1306097</v>
      </c>
      <c r="M298" s="62">
        <v>3491239</v>
      </c>
      <c r="N298" s="58">
        <v>0</v>
      </c>
      <c r="O298" s="67">
        <v>332840</v>
      </c>
      <c r="P298" s="49">
        <f t="shared" si="8"/>
        <v>89398350</v>
      </c>
      <c r="Q298" s="21">
        <f t="shared" si="9"/>
        <v>5186.1207796728158</v>
      </c>
    </row>
    <row r="299" spans="1:17" ht="12.75" customHeight="1">
      <c r="A299" s="8">
        <v>295</v>
      </c>
      <c r="B299" s="3"/>
      <c r="C299" s="11" t="s">
        <v>292</v>
      </c>
      <c r="D299" s="19" t="s">
        <v>369</v>
      </c>
      <c r="E299" s="40">
        <v>17323</v>
      </c>
      <c r="F299" s="44">
        <v>16417595</v>
      </c>
      <c r="G299" s="29">
        <v>3072959</v>
      </c>
      <c r="H299" s="29">
        <v>0</v>
      </c>
      <c r="I299" s="29">
        <v>0</v>
      </c>
      <c r="J299" s="54">
        <v>0</v>
      </c>
      <c r="K299" s="49">
        <v>54768435</v>
      </c>
      <c r="L299" s="58">
        <v>0</v>
      </c>
      <c r="M299" s="62">
        <v>2837436</v>
      </c>
      <c r="N299" s="58">
        <v>0</v>
      </c>
      <c r="O299" s="67">
        <v>905601</v>
      </c>
      <c r="P299" s="49">
        <f t="shared" si="8"/>
        <v>78002026</v>
      </c>
      <c r="Q299" s="21">
        <f t="shared" si="9"/>
        <v>4502.8012468971883</v>
      </c>
    </row>
    <row r="300" spans="1:17" ht="12.75" customHeight="1">
      <c r="A300" s="8">
        <v>296</v>
      </c>
      <c r="B300" s="3"/>
      <c r="C300" s="11" t="s">
        <v>231</v>
      </c>
      <c r="D300" s="19" t="s">
        <v>254</v>
      </c>
      <c r="E300" s="40">
        <v>17426</v>
      </c>
      <c r="F300" s="44">
        <v>9471026</v>
      </c>
      <c r="G300" s="29">
        <v>28855</v>
      </c>
      <c r="H300" s="29">
        <v>0</v>
      </c>
      <c r="I300" s="29">
        <v>908052</v>
      </c>
      <c r="J300" s="54">
        <v>0</v>
      </c>
      <c r="K300" s="49">
        <v>4291237</v>
      </c>
      <c r="L300" s="58">
        <v>0</v>
      </c>
      <c r="M300" s="62">
        <v>572899</v>
      </c>
      <c r="N300" s="58">
        <v>0</v>
      </c>
      <c r="O300" s="67">
        <v>0</v>
      </c>
      <c r="P300" s="49">
        <f t="shared" si="8"/>
        <v>15272069</v>
      </c>
      <c r="Q300" s="21">
        <f t="shared" si="9"/>
        <v>876.39555836106967</v>
      </c>
    </row>
    <row r="301" spans="1:17" ht="12.75" customHeight="1">
      <c r="A301" s="8">
        <v>297</v>
      </c>
      <c r="B301" s="3"/>
      <c r="C301" s="11" t="s">
        <v>428</v>
      </c>
      <c r="D301" s="20" t="s">
        <v>422</v>
      </c>
      <c r="E301" s="40">
        <v>18255</v>
      </c>
      <c r="F301" s="44">
        <v>16893386</v>
      </c>
      <c r="G301" s="29">
        <v>1667352</v>
      </c>
      <c r="H301" s="29">
        <v>1561692</v>
      </c>
      <c r="I301" s="29">
        <v>6483216</v>
      </c>
      <c r="J301" s="54">
        <v>0</v>
      </c>
      <c r="K301" s="49">
        <v>558395</v>
      </c>
      <c r="L301" s="58">
        <v>0</v>
      </c>
      <c r="M301" s="62">
        <v>0</v>
      </c>
      <c r="N301" s="58">
        <v>0</v>
      </c>
      <c r="O301" s="67">
        <v>0</v>
      </c>
      <c r="P301" s="49">
        <f t="shared" si="8"/>
        <v>27164041</v>
      </c>
      <c r="Q301" s="21">
        <f t="shared" si="9"/>
        <v>1488.0329224869899</v>
      </c>
    </row>
    <row r="302" spans="1:17" ht="12.75" customHeight="1">
      <c r="A302" s="8">
        <v>298</v>
      </c>
      <c r="B302" s="3"/>
      <c r="C302" s="11" t="s">
        <v>161</v>
      </c>
      <c r="D302" s="19" t="s">
        <v>378</v>
      </c>
      <c r="E302" s="40">
        <v>18483</v>
      </c>
      <c r="F302" s="44">
        <v>12976500</v>
      </c>
      <c r="G302" s="29">
        <v>7109146</v>
      </c>
      <c r="H302" s="29">
        <v>0</v>
      </c>
      <c r="I302" s="29">
        <v>0</v>
      </c>
      <c r="J302" s="54">
        <v>0</v>
      </c>
      <c r="K302" s="49">
        <v>7809795</v>
      </c>
      <c r="L302" s="58">
        <v>0</v>
      </c>
      <c r="M302" s="62">
        <v>495068</v>
      </c>
      <c r="N302" s="58">
        <v>0</v>
      </c>
      <c r="O302" s="67">
        <v>0</v>
      </c>
      <c r="P302" s="49">
        <f t="shared" si="8"/>
        <v>28390509</v>
      </c>
      <c r="Q302" s="21">
        <f t="shared" si="9"/>
        <v>1536.0335984418114</v>
      </c>
    </row>
    <row r="303" spans="1:17" ht="12.75" customHeight="1">
      <c r="A303" s="8">
        <v>299</v>
      </c>
      <c r="B303" s="3"/>
      <c r="C303" s="11" t="s">
        <v>10</v>
      </c>
      <c r="D303" s="19" t="s">
        <v>381</v>
      </c>
      <c r="E303" s="40">
        <v>18585</v>
      </c>
      <c r="F303" s="45">
        <v>10250552</v>
      </c>
      <c r="G303" s="30">
        <v>0</v>
      </c>
      <c r="H303" s="30">
        <v>403004</v>
      </c>
      <c r="I303" s="30">
        <v>0</v>
      </c>
      <c r="J303" s="55">
        <v>0</v>
      </c>
      <c r="K303" s="50">
        <v>10283986</v>
      </c>
      <c r="L303" s="59">
        <v>0</v>
      </c>
      <c r="M303" s="63">
        <v>1799352</v>
      </c>
      <c r="N303" s="59">
        <v>0</v>
      </c>
      <c r="O303" s="68">
        <v>340399</v>
      </c>
      <c r="P303" s="49">
        <f t="shared" si="8"/>
        <v>23077293</v>
      </c>
      <c r="Q303" s="21">
        <f t="shared" si="9"/>
        <v>1241.7160613397903</v>
      </c>
    </row>
    <row r="304" spans="1:17" ht="12.75" customHeight="1">
      <c r="A304" s="8">
        <v>300</v>
      </c>
      <c r="B304" s="3"/>
      <c r="C304" s="11" t="s">
        <v>34</v>
      </c>
      <c r="D304" s="19" t="s">
        <v>370</v>
      </c>
      <c r="E304" s="40">
        <v>18712</v>
      </c>
      <c r="F304" s="44">
        <v>9276505</v>
      </c>
      <c r="G304" s="29">
        <v>368123</v>
      </c>
      <c r="H304" s="29">
        <v>0</v>
      </c>
      <c r="I304" s="29">
        <v>902443</v>
      </c>
      <c r="J304" s="54">
        <v>0</v>
      </c>
      <c r="K304" s="49">
        <v>9501222</v>
      </c>
      <c r="L304" s="58">
        <v>0</v>
      </c>
      <c r="M304" s="62">
        <v>0</v>
      </c>
      <c r="N304" s="58">
        <v>0</v>
      </c>
      <c r="O304" s="67">
        <v>0</v>
      </c>
      <c r="P304" s="49">
        <f t="shared" si="8"/>
        <v>20048293</v>
      </c>
      <c r="Q304" s="21">
        <f t="shared" si="9"/>
        <v>1071.4136917486105</v>
      </c>
    </row>
    <row r="305" spans="1:17" ht="12.75" customHeight="1">
      <c r="A305" s="8">
        <v>301</v>
      </c>
      <c r="B305" s="3"/>
      <c r="C305" s="11" t="s">
        <v>257</v>
      </c>
      <c r="D305" s="19" t="s">
        <v>254</v>
      </c>
      <c r="E305" s="40">
        <v>19082</v>
      </c>
      <c r="F305" s="44">
        <v>12232760</v>
      </c>
      <c r="G305" s="29">
        <v>15948</v>
      </c>
      <c r="H305" s="29">
        <v>551437</v>
      </c>
      <c r="I305" s="29">
        <v>0</v>
      </c>
      <c r="J305" s="54">
        <v>0</v>
      </c>
      <c r="K305" s="49">
        <v>14846608</v>
      </c>
      <c r="L305" s="58">
        <v>0</v>
      </c>
      <c r="M305" s="62">
        <v>1474181</v>
      </c>
      <c r="N305" s="58">
        <v>0</v>
      </c>
      <c r="O305" s="67">
        <v>0</v>
      </c>
      <c r="P305" s="49">
        <f t="shared" si="8"/>
        <v>29120934</v>
      </c>
      <c r="Q305" s="21">
        <f t="shared" si="9"/>
        <v>1526.0944345456451</v>
      </c>
    </row>
    <row r="306" spans="1:17" ht="12.75" customHeight="1">
      <c r="A306" s="8">
        <v>302</v>
      </c>
      <c r="B306" s="3"/>
      <c r="C306" s="11" t="s">
        <v>430</v>
      </c>
      <c r="D306" s="19" t="s">
        <v>371</v>
      </c>
      <c r="E306" s="40">
        <v>19315</v>
      </c>
      <c r="F306" s="44">
        <v>8766094</v>
      </c>
      <c r="G306" s="29">
        <v>3469132</v>
      </c>
      <c r="H306" s="29">
        <v>0</v>
      </c>
      <c r="I306" s="29">
        <v>2882703</v>
      </c>
      <c r="J306" s="54">
        <v>0</v>
      </c>
      <c r="K306" s="49">
        <v>0</v>
      </c>
      <c r="L306" s="58">
        <v>0</v>
      </c>
      <c r="M306" s="62">
        <v>0</v>
      </c>
      <c r="N306" s="58">
        <v>0</v>
      </c>
      <c r="O306" s="67">
        <v>0</v>
      </c>
      <c r="P306" s="49">
        <f t="shared" si="8"/>
        <v>15117929</v>
      </c>
      <c r="Q306" s="21">
        <f t="shared" si="9"/>
        <v>782.70406419880919</v>
      </c>
    </row>
    <row r="307" spans="1:17" ht="12.75" customHeight="1">
      <c r="A307" s="8">
        <v>303</v>
      </c>
      <c r="B307" s="3"/>
      <c r="C307" s="11" t="s">
        <v>70</v>
      </c>
      <c r="D307" s="19" t="s">
        <v>377</v>
      </c>
      <c r="E307" s="40">
        <v>19451</v>
      </c>
      <c r="F307" s="44">
        <v>34953007</v>
      </c>
      <c r="G307" s="29">
        <v>7953844</v>
      </c>
      <c r="H307" s="29">
        <v>21655833</v>
      </c>
      <c r="I307" s="29">
        <v>2830274</v>
      </c>
      <c r="J307" s="54">
        <v>0</v>
      </c>
      <c r="K307" s="49">
        <v>45084858</v>
      </c>
      <c r="L307" s="58">
        <v>12553524</v>
      </c>
      <c r="M307" s="62">
        <v>8014375</v>
      </c>
      <c r="N307" s="58">
        <v>0</v>
      </c>
      <c r="O307" s="67">
        <v>0</v>
      </c>
      <c r="P307" s="49">
        <f t="shared" si="8"/>
        <v>133045715</v>
      </c>
      <c r="Q307" s="21">
        <f t="shared" si="9"/>
        <v>6840.0449848336848</v>
      </c>
    </row>
    <row r="308" spans="1:17" ht="12.75" customHeight="1">
      <c r="A308" s="8">
        <v>304</v>
      </c>
      <c r="B308" s="3"/>
      <c r="C308" s="11" t="s">
        <v>209</v>
      </c>
      <c r="D308" s="19" t="s">
        <v>379</v>
      </c>
      <c r="E308" s="40">
        <v>19534</v>
      </c>
      <c r="F308" s="44">
        <v>18859166</v>
      </c>
      <c r="G308" s="29">
        <v>255754</v>
      </c>
      <c r="H308" s="29">
        <v>455903</v>
      </c>
      <c r="I308" s="29">
        <v>0</v>
      </c>
      <c r="J308" s="54">
        <v>0</v>
      </c>
      <c r="K308" s="49">
        <v>13847707</v>
      </c>
      <c r="L308" s="58">
        <v>0</v>
      </c>
      <c r="M308" s="62">
        <v>3191555</v>
      </c>
      <c r="N308" s="58">
        <v>0</v>
      </c>
      <c r="O308" s="67">
        <v>1572639</v>
      </c>
      <c r="P308" s="49">
        <f t="shared" si="8"/>
        <v>38182724</v>
      </c>
      <c r="Q308" s="21">
        <f t="shared" si="9"/>
        <v>1954.6802498208253</v>
      </c>
    </row>
    <row r="309" spans="1:17" ht="12.75" customHeight="1">
      <c r="A309" s="8">
        <v>305</v>
      </c>
      <c r="B309" s="3"/>
      <c r="C309" s="11" t="s">
        <v>94</v>
      </c>
      <c r="D309" s="20" t="s">
        <v>422</v>
      </c>
      <c r="E309" s="40">
        <v>19963</v>
      </c>
      <c r="F309" s="44">
        <v>10239298</v>
      </c>
      <c r="G309" s="29">
        <v>7226718</v>
      </c>
      <c r="H309" s="29">
        <v>0</v>
      </c>
      <c r="I309" s="29">
        <v>24555</v>
      </c>
      <c r="J309" s="54">
        <v>0</v>
      </c>
      <c r="K309" s="49">
        <v>0</v>
      </c>
      <c r="L309" s="58">
        <v>0</v>
      </c>
      <c r="M309" s="62">
        <v>325339</v>
      </c>
      <c r="N309" s="58">
        <v>0</v>
      </c>
      <c r="O309" s="67">
        <v>0</v>
      </c>
      <c r="P309" s="49">
        <f t="shared" si="8"/>
        <v>17815910</v>
      </c>
      <c r="Q309" s="21">
        <f t="shared" si="9"/>
        <v>892.44652607323553</v>
      </c>
    </row>
    <row r="310" spans="1:17" ht="12.75" customHeight="1">
      <c r="A310" s="8">
        <v>306</v>
      </c>
      <c r="B310" s="3"/>
      <c r="C310" s="11" t="s">
        <v>166</v>
      </c>
      <c r="D310" s="19" t="s">
        <v>378</v>
      </c>
      <c r="E310" s="40">
        <v>20251</v>
      </c>
      <c r="F310" s="45">
        <v>26833145</v>
      </c>
      <c r="G310" s="30">
        <v>3645768</v>
      </c>
      <c r="H310" s="30">
        <v>1651251</v>
      </c>
      <c r="I310" s="30">
        <v>1422200</v>
      </c>
      <c r="J310" s="55">
        <v>0</v>
      </c>
      <c r="K310" s="50">
        <v>103864874</v>
      </c>
      <c r="L310" s="59">
        <v>5318969</v>
      </c>
      <c r="M310" s="63">
        <v>2852511</v>
      </c>
      <c r="N310" s="59">
        <v>0</v>
      </c>
      <c r="O310" s="68">
        <v>1080728</v>
      </c>
      <c r="P310" s="49">
        <f t="shared" si="8"/>
        <v>146669446</v>
      </c>
      <c r="Q310" s="21">
        <f t="shared" si="9"/>
        <v>7242.5779467680604</v>
      </c>
    </row>
    <row r="311" spans="1:17" ht="12.75" customHeight="1">
      <c r="A311" s="8">
        <v>307</v>
      </c>
      <c r="B311" s="3"/>
      <c r="C311" s="11" t="s">
        <v>298</v>
      </c>
      <c r="D311" s="19" t="s">
        <v>369</v>
      </c>
      <c r="E311" s="40">
        <v>20686</v>
      </c>
      <c r="F311" s="44">
        <v>19961950</v>
      </c>
      <c r="G311" s="29">
        <v>2523913</v>
      </c>
      <c r="H311" s="29">
        <v>3375024</v>
      </c>
      <c r="I311" s="29">
        <v>11826964</v>
      </c>
      <c r="J311" s="54">
        <v>0</v>
      </c>
      <c r="K311" s="49">
        <v>8426358</v>
      </c>
      <c r="L311" s="58">
        <v>0</v>
      </c>
      <c r="M311" s="62">
        <v>2121817</v>
      </c>
      <c r="N311" s="58">
        <v>0</v>
      </c>
      <c r="O311" s="67">
        <v>0</v>
      </c>
      <c r="P311" s="49">
        <f t="shared" si="8"/>
        <v>48236026</v>
      </c>
      <c r="Q311" s="21">
        <f t="shared" si="9"/>
        <v>2331.8198781784781</v>
      </c>
    </row>
    <row r="312" spans="1:17" ht="12.75" customHeight="1">
      <c r="A312" s="8">
        <v>308</v>
      </c>
      <c r="B312" s="3"/>
      <c r="C312" s="11" t="s">
        <v>342</v>
      </c>
      <c r="D312" s="19" t="s">
        <v>371</v>
      </c>
      <c r="E312" s="40">
        <v>20734</v>
      </c>
      <c r="F312" s="44">
        <v>11327383</v>
      </c>
      <c r="G312" s="29">
        <v>322728</v>
      </c>
      <c r="H312" s="29">
        <v>209305</v>
      </c>
      <c r="I312" s="29">
        <v>2218829</v>
      </c>
      <c r="J312" s="54">
        <v>0</v>
      </c>
      <c r="K312" s="49">
        <v>13112289</v>
      </c>
      <c r="L312" s="58">
        <v>3810925</v>
      </c>
      <c r="M312" s="62">
        <v>1674349</v>
      </c>
      <c r="N312" s="58">
        <v>0</v>
      </c>
      <c r="O312" s="67">
        <v>0</v>
      </c>
      <c r="P312" s="49">
        <f t="shared" si="8"/>
        <v>32675808</v>
      </c>
      <c r="Q312" s="21">
        <f t="shared" si="9"/>
        <v>1575.9529275585994</v>
      </c>
    </row>
    <row r="313" spans="1:17" ht="12.75" customHeight="1">
      <c r="A313" s="8">
        <v>309</v>
      </c>
      <c r="B313" s="3"/>
      <c r="C313" s="11" t="s">
        <v>320</v>
      </c>
      <c r="D313" s="19" t="s">
        <v>319</v>
      </c>
      <c r="E313" s="40">
        <v>20752</v>
      </c>
      <c r="F313" s="44">
        <v>20370845</v>
      </c>
      <c r="G313" s="29">
        <v>5422698</v>
      </c>
      <c r="H313" s="29">
        <v>1640405</v>
      </c>
      <c r="I313" s="29">
        <v>1364723</v>
      </c>
      <c r="J313" s="54">
        <v>0</v>
      </c>
      <c r="K313" s="49">
        <v>27188402</v>
      </c>
      <c r="L313" s="58">
        <v>4915192</v>
      </c>
      <c r="M313" s="62">
        <v>3973953</v>
      </c>
      <c r="N313" s="58">
        <v>0</v>
      </c>
      <c r="O313" s="67">
        <v>0</v>
      </c>
      <c r="P313" s="49">
        <f t="shared" si="8"/>
        <v>64876218</v>
      </c>
      <c r="Q313" s="21">
        <f t="shared" si="9"/>
        <v>3126.2633962991517</v>
      </c>
    </row>
    <row r="314" spans="1:17" ht="12.75" customHeight="1">
      <c r="A314" s="8">
        <v>310</v>
      </c>
      <c r="B314" s="3"/>
      <c r="C314" s="11" t="s">
        <v>429</v>
      </c>
      <c r="D314" s="20" t="s">
        <v>422</v>
      </c>
      <c r="E314" s="40">
        <v>21007</v>
      </c>
      <c r="F314" s="44">
        <v>29320568</v>
      </c>
      <c r="G314" s="29">
        <v>187814</v>
      </c>
      <c r="H314" s="29">
        <v>0</v>
      </c>
      <c r="I314" s="29">
        <v>5656567</v>
      </c>
      <c r="J314" s="54">
        <v>0</v>
      </c>
      <c r="K314" s="49">
        <v>1065904</v>
      </c>
      <c r="L314" s="58">
        <v>0</v>
      </c>
      <c r="M314" s="62">
        <v>0</v>
      </c>
      <c r="N314" s="58">
        <v>0</v>
      </c>
      <c r="O314" s="67">
        <v>0</v>
      </c>
      <c r="P314" s="49">
        <f t="shared" si="8"/>
        <v>36230853</v>
      </c>
      <c r="Q314" s="21">
        <f t="shared" si="9"/>
        <v>1724.7038130147093</v>
      </c>
    </row>
    <row r="315" spans="1:17" ht="12.75" customHeight="1">
      <c r="A315" s="8">
        <v>311</v>
      </c>
      <c r="B315" s="3"/>
      <c r="C315" s="11" t="s">
        <v>102</v>
      </c>
      <c r="D315" s="19" t="s">
        <v>368</v>
      </c>
      <c r="E315" s="40">
        <v>21441</v>
      </c>
      <c r="F315" s="44">
        <v>18008702</v>
      </c>
      <c r="G315" s="29">
        <v>10881516</v>
      </c>
      <c r="H315" s="29">
        <v>1652558</v>
      </c>
      <c r="I315" s="29">
        <v>1305886</v>
      </c>
      <c r="J315" s="54">
        <v>0</v>
      </c>
      <c r="K315" s="49">
        <v>112228347</v>
      </c>
      <c r="L315" s="58">
        <v>10895742</v>
      </c>
      <c r="M315" s="62">
        <v>3611357</v>
      </c>
      <c r="N315" s="58">
        <v>0</v>
      </c>
      <c r="O315" s="67">
        <v>0</v>
      </c>
      <c r="P315" s="49">
        <f t="shared" si="8"/>
        <v>158584108</v>
      </c>
      <c r="Q315" s="21">
        <f t="shared" si="9"/>
        <v>7396.3018515927424</v>
      </c>
    </row>
    <row r="316" spans="1:17" ht="12.75" customHeight="1">
      <c r="A316" s="8">
        <v>312</v>
      </c>
      <c r="B316" s="3"/>
      <c r="C316" s="11" t="s">
        <v>207</v>
      </c>
      <c r="D316" s="19" t="s">
        <v>379</v>
      </c>
      <c r="E316" s="40">
        <v>21474</v>
      </c>
      <c r="F316" s="44">
        <v>13650031</v>
      </c>
      <c r="G316" s="29">
        <v>224162</v>
      </c>
      <c r="H316" s="29">
        <v>616005</v>
      </c>
      <c r="I316" s="29">
        <v>400872</v>
      </c>
      <c r="J316" s="54">
        <v>950</v>
      </c>
      <c r="K316" s="49">
        <v>10241383</v>
      </c>
      <c r="L316" s="58">
        <v>0</v>
      </c>
      <c r="M316" s="62">
        <v>0</v>
      </c>
      <c r="N316" s="58">
        <v>0</v>
      </c>
      <c r="O316" s="67">
        <v>0</v>
      </c>
      <c r="P316" s="49">
        <f t="shared" si="8"/>
        <v>25133403</v>
      </c>
      <c r="Q316" s="21">
        <f t="shared" si="9"/>
        <v>1170.4108689578095</v>
      </c>
    </row>
    <row r="317" spans="1:17" ht="12.75" customHeight="1">
      <c r="A317" s="8">
        <v>313</v>
      </c>
      <c r="B317" s="3"/>
      <c r="C317" s="11" t="s">
        <v>81</v>
      </c>
      <c r="D317" s="20" t="s">
        <v>422</v>
      </c>
      <c r="E317" s="40">
        <v>21794</v>
      </c>
      <c r="F317" s="44">
        <v>12164963</v>
      </c>
      <c r="G317" s="29">
        <v>1301524</v>
      </c>
      <c r="H317" s="29">
        <v>0</v>
      </c>
      <c r="I317" s="29">
        <v>93601</v>
      </c>
      <c r="J317" s="54">
        <v>0</v>
      </c>
      <c r="K317" s="49">
        <v>4298390</v>
      </c>
      <c r="L317" s="58">
        <v>0</v>
      </c>
      <c r="M317" s="62">
        <v>653330</v>
      </c>
      <c r="N317" s="58">
        <v>0</v>
      </c>
      <c r="O317" s="67">
        <v>0</v>
      </c>
      <c r="P317" s="49">
        <f t="shared" si="8"/>
        <v>18511808</v>
      </c>
      <c r="Q317" s="21">
        <f t="shared" si="9"/>
        <v>849.3992842066624</v>
      </c>
    </row>
    <row r="318" spans="1:17" ht="12.75" customHeight="1">
      <c r="A318" s="8">
        <v>314</v>
      </c>
      <c r="B318" s="3"/>
      <c r="C318" s="11" t="s">
        <v>144</v>
      </c>
      <c r="D318" s="19" t="s">
        <v>388</v>
      </c>
      <c r="E318" s="40">
        <v>21995</v>
      </c>
      <c r="F318" s="44">
        <v>10079907</v>
      </c>
      <c r="G318" s="29">
        <v>4139421</v>
      </c>
      <c r="H318" s="29">
        <v>1461681</v>
      </c>
      <c r="I318" s="29">
        <v>3428483</v>
      </c>
      <c r="J318" s="54">
        <v>62043</v>
      </c>
      <c r="K318" s="49">
        <v>3144057</v>
      </c>
      <c r="L318" s="58">
        <v>0</v>
      </c>
      <c r="M318" s="62">
        <v>701590</v>
      </c>
      <c r="N318" s="58">
        <v>0</v>
      </c>
      <c r="O318" s="67">
        <v>0</v>
      </c>
      <c r="P318" s="49">
        <f t="shared" si="8"/>
        <v>23017182</v>
      </c>
      <c r="Q318" s="21">
        <f t="shared" si="9"/>
        <v>1046.4733803137076</v>
      </c>
    </row>
    <row r="319" spans="1:17" ht="12.75" customHeight="1">
      <c r="A319" s="8">
        <v>315</v>
      </c>
      <c r="B319" s="3"/>
      <c r="C319" s="11" t="s">
        <v>345</v>
      </c>
      <c r="D319" s="19" t="s">
        <v>371</v>
      </c>
      <c r="E319" s="40">
        <v>22668</v>
      </c>
      <c r="F319" s="44">
        <v>19223572</v>
      </c>
      <c r="G319" s="29">
        <v>9311350</v>
      </c>
      <c r="H319" s="29">
        <v>2648925</v>
      </c>
      <c r="I319" s="29">
        <v>44885</v>
      </c>
      <c r="J319" s="54">
        <v>0</v>
      </c>
      <c r="K319" s="49">
        <v>9136892</v>
      </c>
      <c r="L319" s="58">
        <v>940454</v>
      </c>
      <c r="M319" s="62">
        <v>2481699</v>
      </c>
      <c r="N319" s="58">
        <v>0</v>
      </c>
      <c r="O319" s="67">
        <v>66100984</v>
      </c>
      <c r="P319" s="49">
        <f t="shared" si="8"/>
        <v>109888761</v>
      </c>
      <c r="Q319" s="21">
        <f t="shared" si="9"/>
        <v>4847.748411858126</v>
      </c>
    </row>
    <row r="320" spans="1:17" ht="12.75" customHeight="1">
      <c r="A320" s="8">
        <v>316</v>
      </c>
      <c r="B320" s="3"/>
      <c r="C320" s="11" t="s">
        <v>289</v>
      </c>
      <c r="D320" s="19" t="s">
        <v>366</v>
      </c>
      <c r="E320" s="40">
        <v>23465</v>
      </c>
      <c r="F320" s="44">
        <v>19661643</v>
      </c>
      <c r="G320" s="29">
        <v>2111003</v>
      </c>
      <c r="H320" s="29">
        <v>0</v>
      </c>
      <c r="I320" s="29">
        <v>1992086</v>
      </c>
      <c r="J320" s="54">
        <v>0</v>
      </c>
      <c r="K320" s="49">
        <v>19238023</v>
      </c>
      <c r="L320" s="58">
        <v>1503588</v>
      </c>
      <c r="M320" s="62">
        <v>1623236</v>
      </c>
      <c r="N320" s="58">
        <v>0</v>
      </c>
      <c r="O320" s="67">
        <v>0</v>
      </c>
      <c r="P320" s="49">
        <f t="shared" si="8"/>
        <v>46129579</v>
      </c>
      <c r="Q320" s="21">
        <f t="shared" si="9"/>
        <v>1965.8887278926061</v>
      </c>
    </row>
    <row r="321" spans="1:17" ht="12.75" customHeight="1">
      <c r="A321" s="8">
        <v>317</v>
      </c>
      <c r="B321" s="3"/>
      <c r="C321" s="11" t="s">
        <v>450</v>
      </c>
      <c r="D321" s="20" t="s">
        <v>422</v>
      </c>
      <c r="E321" s="40">
        <v>23475</v>
      </c>
      <c r="F321" s="44">
        <v>14859682</v>
      </c>
      <c r="G321" s="29">
        <v>2896736</v>
      </c>
      <c r="H321" s="29">
        <v>900321</v>
      </c>
      <c r="I321" s="29">
        <v>14187</v>
      </c>
      <c r="J321" s="54">
        <v>0</v>
      </c>
      <c r="K321" s="49">
        <v>0</v>
      </c>
      <c r="L321" s="58">
        <v>0</v>
      </c>
      <c r="M321" s="62">
        <v>0</v>
      </c>
      <c r="N321" s="58">
        <v>0</v>
      </c>
      <c r="O321" s="67">
        <v>0</v>
      </c>
      <c r="P321" s="49">
        <f t="shared" si="8"/>
        <v>18670926</v>
      </c>
      <c r="Q321" s="21">
        <f t="shared" si="9"/>
        <v>795.35361022364214</v>
      </c>
    </row>
    <row r="322" spans="1:17" ht="12.75" customHeight="1">
      <c r="A322" s="8">
        <v>318</v>
      </c>
      <c r="B322" s="3"/>
      <c r="C322" s="11" t="s">
        <v>51</v>
      </c>
      <c r="D322" s="19" t="s">
        <v>364</v>
      </c>
      <c r="E322" s="40">
        <v>24391</v>
      </c>
      <c r="F322" s="44">
        <v>21895220</v>
      </c>
      <c r="G322" s="29">
        <v>258070</v>
      </c>
      <c r="H322" s="29">
        <v>0</v>
      </c>
      <c r="I322" s="29">
        <v>790287</v>
      </c>
      <c r="J322" s="54">
        <v>0</v>
      </c>
      <c r="K322" s="49">
        <v>0</v>
      </c>
      <c r="L322" s="58">
        <v>3300</v>
      </c>
      <c r="M322" s="62">
        <v>319357</v>
      </c>
      <c r="N322" s="58">
        <v>0</v>
      </c>
      <c r="O322" s="67">
        <v>0</v>
      </c>
      <c r="P322" s="49">
        <f t="shared" si="8"/>
        <v>23266234</v>
      </c>
      <c r="Q322" s="21">
        <f t="shared" si="9"/>
        <v>953.88602353327042</v>
      </c>
    </row>
    <row r="323" spans="1:17" ht="12.75" customHeight="1">
      <c r="A323" s="8">
        <v>319</v>
      </c>
      <c r="B323" s="3"/>
      <c r="C323" s="11" t="s">
        <v>135</v>
      </c>
      <c r="D323" s="19" t="s">
        <v>365</v>
      </c>
      <c r="E323" s="40">
        <v>24442</v>
      </c>
      <c r="F323" s="44">
        <v>21411762</v>
      </c>
      <c r="G323" s="29">
        <v>4818856</v>
      </c>
      <c r="H323" s="29">
        <v>950823</v>
      </c>
      <c r="I323" s="29">
        <v>2284303</v>
      </c>
      <c r="J323" s="54">
        <v>0</v>
      </c>
      <c r="K323" s="49">
        <v>12888682</v>
      </c>
      <c r="L323" s="58">
        <v>1178693</v>
      </c>
      <c r="M323" s="62">
        <v>0</v>
      </c>
      <c r="N323" s="58">
        <v>2939063</v>
      </c>
      <c r="O323" s="67">
        <v>0</v>
      </c>
      <c r="P323" s="49">
        <f t="shared" si="8"/>
        <v>46472182</v>
      </c>
      <c r="Q323" s="21">
        <f t="shared" si="9"/>
        <v>1901.3248506668849</v>
      </c>
    </row>
    <row r="324" spans="1:17" ht="12.75" customHeight="1">
      <c r="A324" s="8">
        <v>320</v>
      </c>
      <c r="B324" s="3"/>
      <c r="C324" s="11" t="s">
        <v>201</v>
      </c>
      <c r="D324" s="19" t="s">
        <v>389</v>
      </c>
      <c r="E324" s="40">
        <v>24626</v>
      </c>
      <c r="F324" s="44">
        <v>39902236</v>
      </c>
      <c r="G324" s="29">
        <v>17957397</v>
      </c>
      <c r="H324" s="29">
        <v>0</v>
      </c>
      <c r="I324" s="29">
        <v>2978061</v>
      </c>
      <c r="J324" s="54">
        <v>0</v>
      </c>
      <c r="K324" s="49">
        <v>39682270</v>
      </c>
      <c r="L324" s="58">
        <v>8583798</v>
      </c>
      <c r="M324" s="62">
        <v>3657675</v>
      </c>
      <c r="N324" s="58">
        <v>0</v>
      </c>
      <c r="O324" s="67">
        <v>14905328</v>
      </c>
      <c r="P324" s="49">
        <f t="shared" si="8"/>
        <v>127666765</v>
      </c>
      <c r="Q324" s="21">
        <f t="shared" si="9"/>
        <v>5184.2266303906445</v>
      </c>
    </row>
    <row r="325" spans="1:17" ht="12.75" customHeight="1">
      <c r="A325" s="8">
        <v>321</v>
      </c>
      <c r="B325" s="3"/>
      <c r="C325" s="11" t="s">
        <v>31</v>
      </c>
      <c r="D325" s="19" t="s">
        <v>370</v>
      </c>
      <c r="E325" s="40">
        <v>25026</v>
      </c>
      <c r="F325" s="44">
        <v>15373542</v>
      </c>
      <c r="G325" s="29">
        <v>0</v>
      </c>
      <c r="H325" s="29">
        <v>0</v>
      </c>
      <c r="I325" s="29">
        <v>0</v>
      </c>
      <c r="J325" s="54">
        <v>0</v>
      </c>
      <c r="K325" s="49">
        <v>7826338</v>
      </c>
      <c r="L325" s="58">
        <v>0</v>
      </c>
      <c r="M325" s="62">
        <v>1162469</v>
      </c>
      <c r="N325" s="58">
        <v>107180</v>
      </c>
      <c r="O325" s="67">
        <v>1309332</v>
      </c>
      <c r="P325" s="49">
        <f t="shared" ref="P325:P388" si="10">SUM(F325:O325)</f>
        <v>25778861</v>
      </c>
      <c r="Q325" s="21">
        <f t="shared" ref="Q325:Q388" si="11">(P325/E325)</f>
        <v>1030.0831535203388</v>
      </c>
    </row>
    <row r="326" spans="1:17" ht="12.75" customHeight="1">
      <c r="A326" s="8">
        <v>322</v>
      </c>
      <c r="B326" s="3"/>
      <c r="C326" s="11" t="s">
        <v>322</v>
      </c>
      <c r="D326" s="19" t="s">
        <v>287</v>
      </c>
      <c r="E326" s="40">
        <v>26321</v>
      </c>
      <c r="F326" s="44">
        <v>18395344</v>
      </c>
      <c r="G326" s="29">
        <v>6461364</v>
      </c>
      <c r="H326" s="29">
        <v>3979160</v>
      </c>
      <c r="I326" s="29">
        <v>7876299</v>
      </c>
      <c r="J326" s="54">
        <v>0</v>
      </c>
      <c r="K326" s="49">
        <v>16257176</v>
      </c>
      <c r="L326" s="58">
        <v>2150</v>
      </c>
      <c r="M326" s="62">
        <v>854243</v>
      </c>
      <c r="N326" s="58">
        <v>0</v>
      </c>
      <c r="O326" s="67">
        <v>533716</v>
      </c>
      <c r="P326" s="49">
        <f t="shared" si="10"/>
        <v>54359452</v>
      </c>
      <c r="Q326" s="21">
        <f t="shared" si="11"/>
        <v>2065.2502564492229</v>
      </c>
    </row>
    <row r="327" spans="1:17" ht="12.75" customHeight="1">
      <c r="A327" s="8">
        <v>323</v>
      </c>
      <c r="B327" s="3"/>
      <c r="C327" s="11" t="s">
        <v>341</v>
      </c>
      <c r="D327" s="19" t="s">
        <v>371</v>
      </c>
      <c r="E327" s="40">
        <v>27330</v>
      </c>
      <c r="F327" s="44">
        <v>23181348</v>
      </c>
      <c r="G327" s="29">
        <v>1709549</v>
      </c>
      <c r="H327" s="29">
        <v>0</v>
      </c>
      <c r="I327" s="29">
        <v>346715</v>
      </c>
      <c r="J327" s="54">
        <v>0</v>
      </c>
      <c r="K327" s="49">
        <v>23301681</v>
      </c>
      <c r="L327" s="58">
        <v>1307602</v>
      </c>
      <c r="M327" s="62">
        <v>3234882</v>
      </c>
      <c r="N327" s="58">
        <v>0</v>
      </c>
      <c r="O327" s="67">
        <v>0</v>
      </c>
      <c r="P327" s="49">
        <f t="shared" si="10"/>
        <v>53081777</v>
      </c>
      <c r="Q327" s="21">
        <f t="shared" si="11"/>
        <v>1942.2530918404684</v>
      </c>
    </row>
    <row r="328" spans="1:17" ht="12.75" customHeight="1">
      <c r="A328" s="8">
        <v>324</v>
      </c>
      <c r="B328" s="3"/>
      <c r="C328" s="11" t="s">
        <v>228</v>
      </c>
      <c r="D328" s="19" t="s">
        <v>367</v>
      </c>
      <c r="E328" s="40">
        <v>27727</v>
      </c>
      <c r="F328" s="44">
        <v>41158295</v>
      </c>
      <c r="G328" s="29">
        <v>7728152</v>
      </c>
      <c r="H328" s="29">
        <v>9826718</v>
      </c>
      <c r="I328" s="29">
        <v>5515062</v>
      </c>
      <c r="J328" s="54">
        <v>0</v>
      </c>
      <c r="K328" s="49">
        <v>83834433</v>
      </c>
      <c r="L328" s="58">
        <v>10306248</v>
      </c>
      <c r="M328" s="62">
        <v>3749525</v>
      </c>
      <c r="N328" s="58">
        <v>0</v>
      </c>
      <c r="O328" s="67">
        <v>0</v>
      </c>
      <c r="P328" s="49">
        <f t="shared" si="10"/>
        <v>162118433</v>
      </c>
      <c r="Q328" s="21">
        <f t="shared" si="11"/>
        <v>5846.9518159195004</v>
      </c>
    </row>
    <row r="329" spans="1:17" ht="12.75" customHeight="1">
      <c r="A329" s="8">
        <v>325</v>
      </c>
      <c r="B329" s="3"/>
      <c r="C329" s="11" t="s">
        <v>36</v>
      </c>
      <c r="D329" s="19" t="s">
        <v>364</v>
      </c>
      <c r="E329" s="40">
        <v>29159</v>
      </c>
      <c r="F329" s="44">
        <v>23806694</v>
      </c>
      <c r="G329" s="29">
        <v>955257</v>
      </c>
      <c r="H329" s="29">
        <v>681963</v>
      </c>
      <c r="I329" s="29">
        <v>1847195</v>
      </c>
      <c r="J329" s="54">
        <v>0</v>
      </c>
      <c r="K329" s="49">
        <v>13589651</v>
      </c>
      <c r="L329" s="58">
        <v>0</v>
      </c>
      <c r="M329" s="62">
        <v>6651263</v>
      </c>
      <c r="N329" s="58">
        <v>0</v>
      </c>
      <c r="O329" s="67">
        <v>0</v>
      </c>
      <c r="P329" s="49">
        <f t="shared" si="10"/>
        <v>47532023</v>
      </c>
      <c r="Q329" s="21">
        <f t="shared" si="11"/>
        <v>1630.0978428615522</v>
      </c>
    </row>
    <row r="330" spans="1:17" ht="12.75" customHeight="1">
      <c r="A330" s="8">
        <v>326</v>
      </c>
      <c r="B330" s="3"/>
      <c r="C330" s="11" t="s">
        <v>160</v>
      </c>
      <c r="D330" s="19" t="s">
        <v>378</v>
      </c>
      <c r="E330" s="40">
        <v>29358</v>
      </c>
      <c r="F330" s="44">
        <v>17346593</v>
      </c>
      <c r="G330" s="29">
        <v>3097940</v>
      </c>
      <c r="H330" s="29">
        <v>638067</v>
      </c>
      <c r="I330" s="29">
        <v>2084260</v>
      </c>
      <c r="J330" s="54">
        <v>54712</v>
      </c>
      <c r="K330" s="49">
        <v>15144983</v>
      </c>
      <c r="L330" s="58">
        <v>3287020</v>
      </c>
      <c r="M330" s="62">
        <v>2386824</v>
      </c>
      <c r="N330" s="58">
        <v>0</v>
      </c>
      <c r="O330" s="67">
        <v>0</v>
      </c>
      <c r="P330" s="49">
        <f t="shared" si="10"/>
        <v>44040399</v>
      </c>
      <c r="Q330" s="21">
        <f t="shared" si="11"/>
        <v>1500.1157776415287</v>
      </c>
    </row>
    <row r="331" spans="1:17" ht="12.75" customHeight="1">
      <c r="A331" s="8">
        <v>327</v>
      </c>
      <c r="B331" s="3"/>
      <c r="C331" s="11" t="s">
        <v>446</v>
      </c>
      <c r="D331" s="20" t="s">
        <v>422</v>
      </c>
      <c r="E331" s="40">
        <v>29369</v>
      </c>
      <c r="F331" s="44">
        <v>15005474</v>
      </c>
      <c r="G331" s="29">
        <v>539224</v>
      </c>
      <c r="H331" s="29">
        <v>1609780</v>
      </c>
      <c r="I331" s="29">
        <v>10244625</v>
      </c>
      <c r="J331" s="54">
        <v>0</v>
      </c>
      <c r="K331" s="49">
        <v>1051428</v>
      </c>
      <c r="L331" s="58">
        <v>0</v>
      </c>
      <c r="M331" s="62">
        <v>0</v>
      </c>
      <c r="N331" s="58">
        <v>0</v>
      </c>
      <c r="O331" s="67">
        <v>0</v>
      </c>
      <c r="P331" s="49">
        <f t="shared" si="10"/>
        <v>28450531</v>
      </c>
      <c r="Q331" s="21">
        <f t="shared" si="11"/>
        <v>968.7265824508836</v>
      </c>
    </row>
    <row r="332" spans="1:17" ht="12.75" customHeight="1">
      <c r="A332" s="8">
        <v>328</v>
      </c>
      <c r="B332" s="3"/>
      <c r="C332" s="11" t="s">
        <v>447</v>
      </c>
      <c r="D332" s="19" t="s">
        <v>364</v>
      </c>
      <c r="E332" s="40">
        <v>29596</v>
      </c>
      <c r="F332" s="44">
        <v>36369576</v>
      </c>
      <c r="G332" s="29">
        <v>5720456</v>
      </c>
      <c r="H332" s="29">
        <v>1921254</v>
      </c>
      <c r="I332" s="29">
        <v>4040431</v>
      </c>
      <c r="J332" s="54">
        <v>0</v>
      </c>
      <c r="K332" s="49">
        <v>15559457</v>
      </c>
      <c r="L332" s="58">
        <v>0</v>
      </c>
      <c r="M332" s="62">
        <v>3864830</v>
      </c>
      <c r="N332" s="58">
        <v>1766977</v>
      </c>
      <c r="O332" s="67">
        <v>0</v>
      </c>
      <c r="P332" s="49">
        <f t="shared" si="10"/>
        <v>69242981</v>
      </c>
      <c r="Q332" s="21">
        <f t="shared" si="11"/>
        <v>2339.6060616299501</v>
      </c>
    </row>
    <row r="333" spans="1:17" ht="12.75" customHeight="1">
      <c r="A333" s="8">
        <v>329</v>
      </c>
      <c r="B333" s="3"/>
      <c r="C333" s="11" t="s">
        <v>258</v>
      </c>
      <c r="D333" s="19" t="s">
        <v>254</v>
      </c>
      <c r="E333" s="40">
        <v>32535</v>
      </c>
      <c r="F333" s="44">
        <v>50352672</v>
      </c>
      <c r="G333" s="29">
        <v>8931802</v>
      </c>
      <c r="H333" s="29">
        <v>275824</v>
      </c>
      <c r="I333" s="29">
        <v>396338</v>
      </c>
      <c r="J333" s="54">
        <v>0</v>
      </c>
      <c r="K333" s="49">
        <v>27097255</v>
      </c>
      <c r="L333" s="58">
        <v>5747387</v>
      </c>
      <c r="M333" s="62">
        <v>11907426</v>
      </c>
      <c r="N333" s="58">
        <v>0</v>
      </c>
      <c r="O333" s="67">
        <v>30821843</v>
      </c>
      <c r="P333" s="49">
        <f t="shared" si="10"/>
        <v>135530547</v>
      </c>
      <c r="Q333" s="21">
        <f t="shared" si="11"/>
        <v>4165.6845550945136</v>
      </c>
    </row>
    <row r="334" spans="1:17" ht="12.75" customHeight="1">
      <c r="A334" s="8">
        <v>330</v>
      </c>
      <c r="B334" s="3"/>
      <c r="C334" s="11" t="s">
        <v>43</v>
      </c>
      <c r="D334" s="19" t="s">
        <v>364</v>
      </c>
      <c r="E334" s="40">
        <v>32766</v>
      </c>
      <c r="F334" s="45">
        <v>14640872</v>
      </c>
      <c r="G334" s="30">
        <v>5155605</v>
      </c>
      <c r="H334" s="30">
        <v>943907</v>
      </c>
      <c r="I334" s="30">
        <v>224510</v>
      </c>
      <c r="J334" s="55">
        <v>0</v>
      </c>
      <c r="K334" s="50">
        <v>2883449</v>
      </c>
      <c r="L334" s="59">
        <v>0</v>
      </c>
      <c r="M334" s="63">
        <v>0</v>
      </c>
      <c r="N334" s="59">
        <v>0</v>
      </c>
      <c r="O334" s="68">
        <v>0</v>
      </c>
      <c r="P334" s="49">
        <f t="shared" si="10"/>
        <v>23848343</v>
      </c>
      <c r="Q334" s="21">
        <f t="shared" si="11"/>
        <v>727.83809436611125</v>
      </c>
    </row>
    <row r="335" spans="1:17" ht="12.75" customHeight="1">
      <c r="A335" s="8">
        <v>331</v>
      </c>
      <c r="B335" s="3"/>
      <c r="C335" s="11" t="s">
        <v>327</v>
      </c>
      <c r="D335" s="19" t="s">
        <v>287</v>
      </c>
      <c r="E335" s="40">
        <v>33314</v>
      </c>
      <c r="F335" s="44">
        <v>17032621</v>
      </c>
      <c r="G335" s="29">
        <v>5629393</v>
      </c>
      <c r="H335" s="29">
        <v>2941600</v>
      </c>
      <c r="I335" s="29">
        <v>24411</v>
      </c>
      <c r="J335" s="54">
        <v>0</v>
      </c>
      <c r="K335" s="49">
        <v>11255899</v>
      </c>
      <c r="L335" s="58">
        <v>0</v>
      </c>
      <c r="M335" s="62">
        <v>1128832</v>
      </c>
      <c r="N335" s="58">
        <v>0</v>
      </c>
      <c r="O335" s="67">
        <v>0</v>
      </c>
      <c r="P335" s="49">
        <f t="shared" si="10"/>
        <v>38012756</v>
      </c>
      <c r="Q335" s="21">
        <f t="shared" si="11"/>
        <v>1141.0444858017649</v>
      </c>
    </row>
    <row r="336" spans="1:17" ht="12.75" customHeight="1">
      <c r="A336" s="8">
        <v>332</v>
      </c>
      <c r="B336" s="3"/>
      <c r="C336" s="11" t="s">
        <v>325</v>
      </c>
      <c r="D336" s="19" t="s">
        <v>287</v>
      </c>
      <c r="E336" s="40">
        <v>33815</v>
      </c>
      <c r="F336" s="44">
        <v>22282389</v>
      </c>
      <c r="G336" s="29">
        <v>7231532</v>
      </c>
      <c r="H336" s="29">
        <v>2938525</v>
      </c>
      <c r="I336" s="29">
        <v>3703939</v>
      </c>
      <c r="J336" s="54">
        <v>0</v>
      </c>
      <c r="K336" s="49">
        <v>12776051</v>
      </c>
      <c r="L336" s="58">
        <v>2810482</v>
      </c>
      <c r="M336" s="62">
        <v>2260211</v>
      </c>
      <c r="N336" s="58">
        <v>0</v>
      </c>
      <c r="O336" s="67">
        <v>0</v>
      </c>
      <c r="P336" s="49">
        <f t="shared" si="10"/>
        <v>54003129</v>
      </c>
      <c r="Q336" s="21">
        <f t="shared" si="11"/>
        <v>1597.0169747153629</v>
      </c>
    </row>
    <row r="337" spans="1:17" ht="12.75" customHeight="1">
      <c r="A337" s="8">
        <v>333</v>
      </c>
      <c r="B337" s="3"/>
      <c r="C337" s="11" t="s">
        <v>307</v>
      </c>
      <c r="D337" s="19" t="s">
        <v>369</v>
      </c>
      <c r="E337" s="40">
        <v>34112</v>
      </c>
      <c r="F337" s="44">
        <v>31708245</v>
      </c>
      <c r="G337" s="29">
        <v>6511253</v>
      </c>
      <c r="H337" s="29">
        <v>9529957</v>
      </c>
      <c r="I337" s="29">
        <v>2299186</v>
      </c>
      <c r="J337" s="54">
        <v>0</v>
      </c>
      <c r="K337" s="49">
        <v>32088667</v>
      </c>
      <c r="L337" s="58">
        <v>10900325</v>
      </c>
      <c r="M337" s="62">
        <v>6296329</v>
      </c>
      <c r="N337" s="58">
        <v>0</v>
      </c>
      <c r="O337" s="67">
        <v>0</v>
      </c>
      <c r="P337" s="49">
        <f t="shared" si="10"/>
        <v>99333962</v>
      </c>
      <c r="Q337" s="21">
        <f t="shared" si="11"/>
        <v>2911.9946646341464</v>
      </c>
    </row>
    <row r="338" spans="1:17" ht="12.75" customHeight="1">
      <c r="A338" s="8">
        <v>334</v>
      </c>
      <c r="B338" s="3"/>
      <c r="C338" s="11" t="s">
        <v>259</v>
      </c>
      <c r="D338" s="19" t="s">
        <v>254</v>
      </c>
      <c r="E338" s="40">
        <v>34234</v>
      </c>
      <c r="F338" s="44">
        <v>17800076</v>
      </c>
      <c r="G338" s="29">
        <v>17954</v>
      </c>
      <c r="H338" s="29">
        <v>0</v>
      </c>
      <c r="I338" s="29">
        <v>23045235</v>
      </c>
      <c r="J338" s="54">
        <v>0</v>
      </c>
      <c r="K338" s="49">
        <v>1370491</v>
      </c>
      <c r="L338" s="58">
        <v>0</v>
      </c>
      <c r="M338" s="62">
        <v>270702</v>
      </c>
      <c r="N338" s="58">
        <v>0</v>
      </c>
      <c r="O338" s="67">
        <v>0</v>
      </c>
      <c r="P338" s="49">
        <f t="shared" si="10"/>
        <v>42504458</v>
      </c>
      <c r="Q338" s="21">
        <f t="shared" si="11"/>
        <v>1241.5860840100486</v>
      </c>
    </row>
    <row r="339" spans="1:17" ht="12.75" customHeight="1">
      <c r="A339" s="8">
        <v>335</v>
      </c>
      <c r="B339" s="3"/>
      <c r="C339" s="11" t="s">
        <v>133</v>
      </c>
      <c r="D339" s="19" t="s">
        <v>365</v>
      </c>
      <c r="E339" s="40">
        <v>34746</v>
      </c>
      <c r="F339" s="44">
        <v>23533452</v>
      </c>
      <c r="G339" s="29">
        <v>5958173</v>
      </c>
      <c r="H339" s="29">
        <v>1170422</v>
      </c>
      <c r="I339" s="29">
        <v>1912854</v>
      </c>
      <c r="J339" s="54">
        <v>0</v>
      </c>
      <c r="K339" s="49">
        <v>24515260</v>
      </c>
      <c r="L339" s="58">
        <v>1812447</v>
      </c>
      <c r="M339" s="62">
        <v>3670014</v>
      </c>
      <c r="N339" s="58">
        <v>0</v>
      </c>
      <c r="O339" s="67">
        <v>0</v>
      </c>
      <c r="P339" s="49">
        <f t="shared" si="10"/>
        <v>62572622</v>
      </c>
      <c r="Q339" s="21">
        <f t="shared" si="11"/>
        <v>1800.8582858458528</v>
      </c>
    </row>
    <row r="340" spans="1:17" ht="12.75" customHeight="1">
      <c r="A340" s="8">
        <v>336</v>
      </c>
      <c r="B340" s="3"/>
      <c r="C340" s="12" t="s">
        <v>543</v>
      </c>
      <c r="D340" s="19" t="s">
        <v>254</v>
      </c>
      <c r="E340" s="40">
        <v>34901</v>
      </c>
      <c r="F340" s="45">
        <v>30965109</v>
      </c>
      <c r="G340" s="30">
        <v>3607352</v>
      </c>
      <c r="H340" s="30">
        <v>427968</v>
      </c>
      <c r="I340" s="30">
        <v>946689</v>
      </c>
      <c r="J340" s="55">
        <v>0</v>
      </c>
      <c r="K340" s="50">
        <v>88402243</v>
      </c>
      <c r="L340" s="59">
        <v>3886264</v>
      </c>
      <c r="M340" s="63">
        <v>9001718</v>
      </c>
      <c r="N340" s="59">
        <v>0</v>
      </c>
      <c r="O340" s="68">
        <v>5428048</v>
      </c>
      <c r="P340" s="49">
        <f t="shared" si="10"/>
        <v>142665391</v>
      </c>
      <c r="Q340" s="21">
        <f t="shared" si="11"/>
        <v>4087.7164264634253</v>
      </c>
    </row>
    <row r="341" spans="1:17" ht="12.75" customHeight="1">
      <c r="A341" s="8">
        <v>337</v>
      </c>
      <c r="B341" s="3"/>
      <c r="C341" s="11" t="s">
        <v>227</v>
      </c>
      <c r="D341" s="19" t="s">
        <v>367</v>
      </c>
      <c r="E341" s="40">
        <v>35281</v>
      </c>
      <c r="F341" s="44">
        <v>24428692</v>
      </c>
      <c r="G341" s="29">
        <v>4386646</v>
      </c>
      <c r="H341" s="29">
        <v>1231495</v>
      </c>
      <c r="I341" s="29">
        <v>0</v>
      </c>
      <c r="J341" s="54">
        <v>9</v>
      </c>
      <c r="K341" s="49">
        <v>16003514</v>
      </c>
      <c r="L341" s="58">
        <v>0</v>
      </c>
      <c r="M341" s="62">
        <v>3449000</v>
      </c>
      <c r="N341" s="58">
        <v>0</v>
      </c>
      <c r="O341" s="67">
        <v>0</v>
      </c>
      <c r="P341" s="49">
        <f t="shared" si="10"/>
        <v>49499356</v>
      </c>
      <c r="Q341" s="21">
        <f t="shared" si="11"/>
        <v>1403.003202857062</v>
      </c>
    </row>
    <row r="342" spans="1:17" ht="12.75" customHeight="1">
      <c r="A342" s="8">
        <v>338</v>
      </c>
      <c r="B342" s="3"/>
      <c r="C342" s="11" t="s">
        <v>274</v>
      </c>
      <c r="D342" s="19" t="s">
        <v>366</v>
      </c>
      <c r="E342" s="40">
        <v>35307</v>
      </c>
      <c r="F342" s="44">
        <v>23352605</v>
      </c>
      <c r="G342" s="29">
        <v>2759631</v>
      </c>
      <c r="H342" s="29">
        <v>111932</v>
      </c>
      <c r="I342" s="29">
        <v>3834110</v>
      </c>
      <c r="J342" s="54">
        <v>0</v>
      </c>
      <c r="K342" s="49">
        <v>25760893</v>
      </c>
      <c r="L342" s="58">
        <v>8821936</v>
      </c>
      <c r="M342" s="62">
        <v>1524014</v>
      </c>
      <c r="N342" s="58">
        <v>0</v>
      </c>
      <c r="O342" s="67">
        <v>0</v>
      </c>
      <c r="P342" s="49">
        <f t="shared" si="10"/>
        <v>66165121</v>
      </c>
      <c r="Q342" s="21">
        <f t="shared" si="11"/>
        <v>1873.9944203698983</v>
      </c>
    </row>
    <row r="343" spans="1:17" ht="12.75" customHeight="1">
      <c r="A343" s="8">
        <v>339</v>
      </c>
      <c r="B343" s="3"/>
      <c r="C343" s="11" t="s">
        <v>12</v>
      </c>
      <c r="D343" s="19" t="s">
        <v>381</v>
      </c>
      <c r="E343" s="40">
        <v>35609</v>
      </c>
      <c r="F343" s="44">
        <v>34724583</v>
      </c>
      <c r="G343" s="29">
        <v>3996771</v>
      </c>
      <c r="H343" s="29">
        <v>2200114</v>
      </c>
      <c r="I343" s="29">
        <v>4246826</v>
      </c>
      <c r="J343" s="54">
        <v>0</v>
      </c>
      <c r="K343" s="49">
        <v>27252887</v>
      </c>
      <c r="L343" s="58">
        <v>6087696</v>
      </c>
      <c r="M343" s="62">
        <v>3522923</v>
      </c>
      <c r="N343" s="58">
        <v>0</v>
      </c>
      <c r="O343" s="67">
        <v>13509830</v>
      </c>
      <c r="P343" s="49">
        <f t="shared" si="10"/>
        <v>95541630</v>
      </c>
      <c r="Q343" s="21">
        <f t="shared" si="11"/>
        <v>2683.0753461203626</v>
      </c>
    </row>
    <row r="344" spans="1:17" ht="12.75" customHeight="1">
      <c r="A344" s="8">
        <v>340</v>
      </c>
      <c r="B344" s="3"/>
      <c r="C344" s="12" t="s">
        <v>427</v>
      </c>
      <c r="D344" s="20" t="s">
        <v>422</v>
      </c>
      <c r="E344" s="40">
        <v>35723</v>
      </c>
      <c r="F344" s="44">
        <v>31734858</v>
      </c>
      <c r="G344" s="29">
        <v>10190949</v>
      </c>
      <c r="H344" s="29">
        <v>7689553</v>
      </c>
      <c r="I344" s="29">
        <v>0</v>
      </c>
      <c r="J344" s="54">
        <v>0</v>
      </c>
      <c r="K344" s="49">
        <v>956354</v>
      </c>
      <c r="L344" s="58">
        <v>0</v>
      </c>
      <c r="M344" s="62">
        <v>2318412</v>
      </c>
      <c r="N344" s="58">
        <v>0</v>
      </c>
      <c r="O344" s="67">
        <v>0</v>
      </c>
      <c r="P344" s="49">
        <f t="shared" si="10"/>
        <v>52890126</v>
      </c>
      <c r="Q344" s="21">
        <f t="shared" si="11"/>
        <v>1480.5622708059234</v>
      </c>
    </row>
    <row r="345" spans="1:17" ht="12.75" customHeight="1">
      <c r="A345" s="8">
        <v>341</v>
      </c>
      <c r="B345" s="3"/>
      <c r="C345" s="11" t="s">
        <v>462</v>
      </c>
      <c r="D345" s="19" t="s">
        <v>380</v>
      </c>
      <c r="E345" s="40">
        <v>35844</v>
      </c>
      <c r="F345" s="44">
        <v>25982002</v>
      </c>
      <c r="G345" s="29">
        <v>15546371</v>
      </c>
      <c r="H345" s="29">
        <v>27375034</v>
      </c>
      <c r="I345" s="29">
        <v>35194870</v>
      </c>
      <c r="J345" s="54">
        <v>0</v>
      </c>
      <c r="K345" s="49">
        <v>26533874</v>
      </c>
      <c r="L345" s="58">
        <v>583123</v>
      </c>
      <c r="M345" s="62">
        <v>4431614</v>
      </c>
      <c r="N345" s="58">
        <v>0</v>
      </c>
      <c r="O345" s="67">
        <v>1191986</v>
      </c>
      <c r="P345" s="49">
        <f t="shared" si="10"/>
        <v>136838874</v>
      </c>
      <c r="Q345" s="21">
        <f t="shared" si="11"/>
        <v>3817.6228657515903</v>
      </c>
    </row>
    <row r="346" spans="1:17" ht="12.75" customHeight="1">
      <c r="A346" s="8">
        <v>342</v>
      </c>
      <c r="B346" s="3"/>
      <c r="C346" s="11" t="s">
        <v>224</v>
      </c>
      <c r="D346" s="19" t="s">
        <v>367</v>
      </c>
      <c r="E346" s="40">
        <v>36005</v>
      </c>
      <c r="F346" s="44">
        <v>30587548</v>
      </c>
      <c r="G346" s="29">
        <v>1334774</v>
      </c>
      <c r="H346" s="29">
        <v>1988909</v>
      </c>
      <c r="I346" s="29">
        <v>1244335</v>
      </c>
      <c r="J346" s="54">
        <v>0</v>
      </c>
      <c r="K346" s="49">
        <v>18095481</v>
      </c>
      <c r="L346" s="58">
        <v>3155649</v>
      </c>
      <c r="M346" s="62">
        <v>4186487</v>
      </c>
      <c r="N346" s="58">
        <v>0</v>
      </c>
      <c r="O346" s="67">
        <v>359170</v>
      </c>
      <c r="P346" s="49">
        <f t="shared" si="10"/>
        <v>60952353</v>
      </c>
      <c r="Q346" s="21">
        <f t="shared" si="11"/>
        <v>1692.8857936397721</v>
      </c>
    </row>
    <row r="347" spans="1:17" ht="12.75" customHeight="1">
      <c r="A347" s="8">
        <v>343</v>
      </c>
      <c r="B347" s="3"/>
      <c r="C347" s="11" t="s">
        <v>448</v>
      </c>
      <c r="D347" s="19" t="s">
        <v>364</v>
      </c>
      <c r="E347" s="40">
        <v>37229</v>
      </c>
      <c r="F347" s="44">
        <v>47363009</v>
      </c>
      <c r="G347" s="29">
        <v>10567234</v>
      </c>
      <c r="H347" s="29">
        <v>0</v>
      </c>
      <c r="I347" s="29">
        <v>4287668</v>
      </c>
      <c r="J347" s="54">
        <v>0</v>
      </c>
      <c r="K347" s="49">
        <v>30128530</v>
      </c>
      <c r="L347" s="58">
        <v>1485221</v>
      </c>
      <c r="M347" s="62">
        <v>14774266</v>
      </c>
      <c r="N347" s="58">
        <v>0</v>
      </c>
      <c r="O347" s="67">
        <v>0</v>
      </c>
      <c r="P347" s="49">
        <f t="shared" si="10"/>
        <v>108605928</v>
      </c>
      <c r="Q347" s="21">
        <f t="shared" si="11"/>
        <v>2917.2400010744313</v>
      </c>
    </row>
    <row r="348" spans="1:17" ht="12.75" customHeight="1">
      <c r="A348" s="8">
        <v>344</v>
      </c>
      <c r="B348" s="3"/>
      <c r="C348" s="11" t="s">
        <v>426</v>
      </c>
      <c r="D348" s="19" t="s">
        <v>254</v>
      </c>
      <c r="E348" s="40">
        <v>37873</v>
      </c>
      <c r="F348" s="44">
        <v>20106767</v>
      </c>
      <c r="G348" s="29">
        <v>546861</v>
      </c>
      <c r="H348" s="29">
        <v>445897</v>
      </c>
      <c r="I348" s="29">
        <v>580130</v>
      </c>
      <c r="J348" s="54">
        <v>0</v>
      </c>
      <c r="K348" s="49">
        <v>0</v>
      </c>
      <c r="L348" s="58">
        <v>0</v>
      </c>
      <c r="M348" s="62">
        <v>1794436</v>
      </c>
      <c r="N348" s="58">
        <v>0</v>
      </c>
      <c r="O348" s="67">
        <v>0</v>
      </c>
      <c r="P348" s="49">
        <f t="shared" si="10"/>
        <v>23474091</v>
      </c>
      <c r="Q348" s="21">
        <f t="shared" si="11"/>
        <v>619.81070947640796</v>
      </c>
    </row>
    <row r="349" spans="1:17" ht="12.75" customHeight="1">
      <c r="A349" s="8">
        <v>345</v>
      </c>
      <c r="B349" s="3"/>
      <c r="C349" s="11" t="s">
        <v>348</v>
      </c>
      <c r="D349" s="19" t="s">
        <v>371</v>
      </c>
      <c r="E349" s="40">
        <v>38376</v>
      </c>
      <c r="F349" s="44">
        <v>27278000</v>
      </c>
      <c r="G349" s="29">
        <v>6300000</v>
      </c>
      <c r="H349" s="29">
        <v>1037000</v>
      </c>
      <c r="I349" s="29">
        <v>10646000</v>
      </c>
      <c r="J349" s="54">
        <v>0</v>
      </c>
      <c r="K349" s="49">
        <v>24252000</v>
      </c>
      <c r="L349" s="58">
        <v>2116000</v>
      </c>
      <c r="M349" s="62">
        <v>4475000</v>
      </c>
      <c r="N349" s="58">
        <v>0</v>
      </c>
      <c r="O349" s="67">
        <v>0</v>
      </c>
      <c r="P349" s="49">
        <f t="shared" si="10"/>
        <v>76104000</v>
      </c>
      <c r="Q349" s="21">
        <f t="shared" si="11"/>
        <v>1983.1144465290806</v>
      </c>
    </row>
    <row r="350" spans="1:17" ht="12.75" customHeight="1">
      <c r="A350" s="8">
        <v>346</v>
      </c>
      <c r="B350" s="3"/>
      <c r="C350" s="11" t="s">
        <v>454</v>
      </c>
      <c r="D350" s="20" t="s">
        <v>422</v>
      </c>
      <c r="E350" s="40">
        <v>40644</v>
      </c>
      <c r="F350" s="44">
        <v>19541984</v>
      </c>
      <c r="G350" s="29">
        <v>888447</v>
      </c>
      <c r="H350" s="29">
        <v>0</v>
      </c>
      <c r="I350" s="29">
        <v>5898895</v>
      </c>
      <c r="J350" s="54">
        <v>0</v>
      </c>
      <c r="K350" s="49">
        <v>1108104</v>
      </c>
      <c r="L350" s="58">
        <v>0</v>
      </c>
      <c r="M350" s="62">
        <v>0</v>
      </c>
      <c r="N350" s="58">
        <v>0</v>
      </c>
      <c r="O350" s="67">
        <v>0</v>
      </c>
      <c r="P350" s="49">
        <f t="shared" si="10"/>
        <v>27437430</v>
      </c>
      <c r="Q350" s="21">
        <f t="shared" si="11"/>
        <v>675.06716858576908</v>
      </c>
    </row>
    <row r="351" spans="1:17" ht="12.75" customHeight="1">
      <c r="A351" s="8">
        <v>347</v>
      </c>
      <c r="B351" s="3"/>
      <c r="C351" s="11" t="s">
        <v>49</v>
      </c>
      <c r="D351" s="19" t="s">
        <v>364</v>
      </c>
      <c r="E351" s="40">
        <v>41248</v>
      </c>
      <c r="F351" s="44">
        <v>22878886</v>
      </c>
      <c r="G351" s="29">
        <v>7932759</v>
      </c>
      <c r="H351" s="29">
        <v>1028990</v>
      </c>
      <c r="I351" s="29">
        <v>769454</v>
      </c>
      <c r="J351" s="54">
        <v>0</v>
      </c>
      <c r="K351" s="49">
        <v>11356321</v>
      </c>
      <c r="L351" s="58">
        <v>1841113</v>
      </c>
      <c r="M351" s="62">
        <v>0</v>
      </c>
      <c r="N351" s="58">
        <v>0</v>
      </c>
      <c r="O351" s="67">
        <v>0</v>
      </c>
      <c r="P351" s="49">
        <f t="shared" si="10"/>
        <v>45807523</v>
      </c>
      <c r="Q351" s="21">
        <f t="shared" si="11"/>
        <v>1110.5392503878975</v>
      </c>
    </row>
    <row r="352" spans="1:17" ht="12.75" customHeight="1">
      <c r="A352" s="8">
        <v>348</v>
      </c>
      <c r="B352" s="3"/>
      <c r="C352" s="11" t="s">
        <v>50</v>
      </c>
      <c r="D352" s="19" t="s">
        <v>364</v>
      </c>
      <c r="E352" s="40">
        <v>41549</v>
      </c>
      <c r="F352" s="44">
        <v>33167998</v>
      </c>
      <c r="G352" s="29">
        <v>12654672</v>
      </c>
      <c r="H352" s="29">
        <v>178216</v>
      </c>
      <c r="I352" s="29">
        <v>13991702</v>
      </c>
      <c r="J352" s="54">
        <v>0</v>
      </c>
      <c r="K352" s="49">
        <v>27620439</v>
      </c>
      <c r="L352" s="58">
        <v>0</v>
      </c>
      <c r="M352" s="62">
        <v>0</v>
      </c>
      <c r="N352" s="58">
        <v>7016790</v>
      </c>
      <c r="O352" s="67">
        <v>0</v>
      </c>
      <c r="P352" s="49">
        <f t="shared" si="10"/>
        <v>94629817</v>
      </c>
      <c r="Q352" s="21">
        <f t="shared" si="11"/>
        <v>2277.5474018628606</v>
      </c>
    </row>
    <row r="353" spans="1:19" ht="12.75" customHeight="1">
      <c r="A353" s="8">
        <v>349</v>
      </c>
      <c r="B353" s="3"/>
      <c r="C353" s="11" t="s">
        <v>321</v>
      </c>
      <c r="D353" s="19" t="s">
        <v>287</v>
      </c>
      <c r="E353" s="40">
        <v>41600</v>
      </c>
      <c r="F353" s="44">
        <v>29734357</v>
      </c>
      <c r="G353" s="29">
        <v>7573238</v>
      </c>
      <c r="H353" s="29">
        <v>0</v>
      </c>
      <c r="I353" s="29">
        <v>4668788</v>
      </c>
      <c r="J353" s="54">
        <v>0</v>
      </c>
      <c r="K353" s="49">
        <v>18229268</v>
      </c>
      <c r="L353" s="58">
        <v>524010</v>
      </c>
      <c r="M353" s="62">
        <v>1633821</v>
      </c>
      <c r="N353" s="58">
        <v>0</v>
      </c>
      <c r="O353" s="67">
        <v>0</v>
      </c>
      <c r="P353" s="49">
        <f t="shared" si="10"/>
        <v>62363482</v>
      </c>
      <c r="Q353" s="21">
        <f t="shared" si="11"/>
        <v>1499.1221634615385</v>
      </c>
    </row>
    <row r="354" spans="1:19" ht="12.75" customHeight="1">
      <c r="A354" s="8">
        <v>350</v>
      </c>
      <c r="B354" s="3"/>
      <c r="C354" s="11" t="s">
        <v>90</v>
      </c>
      <c r="D354" s="20" t="s">
        <v>422</v>
      </c>
      <c r="E354" s="40">
        <v>41680</v>
      </c>
      <c r="F354" s="44">
        <v>50393163</v>
      </c>
      <c r="G354" s="29">
        <v>8928528</v>
      </c>
      <c r="H354" s="29">
        <v>18212925</v>
      </c>
      <c r="I354" s="29">
        <v>2257692</v>
      </c>
      <c r="J354" s="54">
        <v>0</v>
      </c>
      <c r="K354" s="49">
        <v>53085436</v>
      </c>
      <c r="L354" s="58">
        <v>0</v>
      </c>
      <c r="M354" s="62">
        <v>13342639</v>
      </c>
      <c r="N354" s="58">
        <v>0</v>
      </c>
      <c r="O354" s="67">
        <v>0</v>
      </c>
      <c r="P354" s="49">
        <f t="shared" si="10"/>
        <v>146220383</v>
      </c>
      <c r="Q354" s="21">
        <f t="shared" si="11"/>
        <v>3508.1665786948179</v>
      </c>
    </row>
    <row r="355" spans="1:19" ht="12.75" customHeight="1">
      <c r="A355" s="8">
        <v>351</v>
      </c>
      <c r="B355" s="3"/>
      <c r="C355" s="11" t="s">
        <v>314</v>
      </c>
      <c r="D355" s="19" t="s">
        <v>472</v>
      </c>
      <c r="E355" s="40">
        <v>41789</v>
      </c>
      <c r="F355" s="44">
        <v>32619879</v>
      </c>
      <c r="G355" s="29">
        <v>8556762</v>
      </c>
      <c r="H355" s="29">
        <v>5514259</v>
      </c>
      <c r="I355" s="29">
        <v>912882</v>
      </c>
      <c r="J355" s="54">
        <v>0</v>
      </c>
      <c r="K355" s="49">
        <v>21206278</v>
      </c>
      <c r="L355" s="58">
        <v>0</v>
      </c>
      <c r="M355" s="62">
        <v>7236740</v>
      </c>
      <c r="N355" s="58">
        <v>0</v>
      </c>
      <c r="O355" s="67">
        <v>101652108</v>
      </c>
      <c r="P355" s="49">
        <f t="shared" si="10"/>
        <v>177698908</v>
      </c>
      <c r="Q355" s="21">
        <f t="shared" si="11"/>
        <v>4252.289071286702</v>
      </c>
    </row>
    <row r="356" spans="1:19" ht="12.75" customHeight="1">
      <c r="A356" s="8">
        <v>352</v>
      </c>
      <c r="B356" s="3"/>
      <c r="C356" s="11" t="s">
        <v>216</v>
      </c>
      <c r="D356" s="19" t="s">
        <v>367</v>
      </c>
      <c r="E356" s="40">
        <v>42089</v>
      </c>
      <c r="F356" s="44">
        <v>33321514</v>
      </c>
      <c r="G356" s="29">
        <v>3897281</v>
      </c>
      <c r="H356" s="29">
        <v>0</v>
      </c>
      <c r="I356" s="29">
        <v>0</v>
      </c>
      <c r="J356" s="54">
        <v>0</v>
      </c>
      <c r="K356" s="49">
        <v>21794914</v>
      </c>
      <c r="L356" s="58">
        <v>0</v>
      </c>
      <c r="M356" s="62">
        <v>4312259</v>
      </c>
      <c r="N356" s="58">
        <v>0</v>
      </c>
      <c r="O356" s="67">
        <v>0</v>
      </c>
      <c r="P356" s="49">
        <f t="shared" si="10"/>
        <v>63325968</v>
      </c>
      <c r="Q356" s="21">
        <f t="shared" si="11"/>
        <v>1504.5728812753925</v>
      </c>
    </row>
    <row r="357" spans="1:19" ht="12.75" customHeight="1">
      <c r="A357" s="8">
        <v>353</v>
      </c>
      <c r="B357" s="3"/>
      <c r="C357" s="11" t="s">
        <v>33</v>
      </c>
      <c r="D357" s="19" t="s">
        <v>370</v>
      </c>
      <c r="E357" s="40">
        <v>43852</v>
      </c>
      <c r="F357" s="44">
        <v>29314714</v>
      </c>
      <c r="G357" s="29">
        <v>1731744</v>
      </c>
      <c r="H357" s="29">
        <v>1272800</v>
      </c>
      <c r="I357" s="29">
        <v>1909387</v>
      </c>
      <c r="J357" s="54">
        <v>0</v>
      </c>
      <c r="K357" s="49">
        <v>28049396</v>
      </c>
      <c r="L357" s="58">
        <v>11147757</v>
      </c>
      <c r="M357" s="62">
        <v>6962807</v>
      </c>
      <c r="N357" s="58">
        <v>2061958</v>
      </c>
      <c r="O357" s="67">
        <v>0</v>
      </c>
      <c r="P357" s="49">
        <f t="shared" si="10"/>
        <v>82450563</v>
      </c>
      <c r="Q357" s="21">
        <f t="shared" si="11"/>
        <v>1880.2007434096506</v>
      </c>
    </row>
    <row r="358" spans="1:19" ht="12.75" customHeight="1">
      <c r="A358" s="8">
        <v>354</v>
      </c>
      <c r="B358" s="3"/>
      <c r="C358" s="12" t="s">
        <v>443</v>
      </c>
      <c r="D358" s="19" t="s">
        <v>186</v>
      </c>
      <c r="E358" s="40">
        <v>44250</v>
      </c>
      <c r="F358" s="44">
        <v>14642662</v>
      </c>
      <c r="G358" s="29">
        <v>4132305</v>
      </c>
      <c r="H358" s="29">
        <v>2899441</v>
      </c>
      <c r="I358" s="29">
        <v>3151380</v>
      </c>
      <c r="J358" s="54">
        <v>0</v>
      </c>
      <c r="K358" s="49">
        <v>0</v>
      </c>
      <c r="L358" s="58">
        <v>0</v>
      </c>
      <c r="M358" s="62">
        <v>0</v>
      </c>
      <c r="N358" s="58">
        <v>0</v>
      </c>
      <c r="O358" s="67">
        <v>0</v>
      </c>
      <c r="P358" s="49">
        <f t="shared" si="10"/>
        <v>24825788</v>
      </c>
      <c r="Q358" s="21">
        <f t="shared" si="11"/>
        <v>561.03475706214692</v>
      </c>
    </row>
    <row r="359" spans="1:19" ht="12.75" customHeight="1">
      <c r="A359" s="8">
        <v>355</v>
      </c>
      <c r="B359" s="3"/>
      <c r="C359" s="11" t="s">
        <v>451</v>
      </c>
      <c r="D359" s="20" t="s">
        <v>422</v>
      </c>
      <c r="E359" s="40">
        <v>46521</v>
      </c>
      <c r="F359" s="44">
        <v>48358523</v>
      </c>
      <c r="G359" s="29">
        <v>4756914</v>
      </c>
      <c r="H359" s="29">
        <v>0</v>
      </c>
      <c r="I359" s="29">
        <v>17000591</v>
      </c>
      <c r="J359" s="54">
        <v>0</v>
      </c>
      <c r="K359" s="49">
        <v>4250693</v>
      </c>
      <c r="L359" s="58">
        <v>0</v>
      </c>
      <c r="M359" s="62">
        <v>0</v>
      </c>
      <c r="N359" s="58">
        <v>0</v>
      </c>
      <c r="O359" s="67">
        <v>0</v>
      </c>
      <c r="P359" s="49">
        <f t="shared" si="10"/>
        <v>74366721</v>
      </c>
      <c r="Q359" s="21">
        <f t="shared" si="11"/>
        <v>1598.5623911781777</v>
      </c>
    </row>
    <row r="360" spans="1:19" ht="12.75" customHeight="1">
      <c r="A360" s="8">
        <v>356</v>
      </c>
      <c r="B360" s="3"/>
      <c r="C360" s="11" t="s">
        <v>76</v>
      </c>
      <c r="D360" s="20" t="s">
        <v>422</v>
      </c>
      <c r="E360" s="40">
        <v>47027</v>
      </c>
      <c r="F360" s="44">
        <v>137244315</v>
      </c>
      <c r="G360" s="29">
        <v>0</v>
      </c>
      <c r="H360" s="29">
        <v>29140786</v>
      </c>
      <c r="I360" s="29">
        <v>64680174</v>
      </c>
      <c r="J360" s="54">
        <v>0</v>
      </c>
      <c r="K360" s="49">
        <v>21765792</v>
      </c>
      <c r="L360" s="58">
        <v>28254926</v>
      </c>
      <c r="M360" s="62">
        <v>35755116</v>
      </c>
      <c r="N360" s="58">
        <v>0</v>
      </c>
      <c r="O360" s="67">
        <v>0</v>
      </c>
      <c r="P360" s="49">
        <f t="shared" si="10"/>
        <v>316841109</v>
      </c>
      <c r="Q360" s="21">
        <f t="shared" si="11"/>
        <v>6737.4297531205475</v>
      </c>
      <c r="S360" s="15"/>
    </row>
    <row r="361" spans="1:19" ht="12.75" customHeight="1">
      <c r="A361" s="8">
        <v>357</v>
      </c>
      <c r="B361" s="3"/>
      <c r="C361" s="11" t="s">
        <v>255</v>
      </c>
      <c r="D361" s="19" t="s">
        <v>254</v>
      </c>
      <c r="E361" s="40">
        <v>48618</v>
      </c>
      <c r="F361" s="44">
        <v>71153137</v>
      </c>
      <c r="G361" s="29">
        <v>5734869</v>
      </c>
      <c r="H361" s="29">
        <v>0</v>
      </c>
      <c r="I361" s="29">
        <v>2249755</v>
      </c>
      <c r="J361" s="54">
        <v>0</v>
      </c>
      <c r="K361" s="49">
        <v>0</v>
      </c>
      <c r="L361" s="58">
        <v>8954673</v>
      </c>
      <c r="M361" s="62">
        <v>9896616</v>
      </c>
      <c r="N361" s="58">
        <v>0</v>
      </c>
      <c r="O361" s="67">
        <v>0</v>
      </c>
      <c r="P361" s="49">
        <f t="shared" si="10"/>
        <v>97989050</v>
      </c>
      <c r="Q361" s="21">
        <f t="shared" si="11"/>
        <v>2015.4891192562425</v>
      </c>
    </row>
    <row r="362" spans="1:19" ht="12.75" customHeight="1">
      <c r="A362" s="8">
        <v>358</v>
      </c>
      <c r="B362" s="3"/>
      <c r="C362" s="11" t="s">
        <v>283</v>
      </c>
      <c r="D362" s="19" t="s">
        <v>366</v>
      </c>
      <c r="E362" s="40">
        <v>49286</v>
      </c>
      <c r="F362" s="44">
        <v>49916357</v>
      </c>
      <c r="G362" s="29">
        <v>1576381</v>
      </c>
      <c r="H362" s="29">
        <v>1121563</v>
      </c>
      <c r="I362" s="29">
        <v>4440786</v>
      </c>
      <c r="J362" s="54">
        <v>0</v>
      </c>
      <c r="K362" s="49">
        <v>24214809</v>
      </c>
      <c r="L362" s="58">
        <v>7655551</v>
      </c>
      <c r="M362" s="62">
        <v>6411602</v>
      </c>
      <c r="N362" s="58">
        <v>0</v>
      </c>
      <c r="O362" s="67">
        <v>0</v>
      </c>
      <c r="P362" s="49">
        <f t="shared" si="10"/>
        <v>95337049</v>
      </c>
      <c r="Q362" s="21">
        <f t="shared" si="11"/>
        <v>1934.3636935438055</v>
      </c>
    </row>
    <row r="363" spans="1:19" ht="12.75" customHeight="1">
      <c r="A363" s="8">
        <v>359</v>
      </c>
      <c r="B363" s="3"/>
      <c r="C363" s="11" t="s">
        <v>189</v>
      </c>
      <c r="D363" s="19" t="s">
        <v>374</v>
      </c>
      <c r="E363" s="40">
        <v>49724</v>
      </c>
      <c r="F363" s="44">
        <v>33873098</v>
      </c>
      <c r="G363" s="29">
        <v>4870139</v>
      </c>
      <c r="H363" s="29">
        <v>1935086</v>
      </c>
      <c r="I363" s="29">
        <v>1013853</v>
      </c>
      <c r="J363" s="54">
        <v>0</v>
      </c>
      <c r="K363" s="49">
        <v>29249077</v>
      </c>
      <c r="L363" s="58">
        <v>8391661</v>
      </c>
      <c r="M363" s="62">
        <v>4807031</v>
      </c>
      <c r="N363" s="58">
        <v>0</v>
      </c>
      <c r="O363" s="67">
        <v>4558247</v>
      </c>
      <c r="P363" s="49">
        <f t="shared" si="10"/>
        <v>88698192</v>
      </c>
      <c r="Q363" s="21">
        <f t="shared" si="11"/>
        <v>1783.8104738154614</v>
      </c>
    </row>
    <row r="364" spans="1:19" ht="12.75" customHeight="1">
      <c r="A364" s="8">
        <v>360</v>
      </c>
      <c r="B364" s="3"/>
      <c r="C364" s="11" t="s">
        <v>105</v>
      </c>
      <c r="D364" s="19" t="s">
        <v>373</v>
      </c>
      <c r="E364" s="40">
        <v>51939</v>
      </c>
      <c r="F364" s="44">
        <v>49094211</v>
      </c>
      <c r="G364" s="29">
        <v>39473813</v>
      </c>
      <c r="H364" s="29">
        <v>3156201</v>
      </c>
      <c r="I364" s="29">
        <v>13858011</v>
      </c>
      <c r="J364" s="54">
        <v>0</v>
      </c>
      <c r="K364" s="49">
        <v>70945396</v>
      </c>
      <c r="L364" s="58">
        <v>20068579</v>
      </c>
      <c r="M364" s="62">
        <v>14749999</v>
      </c>
      <c r="N364" s="58">
        <v>0</v>
      </c>
      <c r="O364" s="67">
        <v>5241986</v>
      </c>
      <c r="P364" s="49">
        <f t="shared" si="10"/>
        <v>216588196</v>
      </c>
      <c r="Q364" s="21">
        <f t="shared" si="11"/>
        <v>4170.0494041086658</v>
      </c>
    </row>
    <row r="365" spans="1:19" ht="12.75" customHeight="1">
      <c r="A365" s="8">
        <v>361</v>
      </c>
      <c r="B365" s="3"/>
      <c r="C365" s="11" t="s">
        <v>319</v>
      </c>
      <c r="D365" s="19" t="s">
        <v>319</v>
      </c>
      <c r="E365" s="40">
        <v>52114</v>
      </c>
      <c r="F365" s="44">
        <v>51508919</v>
      </c>
      <c r="G365" s="29">
        <v>37375739</v>
      </c>
      <c r="H365" s="29">
        <v>9166498</v>
      </c>
      <c r="I365" s="29">
        <v>9061514</v>
      </c>
      <c r="J365" s="54">
        <v>0</v>
      </c>
      <c r="K365" s="49">
        <v>77046062</v>
      </c>
      <c r="L365" s="58">
        <v>14265116</v>
      </c>
      <c r="M365" s="62">
        <v>30366360</v>
      </c>
      <c r="N365" s="58">
        <v>0</v>
      </c>
      <c r="O365" s="67">
        <v>880500</v>
      </c>
      <c r="P365" s="49">
        <f t="shared" si="10"/>
        <v>229670708</v>
      </c>
      <c r="Q365" s="21">
        <f t="shared" si="11"/>
        <v>4407.0827033042942</v>
      </c>
    </row>
    <row r="366" spans="1:19" ht="12.75" customHeight="1">
      <c r="A366" s="8">
        <v>362</v>
      </c>
      <c r="B366" s="3"/>
      <c r="C366" s="11" t="s">
        <v>35</v>
      </c>
      <c r="D366" s="19" t="s">
        <v>364</v>
      </c>
      <c r="E366" s="40">
        <v>53155</v>
      </c>
      <c r="F366" s="44">
        <v>44971789</v>
      </c>
      <c r="G366" s="29">
        <v>5243200</v>
      </c>
      <c r="H366" s="29">
        <v>3565576</v>
      </c>
      <c r="I366" s="29">
        <v>1517043</v>
      </c>
      <c r="J366" s="54">
        <v>0</v>
      </c>
      <c r="K366" s="49">
        <v>22869431</v>
      </c>
      <c r="L366" s="58">
        <v>0</v>
      </c>
      <c r="M366" s="62">
        <v>0</v>
      </c>
      <c r="N366" s="58">
        <v>0</v>
      </c>
      <c r="O366" s="67">
        <v>0</v>
      </c>
      <c r="P366" s="49">
        <f t="shared" si="10"/>
        <v>78167039</v>
      </c>
      <c r="Q366" s="21">
        <f t="shared" si="11"/>
        <v>1470.5491299031135</v>
      </c>
    </row>
    <row r="367" spans="1:19" ht="12.75" customHeight="1">
      <c r="A367" s="8">
        <v>363</v>
      </c>
      <c r="B367" s="3"/>
      <c r="C367" s="11" t="s">
        <v>326</v>
      </c>
      <c r="D367" s="19" t="s">
        <v>287</v>
      </c>
      <c r="E367" s="40">
        <v>53422</v>
      </c>
      <c r="F367" s="44">
        <v>38307365</v>
      </c>
      <c r="G367" s="29">
        <v>6867022</v>
      </c>
      <c r="H367" s="29">
        <v>1553110</v>
      </c>
      <c r="I367" s="29">
        <v>3004848</v>
      </c>
      <c r="J367" s="54">
        <v>0</v>
      </c>
      <c r="K367" s="49">
        <v>32476122</v>
      </c>
      <c r="L367" s="58">
        <v>5822344</v>
      </c>
      <c r="M367" s="62">
        <v>3633048</v>
      </c>
      <c r="N367" s="58">
        <v>0</v>
      </c>
      <c r="O367" s="67">
        <v>19327654</v>
      </c>
      <c r="P367" s="49">
        <f t="shared" si="10"/>
        <v>110991513</v>
      </c>
      <c r="Q367" s="21">
        <f t="shared" si="11"/>
        <v>2077.6367975740332</v>
      </c>
    </row>
    <row r="368" spans="1:19" ht="12.75" customHeight="1">
      <c r="A368" s="8">
        <v>364</v>
      </c>
      <c r="B368" s="3"/>
      <c r="C368" s="11" t="s">
        <v>47</v>
      </c>
      <c r="D368" s="19" t="s">
        <v>364</v>
      </c>
      <c r="E368" s="40">
        <v>53714</v>
      </c>
      <c r="F368" s="45">
        <v>48524788</v>
      </c>
      <c r="G368" s="30">
        <v>8540761</v>
      </c>
      <c r="H368" s="30">
        <v>2199601</v>
      </c>
      <c r="I368" s="30">
        <v>503737</v>
      </c>
      <c r="J368" s="55">
        <v>0</v>
      </c>
      <c r="K368" s="50">
        <v>23585903</v>
      </c>
      <c r="L368" s="59">
        <v>1990386</v>
      </c>
      <c r="M368" s="63">
        <v>0</v>
      </c>
      <c r="N368" s="59">
        <v>0</v>
      </c>
      <c r="O368" s="68">
        <v>1361676</v>
      </c>
      <c r="P368" s="49">
        <f t="shared" si="10"/>
        <v>86706852</v>
      </c>
      <c r="Q368" s="21">
        <f t="shared" si="11"/>
        <v>1614.2318948505044</v>
      </c>
    </row>
    <row r="369" spans="1:17" ht="12.75" customHeight="1">
      <c r="A369" s="8">
        <v>365</v>
      </c>
      <c r="B369" s="3"/>
      <c r="C369" s="11" t="s">
        <v>244</v>
      </c>
      <c r="D369" s="19" t="s">
        <v>254</v>
      </c>
      <c r="E369" s="40">
        <v>55542</v>
      </c>
      <c r="F369" s="44">
        <v>40076358</v>
      </c>
      <c r="G369" s="29">
        <v>1100981</v>
      </c>
      <c r="H369" s="29">
        <v>5390530</v>
      </c>
      <c r="I369" s="29">
        <v>3385672</v>
      </c>
      <c r="J369" s="54">
        <v>0</v>
      </c>
      <c r="K369" s="49">
        <v>28409345</v>
      </c>
      <c r="L369" s="58">
        <v>0</v>
      </c>
      <c r="M369" s="62">
        <v>4561594</v>
      </c>
      <c r="N369" s="58">
        <v>0</v>
      </c>
      <c r="O369" s="67">
        <v>957462</v>
      </c>
      <c r="P369" s="49">
        <f t="shared" si="10"/>
        <v>83881942</v>
      </c>
      <c r="Q369" s="21">
        <f t="shared" si="11"/>
        <v>1510.2434554031183</v>
      </c>
    </row>
    <row r="370" spans="1:17" ht="12.75" customHeight="1">
      <c r="A370" s="8">
        <v>366</v>
      </c>
      <c r="B370" s="3"/>
      <c r="C370" s="11" t="s">
        <v>350</v>
      </c>
      <c r="D370" s="19" t="s">
        <v>371</v>
      </c>
      <c r="E370" s="40">
        <v>56313</v>
      </c>
      <c r="F370" s="44">
        <v>31437909</v>
      </c>
      <c r="G370" s="29">
        <v>2859634</v>
      </c>
      <c r="H370" s="29">
        <v>3597622</v>
      </c>
      <c r="I370" s="29">
        <v>2644234</v>
      </c>
      <c r="J370" s="54">
        <v>0</v>
      </c>
      <c r="K370" s="49">
        <v>40148988</v>
      </c>
      <c r="L370" s="58">
        <v>7564237</v>
      </c>
      <c r="M370" s="62">
        <v>6386511</v>
      </c>
      <c r="N370" s="58">
        <v>0</v>
      </c>
      <c r="O370" s="67">
        <v>0</v>
      </c>
      <c r="P370" s="49">
        <f t="shared" si="10"/>
        <v>94639135</v>
      </c>
      <c r="Q370" s="21">
        <f t="shared" si="11"/>
        <v>1680.5912489123293</v>
      </c>
    </row>
    <row r="371" spans="1:17" ht="12.75" customHeight="1">
      <c r="A371" s="8">
        <v>367</v>
      </c>
      <c r="B371" s="3"/>
      <c r="C371" s="11" t="s">
        <v>196</v>
      </c>
      <c r="D371" s="19" t="s">
        <v>375</v>
      </c>
      <c r="E371" s="40">
        <v>56545</v>
      </c>
      <c r="F371" s="44">
        <v>72513750</v>
      </c>
      <c r="G371" s="29">
        <v>12206133</v>
      </c>
      <c r="H371" s="29">
        <v>5273301</v>
      </c>
      <c r="I371" s="29">
        <v>609522</v>
      </c>
      <c r="J371" s="54">
        <v>0</v>
      </c>
      <c r="K371" s="49">
        <v>194907621</v>
      </c>
      <c r="L371" s="58">
        <v>16308417</v>
      </c>
      <c r="M371" s="62">
        <v>18252136</v>
      </c>
      <c r="N371" s="58">
        <v>0</v>
      </c>
      <c r="O371" s="67">
        <v>0</v>
      </c>
      <c r="P371" s="49">
        <f t="shared" si="10"/>
        <v>320070880</v>
      </c>
      <c r="Q371" s="21">
        <f t="shared" si="11"/>
        <v>5660.4629940755149</v>
      </c>
    </row>
    <row r="372" spans="1:17" ht="12.75" customHeight="1">
      <c r="A372" s="8">
        <v>368</v>
      </c>
      <c r="B372" s="3"/>
      <c r="C372" s="11" t="s">
        <v>425</v>
      </c>
      <c r="D372" s="19" t="s">
        <v>254</v>
      </c>
      <c r="E372" s="40">
        <v>56752</v>
      </c>
      <c r="F372" s="44">
        <v>41208042</v>
      </c>
      <c r="G372" s="29">
        <v>12918583</v>
      </c>
      <c r="H372" s="29">
        <v>2150200</v>
      </c>
      <c r="I372" s="29">
        <v>8363057</v>
      </c>
      <c r="J372" s="54">
        <v>0</v>
      </c>
      <c r="K372" s="49">
        <v>21227730</v>
      </c>
      <c r="L372" s="58">
        <v>0</v>
      </c>
      <c r="M372" s="62">
        <v>0</v>
      </c>
      <c r="N372" s="58">
        <v>950</v>
      </c>
      <c r="O372" s="67">
        <v>0</v>
      </c>
      <c r="P372" s="49">
        <f t="shared" si="10"/>
        <v>85868562</v>
      </c>
      <c r="Q372" s="21">
        <f t="shared" si="11"/>
        <v>1513.0490907809417</v>
      </c>
    </row>
    <row r="373" spans="1:17" ht="12.75" customHeight="1">
      <c r="A373" s="8">
        <v>369</v>
      </c>
      <c r="B373" s="3"/>
      <c r="C373" s="11" t="s">
        <v>318</v>
      </c>
      <c r="D373" s="19" t="s">
        <v>319</v>
      </c>
      <c r="E373" s="40">
        <v>57893</v>
      </c>
      <c r="F373" s="44">
        <v>28183344</v>
      </c>
      <c r="G373" s="29">
        <v>35408268</v>
      </c>
      <c r="H373" s="29">
        <v>0</v>
      </c>
      <c r="I373" s="29">
        <v>6133969</v>
      </c>
      <c r="J373" s="54">
        <v>0</v>
      </c>
      <c r="K373" s="49">
        <v>18301471</v>
      </c>
      <c r="L373" s="58">
        <v>0</v>
      </c>
      <c r="M373" s="62">
        <v>3763529</v>
      </c>
      <c r="N373" s="58">
        <v>0</v>
      </c>
      <c r="O373" s="67">
        <v>0</v>
      </c>
      <c r="P373" s="49">
        <f t="shared" si="10"/>
        <v>91790581</v>
      </c>
      <c r="Q373" s="21">
        <f t="shared" si="11"/>
        <v>1585.5212374553055</v>
      </c>
    </row>
    <row r="374" spans="1:17" ht="12.75" customHeight="1">
      <c r="A374" s="8">
        <v>370</v>
      </c>
      <c r="B374" s="3"/>
      <c r="C374" s="11" t="s">
        <v>89</v>
      </c>
      <c r="D374" s="20" t="s">
        <v>422</v>
      </c>
      <c r="E374" s="40">
        <v>58932</v>
      </c>
      <c r="F374" s="44">
        <v>45090981</v>
      </c>
      <c r="G374" s="29">
        <v>12838837</v>
      </c>
      <c r="H374" s="29">
        <v>1786097</v>
      </c>
      <c r="I374" s="29">
        <v>1102142</v>
      </c>
      <c r="J374" s="54">
        <v>0</v>
      </c>
      <c r="K374" s="49">
        <v>33241816</v>
      </c>
      <c r="L374" s="58">
        <v>4476587</v>
      </c>
      <c r="M374" s="62">
        <v>12681385</v>
      </c>
      <c r="N374" s="58">
        <v>0</v>
      </c>
      <c r="O374" s="67">
        <v>0</v>
      </c>
      <c r="P374" s="49">
        <f t="shared" si="10"/>
        <v>111217845</v>
      </c>
      <c r="Q374" s="21">
        <f t="shared" si="11"/>
        <v>1887.2233251883526</v>
      </c>
    </row>
    <row r="375" spans="1:17" ht="12.75" customHeight="1">
      <c r="A375" s="8">
        <v>371</v>
      </c>
      <c r="B375" s="3"/>
      <c r="C375" s="11" t="s">
        <v>229</v>
      </c>
      <c r="D375" s="19" t="s">
        <v>380</v>
      </c>
      <c r="E375" s="40">
        <v>60375</v>
      </c>
      <c r="F375" s="44">
        <v>54157000</v>
      </c>
      <c r="G375" s="29">
        <v>33847000</v>
      </c>
      <c r="H375" s="29">
        <v>29053000</v>
      </c>
      <c r="I375" s="29">
        <v>12019000</v>
      </c>
      <c r="J375" s="54">
        <v>0</v>
      </c>
      <c r="K375" s="49">
        <v>5128697</v>
      </c>
      <c r="L375" s="58">
        <v>10818000</v>
      </c>
      <c r="M375" s="62">
        <v>8559000</v>
      </c>
      <c r="N375" s="58">
        <v>0</v>
      </c>
      <c r="O375" s="67">
        <v>0</v>
      </c>
      <c r="P375" s="49">
        <f t="shared" si="10"/>
        <v>153581697</v>
      </c>
      <c r="Q375" s="21">
        <f t="shared" si="11"/>
        <v>2543.7962236024846</v>
      </c>
    </row>
    <row r="376" spans="1:17" ht="12.75" customHeight="1">
      <c r="A376" s="8">
        <v>372</v>
      </c>
      <c r="B376" s="3"/>
      <c r="C376" s="11" t="s">
        <v>58</v>
      </c>
      <c r="D376" s="19" t="s">
        <v>364</v>
      </c>
      <c r="E376" s="40">
        <v>60619</v>
      </c>
      <c r="F376" s="44">
        <v>44162572</v>
      </c>
      <c r="G376" s="29">
        <v>23437848</v>
      </c>
      <c r="H376" s="29">
        <v>12298221</v>
      </c>
      <c r="I376" s="29">
        <v>15309166</v>
      </c>
      <c r="J376" s="54">
        <v>0</v>
      </c>
      <c r="K376" s="49">
        <v>25117835</v>
      </c>
      <c r="L376" s="58">
        <v>1561219</v>
      </c>
      <c r="M376" s="62">
        <v>11618712</v>
      </c>
      <c r="N376" s="58">
        <v>0</v>
      </c>
      <c r="O376" s="67">
        <v>0</v>
      </c>
      <c r="P376" s="49">
        <f t="shared" si="10"/>
        <v>133505573</v>
      </c>
      <c r="Q376" s="21">
        <f t="shared" si="11"/>
        <v>2202.371748131774</v>
      </c>
    </row>
    <row r="377" spans="1:17" ht="12.75" customHeight="1">
      <c r="A377" s="8">
        <v>373</v>
      </c>
      <c r="B377" s="3"/>
      <c r="C377" s="11" t="s">
        <v>236</v>
      </c>
      <c r="D377" s="19" t="s">
        <v>254</v>
      </c>
      <c r="E377" s="40">
        <v>60831</v>
      </c>
      <c r="F377" s="44">
        <v>93483684</v>
      </c>
      <c r="G377" s="29">
        <v>4944625</v>
      </c>
      <c r="H377" s="29">
        <v>1201500</v>
      </c>
      <c r="I377" s="29">
        <v>3355216</v>
      </c>
      <c r="J377" s="54">
        <v>0</v>
      </c>
      <c r="K377" s="49">
        <v>44331510</v>
      </c>
      <c r="L377" s="58">
        <v>17549623</v>
      </c>
      <c r="M377" s="62">
        <v>16262042</v>
      </c>
      <c r="N377" s="58">
        <v>0</v>
      </c>
      <c r="O377" s="67">
        <v>11656919</v>
      </c>
      <c r="P377" s="49">
        <f t="shared" si="10"/>
        <v>192785119</v>
      </c>
      <c r="Q377" s="21">
        <f t="shared" si="11"/>
        <v>3169.1920073646661</v>
      </c>
    </row>
    <row r="378" spans="1:17" ht="12.75" customHeight="1">
      <c r="A378" s="8">
        <v>374</v>
      </c>
      <c r="B378" s="3"/>
      <c r="C378" s="11" t="s">
        <v>339</v>
      </c>
      <c r="D378" s="19" t="s">
        <v>371</v>
      </c>
      <c r="E378" s="40">
        <v>61031</v>
      </c>
      <c r="F378" s="44">
        <v>64725986</v>
      </c>
      <c r="G378" s="29">
        <v>11480712</v>
      </c>
      <c r="H378" s="29">
        <v>39074669</v>
      </c>
      <c r="I378" s="29">
        <v>2379188</v>
      </c>
      <c r="J378" s="54">
        <v>0</v>
      </c>
      <c r="K378" s="49">
        <v>67999520</v>
      </c>
      <c r="L378" s="58">
        <v>21943618</v>
      </c>
      <c r="M378" s="62">
        <v>11308982</v>
      </c>
      <c r="N378" s="58">
        <v>0</v>
      </c>
      <c r="O378" s="67">
        <v>151605</v>
      </c>
      <c r="P378" s="49">
        <f t="shared" si="10"/>
        <v>219064280</v>
      </c>
      <c r="Q378" s="21">
        <f t="shared" si="11"/>
        <v>3589.3935868656913</v>
      </c>
    </row>
    <row r="379" spans="1:17" ht="12.75" customHeight="1">
      <c r="A379" s="8">
        <v>375</v>
      </c>
      <c r="B379" s="3"/>
      <c r="C379" s="11" t="s">
        <v>82</v>
      </c>
      <c r="D379" s="20" t="s">
        <v>422</v>
      </c>
      <c r="E379" s="40">
        <v>61500</v>
      </c>
      <c r="F379" s="44">
        <v>35215190</v>
      </c>
      <c r="G379" s="29">
        <v>14447074</v>
      </c>
      <c r="H379" s="29">
        <v>435000</v>
      </c>
      <c r="I379" s="29">
        <v>2263130</v>
      </c>
      <c r="J379" s="54">
        <v>0</v>
      </c>
      <c r="K379" s="49">
        <v>83420652</v>
      </c>
      <c r="L379" s="58">
        <v>16044163</v>
      </c>
      <c r="M379" s="62">
        <v>13342314</v>
      </c>
      <c r="N379" s="58">
        <v>0</v>
      </c>
      <c r="O379" s="67">
        <v>0</v>
      </c>
      <c r="P379" s="49">
        <f t="shared" si="10"/>
        <v>165167523</v>
      </c>
      <c r="Q379" s="21">
        <f t="shared" si="11"/>
        <v>2685.6507804878047</v>
      </c>
    </row>
    <row r="380" spans="1:17" ht="12.75" customHeight="1">
      <c r="A380" s="8">
        <v>376</v>
      </c>
      <c r="B380" s="3"/>
      <c r="C380" s="11" t="s">
        <v>174</v>
      </c>
      <c r="D380" s="19" t="s">
        <v>186</v>
      </c>
      <c r="E380" s="40">
        <v>63662</v>
      </c>
      <c r="F380" s="44">
        <v>79915884</v>
      </c>
      <c r="G380" s="29">
        <v>10448567</v>
      </c>
      <c r="H380" s="29">
        <v>11899277</v>
      </c>
      <c r="I380" s="29">
        <v>6426808</v>
      </c>
      <c r="J380" s="54">
        <v>0</v>
      </c>
      <c r="K380" s="49">
        <v>84290235</v>
      </c>
      <c r="L380" s="58">
        <v>13912722</v>
      </c>
      <c r="M380" s="62">
        <v>20743600</v>
      </c>
      <c r="N380" s="58">
        <v>0</v>
      </c>
      <c r="O380" s="67">
        <v>0</v>
      </c>
      <c r="P380" s="49">
        <f t="shared" si="10"/>
        <v>227637093</v>
      </c>
      <c r="Q380" s="21">
        <f t="shared" si="11"/>
        <v>3575.7138167195503</v>
      </c>
    </row>
    <row r="381" spans="1:17" ht="12.75" customHeight="1">
      <c r="A381" s="8">
        <v>377</v>
      </c>
      <c r="B381" s="3"/>
      <c r="C381" s="11" t="s">
        <v>424</v>
      </c>
      <c r="D381" s="19" t="s">
        <v>364</v>
      </c>
      <c r="E381" s="40">
        <v>65237</v>
      </c>
      <c r="F381" s="44">
        <v>37411906</v>
      </c>
      <c r="G381" s="29">
        <v>40074580</v>
      </c>
      <c r="H381" s="29">
        <v>0</v>
      </c>
      <c r="I381" s="29">
        <v>1526532</v>
      </c>
      <c r="J381" s="54">
        <v>0</v>
      </c>
      <c r="K381" s="49">
        <v>25238109</v>
      </c>
      <c r="L381" s="58">
        <v>0</v>
      </c>
      <c r="M381" s="62">
        <v>0</v>
      </c>
      <c r="N381" s="58">
        <v>0</v>
      </c>
      <c r="O381" s="67">
        <v>0</v>
      </c>
      <c r="P381" s="49">
        <f t="shared" si="10"/>
        <v>104251127</v>
      </c>
      <c r="Q381" s="21">
        <f t="shared" si="11"/>
        <v>1598.0368042675168</v>
      </c>
    </row>
    <row r="382" spans="1:17" ht="12.75" customHeight="1">
      <c r="A382" s="8">
        <v>378</v>
      </c>
      <c r="B382" s="3"/>
      <c r="C382" s="11" t="s">
        <v>44</v>
      </c>
      <c r="D382" s="19" t="s">
        <v>364</v>
      </c>
      <c r="E382" s="40">
        <v>66709</v>
      </c>
      <c r="F382" s="45">
        <v>56055911</v>
      </c>
      <c r="G382" s="30">
        <v>3368222</v>
      </c>
      <c r="H382" s="30">
        <v>4855092</v>
      </c>
      <c r="I382" s="30">
        <v>15646423</v>
      </c>
      <c r="J382" s="55">
        <v>0</v>
      </c>
      <c r="K382" s="50">
        <v>22673209</v>
      </c>
      <c r="L382" s="59">
        <v>0</v>
      </c>
      <c r="M382" s="63">
        <v>8308998</v>
      </c>
      <c r="N382" s="59">
        <v>0</v>
      </c>
      <c r="O382" s="68">
        <v>0</v>
      </c>
      <c r="P382" s="49">
        <f t="shared" si="10"/>
        <v>110907855</v>
      </c>
      <c r="Q382" s="21">
        <f t="shared" si="11"/>
        <v>1662.562098067727</v>
      </c>
    </row>
    <row r="383" spans="1:17" ht="12.75" customHeight="1">
      <c r="A383" s="8">
        <v>379</v>
      </c>
      <c r="B383" s="3"/>
      <c r="C383" s="11" t="s">
        <v>233</v>
      </c>
      <c r="D383" s="19" t="s">
        <v>254</v>
      </c>
      <c r="E383" s="40">
        <v>68409</v>
      </c>
      <c r="F383" s="44">
        <v>71860594</v>
      </c>
      <c r="G383" s="29">
        <v>14122940</v>
      </c>
      <c r="H383" s="29">
        <v>11413285</v>
      </c>
      <c r="I383" s="29">
        <v>7524301</v>
      </c>
      <c r="J383" s="54">
        <v>0</v>
      </c>
      <c r="K383" s="49">
        <v>52019345</v>
      </c>
      <c r="L383" s="58">
        <v>8132547</v>
      </c>
      <c r="M383" s="62">
        <v>17481122</v>
      </c>
      <c r="N383" s="58">
        <v>0</v>
      </c>
      <c r="O383" s="67">
        <v>0</v>
      </c>
      <c r="P383" s="49">
        <f t="shared" si="10"/>
        <v>182554134</v>
      </c>
      <c r="Q383" s="21">
        <f t="shared" si="11"/>
        <v>2668.568960224532</v>
      </c>
    </row>
    <row r="384" spans="1:17" ht="12.75" customHeight="1">
      <c r="A384" s="8">
        <v>380</v>
      </c>
      <c r="B384" s="3"/>
      <c r="C384" s="11" t="s">
        <v>39</v>
      </c>
      <c r="D384" s="19" t="s">
        <v>364</v>
      </c>
      <c r="E384" s="40">
        <v>75125</v>
      </c>
      <c r="F384" s="44">
        <v>75991286</v>
      </c>
      <c r="G384" s="29">
        <v>8518583</v>
      </c>
      <c r="H384" s="29">
        <v>3772798</v>
      </c>
      <c r="I384" s="29">
        <v>844432</v>
      </c>
      <c r="J384" s="54">
        <v>92320</v>
      </c>
      <c r="K384" s="49">
        <v>40064454</v>
      </c>
      <c r="L384" s="58">
        <v>0</v>
      </c>
      <c r="M384" s="62">
        <v>9419117</v>
      </c>
      <c r="N384" s="58">
        <v>0</v>
      </c>
      <c r="O384" s="67">
        <v>0</v>
      </c>
      <c r="P384" s="49">
        <f t="shared" si="10"/>
        <v>138702990</v>
      </c>
      <c r="Q384" s="21">
        <f t="shared" si="11"/>
        <v>1846.2960399334443</v>
      </c>
    </row>
    <row r="385" spans="1:17" ht="12.75" customHeight="1">
      <c r="A385" s="8">
        <v>381</v>
      </c>
      <c r="B385" s="3"/>
      <c r="C385" s="11" t="s">
        <v>442</v>
      </c>
      <c r="D385" s="19" t="s">
        <v>397</v>
      </c>
      <c r="E385" s="40">
        <v>75617</v>
      </c>
      <c r="F385" s="44">
        <v>26348571</v>
      </c>
      <c r="G385" s="29">
        <v>10562326</v>
      </c>
      <c r="H385" s="29">
        <v>0</v>
      </c>
      <c r="I385" s="29">
        <v>1256860</v>
      </c>
      <c r="J385" s="54">
        <v>0</v>
      </c>
      <c r="K385" s="49">
        <v>48275745</v>
      </c>
      <c r="L385" s="58">
        <v>6635705</v>
      </c>
      <c r="M385" s="62">
        <v>384844</v>
      </c>
      <c r="N385" s="58">
        <v>0</v>
      </c>
      <c r="O385" s="67">
        <v>0</v>
      </c>
      <c r="P385" s="49">
        <f t="shared" si="10"/>
        <v>93464051</v>
      </c>
      <c r="Q385" s="21">
        <f t="shared" si="11"/>
        <v>1236.0190301122764</v>
      </c>
    </row>
    <row r="386" spans="1:17" ht="12.75" customHeight="1">
      <c r="A386" s="8">
        <v>382</v>
      </c>
      <c r="B386" s="3"/>
      <c r="C386" s="11" t="s">
        <v>26</v>
      </c>
      <c r="D386" s="19" t="s">
        <v>370</v>
      </c>
      <c r="E386" s="40">
        <v>76491</v>
      </c>
      <c r="F386" s="44">
        <v>66133223</v>
      </c>
      <c r="G386" s="29">
        <v>4162412</v>
      </c>
      <c r="H386" s="29">
        <v>176176</v>
      </c>
      <c r="I386" s="29">
        <v>5968482</v>
      </c>
      <c r="J386" s="54">
        <v>1857</v>
      </c>
      <c r="K386" s="49">
        <v>51936704</v>
      </c>
      <c r="L386" s="58">
        <v>2890523</v>
      </c>
      <c r="M386" s="62">
        <v>5256520</v>
      </c>
      <c r="N386" s="58">
        <v>0</v>
      </c>
      <c r="O386" s="67">
        <v>22366908</v>
      </c>
      <c r="P386" s="49">
        <f t="shared" si="10"/>
        <v>158892805</v>
      </c>
      <c r="Q386" s="21">
        <f t="shared" si="11"/>
        <v>2077.2745159561255</v>
      </c>
    </row>
    <row r="387" spans="1:17" ht="12.75" customHeight="1">
      <c r="A387" s="8">
        <v>383</v>
      </c>
      <c r="B387" s="3"/>
      <c r="C387" s="11" t="s">
        <v>279</v>
      </c>
      <c r="D387" s="19" t="s">
        <v>366</v>
      </c>
      <c r="E387" s="40">
        <v>77653</v>
      </c>
      <c r="F387" s="45">
        <v>56843818</v>
      </c>
      <c r="G387" s="30">
        <v>25216487</v>
      </c>
      <c r="H387" s="30">
        <v>0</v>
      </c>
      <c r="I387" s="30">
        <v>190236</v>
      </c>
      <c r="J387" s="55">
        <v>0</v>
      </c>
      <c r="K387" s="50">
        <v>34536472</v>
      </c>
      <c r="L387" s="59">
        <v>11782579</v>
      </c>
      <c r="M387" s="63">
        <v>9588120</v>
      </c>
      <c r="N387" s="59">
        <v>0</v>
      </c>
      <c r="O387" s="68">
        <v>0</v>
      </c>
      <c r="P387" s="49">
        <f t="shared" si="10"/>
        <v>138157712</v>
      </c>
      <c r="Q387" s="21">
        <f t="shared" si="11"/>
        <v>1779.1677333779764</v>
      </c>
    </row>
    <row r="388" spans="1:17" ht="12.75" customHeight="1">
      <c r="A388" s="8">
        <v>384</v>
      </c>
      <c r="B388" s="3"/>
      <c r="C388" s="11" t="s">
        <v>57</v>
      </c>
      <c r="D388" s="19" t="s">
        <v>364</v>
      </c>
      <c r="E388" s="40">
        <v>84375</v>
      </c>
      <c r="F388" s="44">
        <v>99959088</v>
      </c>
      <c r="G388" s="29">
        <v>10890326</v>
      </c>
      <c r="H388" s="29">
        <v>23230273</v>
      </c>
      <c r="I388" s="29">
        <v>13429936</v>
      </c>
      <c r="J388" s="54">
        <v>0</v>
      </c>
      <c r="K388" s="49">
        <v>115425626</v>
      </c>
      <c r="L388" s="58">
        <v>3504123</v>
      </c>
      <c r="M388" s="62">
        <v>23305008</v>
      </c>
      <c r="N388" s="58">
        <v>0</v>
      </c>
      <c r="O388" s="67">
        <v>0</v>
      </c>
      <c r="P388" s="49">
        <f t="shared" si="10"/>
        <v>289744380</v>
      </c>
      <c r="Q388" s="21">
        <f t="shared" si="11"/>
        <v>3434.0074666666665</v>
      </c>
    </row>
    <row r="389" spans="1:17" ht="12.75" customHeight="1">
      <c r="A389" s="8">
        <v>385</v>
      </c>
      <c r="B389" s="3"/>
      <c r="C389" s="11" t="s">
        <v>232</v>
      </c>
      <c r="D389" s="19" t="s">
        <v>254</v>
      </c>
      <c r="E389" s="40">
        <v>84652</v>
      </c>
      <c r="F389" s="44">
        <v>117073324</v>
      </c>
      <c r="G389" s="29">
        <v>32057017</v>
      </c>
      <c r="H389" s="29">
        <v>14733441</v>
      </c>
      <c r="I389" s="29">
        <v>10786662</v>
      </c>
      <c r="J389" s="54">
        <v>159293</v>
      </c>
      <c r="K389" s="49">
        <v>62143487</v>
      </c>
      <c r="L389" s="58">
        <v>25950519</v>
      </c>
      <c r="M389" s="62">
        <v>23736243</v>
      </c>
      <c r="N389" s="58">
        <v>0</v>
      </c>
      <c r="O389" s="67">
        <v>0</v>
      </c>
      <c r="P389" s="49">
        <f t="shared" ref="P389:P415" si="12">SUM(F389:O389)</f>
        <v>286639986</v>
      </c>
      <c r="Q389" s="21">
        <f t="shared" ref="Q389:Q415" si="13">(P389/E389)</f>
        <v>3386.0982138638187</v>
      </c>
    </row>
    <row r="390" spans="1:17" ht="12.75" customHeight="1">
      <c r="A390" s="8">
        <v>386</v>
      </c>
      <c r="B390" s="3"/>
      <c r="C390" s="11" t="s">
        <v>54</v>
      </c>
      <c r="D390" s="19" t="s">
        <v>364</v>
      </c>
      <c r="E390" s="40">
        <v>84687</v>
      </c>
      <c r="F390" s="44">
        <v>79696906</v>
      </c>
      <c r="G390" s="29">
        <v>6118246</v>
      </c>
      <c r="H390" s="29">
        <v>11579554</v>
      </c>
      <c r="I390" s="29">
        <v>5513052</v>
      </c>
      <c r="J390" s="54">
        <v>0</v>
      </c>
      <c r="K390" s="49">
        <v>42218513</v>
      </c>
      <c r="L390" s="58">
        <v>0</v>
      </c>
      <c r="M390" s="62">
        <v>12424677</v>
      </c>
      <c r="N390" s="58">
        <v>0</v>
      </c>
      <c r="O390" s="67">
        <v>0</v>
      </c>
      <c r="P390" s="49">
        <f t="shared" si="12"/>
        <v>157550948</v>
      </c>
      <c r="Q390" s="21">
        <f t="shared" si="13"/>
        <v>1860.3911816453528</v>
      </c>
    </row>
    <row r="391" spans="1:17" ht="12.75" customHeight="1">
      <c r="A391" s="8">
        <v>387</v>
      </c>
      <c r="B391" s="3"/>
      <c r="C391" s="11" t="s">
        <v>423</v>
      </c>
      <c r="D391" s="19" t="s">
        <v>371</v>
      </c>
      <c r="E391" s="40">
        <v>85233</v>
      </c>
      <c r="F391" s="44">
        <v>31452448</v>
      </c>
      <c r="G391" s="29">
        <v>15409075</v>
      </c>
      <c r="H391" s="29">
        <v>0</v>
      </c>
      <c r="I391" s="29">
        <v>602543</v>
      </c>
      <c r="J391" s="54">
        <v>0</v>
      </c>
      <c r="K391" s="49">
        <v>17251281</v>
      </c>
      <c r="L391" s="58">
        <v>0</v>
      </c>
      <c r="M391" s="62">
        <v>1268122</v>
      </c>
      <c r="N391" s="58">
        <v>0</v>
      </c>
      <c r="O391" s="67">
        <v>0</v>
      </c>
      <c r="P391" s="49">
        <f t="shared" si="12"/>
        <v>65983469</v>
      </c>
      <c r="Q391" s="21">
        <f t="shared" si="13"/>
        <v>774.1540131169852</v>
      </c>
    </row>
    <row r="392" spans="1:17" ht="12.75" customHeight="1">
      <c r="A392" s="8">
        <v>388</v>
      </c>
      <c r="B392" s="3"/>
      <c r="C392" s="11" t="s">
        <v>86</v>
      </c>
      <c r="D392" s="20" t="s">
        <v>422</v>
      </c>
      <c r="E392" s="40">
        <v>88348</v>
      </c>
      <c r="F392" s="44">
        <v>232408304</v>
      </c>
      <c r="G392" s="29">
        <v>113080872</v>
      </c>
      <c r="H392" s="29">
        <v>23850322</v>
      </c>
      <c r="I392" s="29">
        <v>26300643</v>
      </c>
      <c r="J392" s="54">
        <v>0</v>
      </c>
      <c r="K392" s="49">
        <v>169304053</v>
      </c>
      <c r="L392" s="58">
        <v>71787909</v>
      </c>
      <c r="M392" s="62">
        <v>64007330</v>
      </c>
      <c r="N392" s="58">
        <v>0</v>
      </c>
      <c r="O392" s="67">
        <v>2065092</v>
      </c>
      <c r="P392" s="49">
        <f t="shared" si="12"/>
        <v>702804525</v>
      </c>
      <c r="Q392" s="21">
        <f t="shared" si="13"/>
        <v>7954.9568184905147</v>
      </c>
    </row>
    <row r="393" spans="1:17" ht="12.75" customHeight="1">
      <c r="A393" s="8">
        <v>389</v>
      </c>
      <c r="B393" s="3"/>
      <c r="C393" s="11" t="s">
        <v>38</v>
      </c>
      <c r="D393" s="19" t="s">
        <v>364</v>
      </c>
      <c r="E393" s="40">
        <v>92151</v>
      </c>
      <c r="F393" s="44">
        <v>89540888</v>
      </c>
      <c r="G393" s="29">
        <v>25887218</v>
      </c>
      <c r="H393" s="29">
        <v>0</v>
      </c>
      <c r="I393" s="29">
        <v>2754988</v>
      </c>
      <c r="J393" s="54">
        <v>0</v>
      </c>
      <c r="K393" s="49">
        <v>28326190</v>
      </c>
      <c r="L393" s="58">
        <v>16955342</v>
      </c>
      <c r="M393" s="62">
        <v>17843316</v>
      </c>
      <c r="N393" s="58">
        <v>0</v>
      </c>
      <c r="O393" s="67">
        <v>0</v>
      </c>
      <c r="P393" s="49">
        <f t="shared" si="12"/>
        <v>181307942</v>
      </c>
      <c r="Q393" s="21">
        <f t="shared" si="13"/>
        <v>1967.5092185651811</v>
      </c>
    </row>
    <row r="394" spans="1:17" ht="12.75" customHeight="1">
      <c r="A394" s="8">
        <v>390</v>
      </c>
      <c r="B394" s="3"/>
      <c r="C394" s="11" t="s">
        <v>304</v>
      </c>
      <c r="D394" s="19" t="s">
        <v>369</v>
      </c>
      <c r="E394" s="40">
        <v>97690</v>
      </c>
      <c r="F394" s="45">
        <v>92014628</v>
      </c>
      <c r="G394" s="30">
        <v>11652138</v>
      </c>
      <c r="H394" s="30">
        <v>378973</v>
      </c>
      <c r="I394" s="30">
        <v>35086261</v>
      </c>
      <c r="J394" s="55">
        <v>72118</v>
      </c>
      <c r="K394" s="50">
        <v>439795118</v>
      </c>
      <c r="L394" s="59">
        <v>65626334</v>
      </c>
      <c r="M394" s="63">
        <v>29952014</v>
      </c>
      <c r="N394" s="59">
        <v>0</v>
      </c>
      <c r="O394" s="68">
        <v>9547929</v>
      </c>
      <c r="P394" s="49">
        <f t="shared" si="12"/>
        <v>684125513</v>
      </c>
      <c r="Q394" s="21">
        <f t="shared" si="13"/>
        <v>7003.0250076773464</v>
      </c>
    </row>
    <row r="395" spans="1:17" ht="12.75" customHeight="1">
      <c r="A395" s="8">
        <v>391</v>
      </c>
      <c r="B395" s="3"/>
      <c r="C395" s="11" t="s">
        <v>55</v>
      </c>
      <c r="D395" s="19" t="s">
        <v>364</v>
      </c>
      <c r="E395" s="40">
        <v>100319</v>
      </c>
      <c r="F395" s="44">
        <v>114171020</v>
      </c>
      <c r="G395" s="29">
        <v>28067250</v>
      </c>
      <c r="H395" s="29">
        <v>0</v>
      </c>
      <c r="I395" s="29">
        <v>25913253</v>
      </c>
      <c r="J395" s="54">
        <v>0</v>
      </c>
      <c r="K395" s="49">
        <v>59170171</v>
      </c>
      <c r="L395" s="58">
        <v>20030284</v>
      </c>
      <c r="M395" s="62">
        <v>23187789</v>
      </c>
      <c r="N395" s="58">
        <v>0</v>
      </c>
      <c r="O395" s="67">
        <v>0</v>
      </c>
      <c r="P395" s="49">
        <f t="shared" si="12"/>
        <v>270539767</v>
      </c>
      <c r="Q395" s="21">
        <f t="shared" si="13"/>
        <v>2696.7948942872235</v>
      </c>
    </row>
    <row r="396" spans="1:17" ht="12.75" customHeight="1">
      <c r="A396" s="8">
        <v>392</v>
      </c>
      <c r="B396" s="3"/>
      <c r="C396" s="11" t="s">
        <v>263</v>
      </c>
      <c r="D396" s="19" t="s">
        <v>254</v>
      </c>
      <c r="E396" s="40">
        <v>100801</v>
      </c>
      <c r="F396" s="44">
        <v>148028666</v>
      </c>
      <c r="G396" s="29">
        <v>43745806</v>
      </c>
      <c r="H396" s="29">
        <v>20548039</v>
      </c>
      <c r="I396" s="29">
        <v>4818334</v>
      </c>
      <c r="J396" s="54">
        <v>0</v>
      </c>
      <c r="K396" s="49">
        <v>106001448</v>
      </c>
      <c r="L396" s="58">
        <v>46422417</v>
      </c>
      <c r="M396" s="62">
        <v>27015314</v>
      </c>
      <c r="N396" s="58">
        <v>0</v>
      </c>
      <c r="O396" s="67">
        <v>0</v>
      </c>
      <c r="P396" s="49">
        <f t="shared" si="12"/>
        <v>396580024</v>
      </c>
      <c r="Q396" s="21">
        <f t="shared" si="13"/>
        <v>3934.2866042995606</v>
      </c>
    </row>
    <row r="397" spans="1:17" ht="12.75" customHeight="1">
      <c r="A397" s="8">
        <v>393</v>
      </c>
      <c r="B397" s="3"/>
      <c r="C397" s="11" t="s">
        <v>29</v>
      </c>
      <c r="D397" s="19" t="s">
        <v>370</v>
      </c>
      <c r="E397" s="40">
        <v>103504</v>
      </c>
      <c r="F397" s="44">
        <v>58698233</v>
      </c>
      <c r="G397" s="29">
        <v>19615201</v>
      </c>
      <c r="H397" s="29">
        <v>5989643</v>
      </c>
      <c r="I397" s="29">
        <v>5310729</v>
      </c>
      <c r="J397" s="54">
        <v>0</v>
      </c>
      <c r="K397" s="49">
        <v>31519364</v>
      </c>
      <c r="L397" s="58">
        <v>16634362</v>
      </c>
      <c r="M397" s="62">
        <v>4072317</v>
      </c>
      <c r="N397" s="58">
        <v>0</v>
      </c>
      <c r="O397" s="67">
        <v>0</v>
      </c>
      <c r="P397" s="49">
        <f t="shared" si="12"/>
        <v>141839849</v>
      </c>
      <c r="Q397" s="21">
        <f t="shared" si="13"/>
        <v>1370.3803621116092</v>
      </c>
    </row>
    <row r="398" spans="1:17" ht="12.75" customHeight="1">
      <c r="A398" s="8">
        <v>394</v>
      </c>
      <c r="B398" s="3"/>
      <c r="C398" s="11" t="s">
        <v>452</v>
      </c>
      <c r="D398" s="20" t="s">
        <v>422</v>
      </c>
      <c r="E398" s="40">
        <v>107090</v>
      </c>
      <c r="F398" s="44">
        <v>58057902</v>
      </c>
      <c r="G398" s="29">
        <v>11490745</v>
      </c>
      <c r="H398" s="29">
        <v>9388361</v>
      </c>
      <c r="I398" s="29">
        <v>62161736</v>
      </c>
      <c r="J398" s="54">
        <v>0</v>
      </c>
      <c r="K398" s="49">
        <v>3573638</v>
      </c>
      <c r="L398" s="58">
        <v>0</v>
      </c>
      <c r="M398" s="62">
        <v>0</v>
      </c>
      <c r="N398" s="58">
        <v>0</v>
      </c>
      <c r="O398" s="67">
        <v>0</v>
      </c>
      <c r="P398" s="49">
        <f t="shared" si="12"/>
        <v>144672382</v>
      </c>
      <c r="Q398" s="21">
        <f t="shared" si="13"/>
        <v>1350.942030068167</v>
      </c>
    </row>
    <row r="399" spans="1:17" ht="12.75" customHeight="1">
      <c r="A399" s="8">
        <v>395</v>
      </c>
      <c r="B399" s="3"/>
      <c r="C399" s="11" t="s">
        <v>273</v>
      </c>
      <c r="D399" s="19" t="s">
        <v>366</v>
      </c>
      <c r="E399" s="40">
        <v>107805</v>
      </c>
      <c r="F399" s="44">
        <v>114499667</v>
      </c>
      <c r="G399" s="29">
        <v>23995173</v>
      </c>
      <c r="H399" s="29">
        <v>1643212</v>
      </c>
      <c r="I399" s="29">
        <v>25367312</v>
      </c>
      <c r="J399" s="54">
        <v>0</v>
      </c>
      <c r="K399" s="49">
        <v>153232008</v>
      </c>
      <c r="L399" s="58">
        <v>45308335</v>
      </c>
      <c r="M399" s="62">
        <v>27610519</v>
      </c>
      <c r="N399" s="58">
        <v>0</v>
      </c>
      <c r="O399" s="67">
        <v>0</v>
      </c>
      <c r="P399" s="49">
        <f t="shared" si="12"/>
        <v>391656226</v>
      </c>
      <c r="Q399" s="21">
        <f t="shared" si="13"/>
        <v>3633.0061314410277</v>
      </c>
    </row>
    <row r="400" spans="1:17" ht="12.75" customHeight="1">
      <c r="A400" s="8">
        <v>396</v>
      </c>
      <c r="B400" s="3"/>
      <c r="C400" s="11" t="s">
        <v>37</v>
      </c>
      <c r="D400" s="19" t="s">
        <v>364</v>
      </c>
      <c r="E400" s="40">
        <v>121651</v>
      </c>
      <c r="F400" s="44">
        <v>90927979</v>
      </c>
      <c r="G400" s="29">
        <v>32870944</v>
      </c>
      <c r="H400" s="29">
        <v>4795915</v>
      </c>
      <c r="I400" s="29">
        <v>8266494</v>
      </c>
      <c r="J400" s="54">
        <v>0</v>
      </c>
      <c r="K400" s="49">
        <v>19509134</v>
      </c>
      <c r="L400" s="58">
        <v>17941293</v>
      </c>
      <c r="M400" s="62">
        <v>25106444</v>
      </c>
      <c r="N400" s="58">
        <v>0</v>
      </c>
      <c r="O400" s="67">
        <v>314820</v>
      </c>
      <c r="P400" s="49">
        <f t="shared" si="12"/>
        <v>199733023</v>
      </c>
      <c r="Q400" s="21">
        <f t="shared" si="13"/>
        <v>1641.8527015807515</v>
      </c>
    </row>
    <row r="401" spans="1:17" ht="12.75" customHeight="1">
      <c r="A401" s="8">
        <v>397</v>
      </c>
      <c r="B401" s="3"/>
      <c r="C401" s="11" t="s">
        <v>48</v>
      </c>
      <c r="D401" s="19" t="s">
        <v>364</v>
      </c>
      <c r="E401" s="40">
        <v>122982</v>
      </c>
      <c r="F401" s="44">
        <v>103366439</v>
      </c>
      <c r="G401" s="29">
        <v>13106216</v>
      </c>
      <c r="H401" s="29">
        <v>7525559</v>
      </c>
      <c r="I401" s="29">
        <v>8737246</v>
      </c>
      <c r="J401" s="54">
        <v>0</v>
      </c>
      <c r="K401" s="49">
        <v>38825931</v>
      </c>
      <c r="L401" s="58">
        <v>17883244</v>
      </c>
      <c r="M401" s="62">
        <v>21373444</v>
      </c>
      <c r="N401" s="58">
        <v>0</v>
      </c>
      <c r="O401" s="67">
        <v>0</v>
      </c>
      <c r="P401" s="49">
        <f t="shared" si="12"/>
        <v>210818079</v>
      </c>
      <c r="Q401" s="21">
        <f t="shared" si="13"/>
        <v>1714.2189832658437</v>
      </c>
    </row>
    <row r="402" spans="1:17" ht="12.75" customHeight="1">
      <c r="A402" s="8">
        <v>398</v>
      </c>
      <c r="B402" s="3"/>
      <c r="C402" s="12" t="s">
        <v>2</v>
      </c>
      <c r="D402" s="19" t="s">
        <v>0</v>
      </c>
      <c r="E402" s="40">
        <v>124501</v>
      </c>
      <c r="F402" s="44">
        <v>103576889</v>
      </c>
      <c r="G402" s="29">
        <v>20550712</v>
      </c>
      <c r="H402" s="29">
        <v>16478530</v>
      </c>
      <c r="I402" s="29">
        <v>12688107</v>
      </c>
      <c r="J402" s="54">
        <v>0</v>
      </c>
      <c r="K402" s="49">
        <v>423034059</v>
      </c>
      <c r="L402" s="58">
        <v>35207211</v>
      </c>
      <c r="M402" s="62">
        <v>21355993</v>
      </c>
      <c r="N402" s="58">
        <v>0</v>
      </c>
      <c r="O402" s="67">
        <v>1724833</v>
      </c>
      <c r="P402" s="49">
        <f t="shared" si="12"/>
        <v>634616334</v>
      </c>
      <c r="Q402" s="21">
        <f t="shared" si="13"/>
        <v>5097.27900980715</v>
      </c>
    </row>
    <row r="403" spans="1:17" ht="12.75" customHeight="1">
      <c r="A403" s="8">
        <v>399</v>
      </c>
      <c r="B403" s="3"/>
      <c r="C403" s="11" t="s">
        <v>42</v>
      </c>
      <c r="D403" s="19" t="s">
        <v>364</v>
      </c>
      <c r="E403" s="40">
        <v>140930</v>
      </c>
      <c r="F403" s="44">
        <v>155645917</v>
      </c>
      <c r="G403" s="29">
        <v>48608107</v>
      </c>
      <c r="H403" s="29">
        <v>11344867</v>
      </c>
      <c r="I403" s="29">
        <v>4894579</v>
      </c>
      <c r="J403" s="54">
        <v>0</v>
      </c>
      <c r="K403" s="49">
        <v>117072596</v>
      </c>
      <c r="L403" s="58">
        <v>53037864</v>
      </c>
      <c r="M403" s="62">
        <v>49292721</v>
      </c>
      <c r="N403" s="58">
        <v>0</v>
      </c>
      <c r="O403" s="67">
        <v>0</v>
      </c>
      <c r="P403" s="49">
        <f t="shared" si="12"/>
        <v>439896651</v>
      </c>
      <c r="Q403" s="21">
        <f t="shared" si="13"/>
        <v>3121.3840275313987</v>
      </c>
    </row>
    <row r="404" spans="1:17" ht="12.75" customHeight="1">
      <c r="A404" s="8">
        <v>400</v>
      </c>
      <c r="B404" s="3"/>
      <c r="C404" s="12" t="s">
        <v>53</v>
      </c>
      <c r="D404" s="19" t="s">
        <v>364</v>
      </c>
      <c r="E404" s="40">
        <v>154158</v>
      </c>
      <c r="F404" s="44">
        <v>149328615</v>
      </c>
      <c r="G404" s="29">
        <v>58648559</v>
      </c>
      <c r="H404" s="29">
        <v>27188863</v>
      </c>
      <c r="I404" s="29">
        <v>4589875</v>
      </c>
      <c r="J404" s="54">
        <v>1516</v>
      </c>
      <c r="K404" s="49">
        <v>43540097</v>
      </c>
      <c r="L404" s="58">
        <v>17920855</v>
      </c>
      <c r="M404" s="62">
        <v>39092746</v>
      </c>
      <c r="N404" s="58">
        <v>0</v>
      </c>
      <c r="O404" s="67">
        <v>0</v>
      </c>
      <c r="P404" s="49">
        <f t="shared" si="12"/>
        <v>340311126</v>
      </c>
      <c r="Q404" s="21">
        <f t="shared" si="13"/>
        <v>2207.5476199743121</v>
      </c>
    </row>
    <row r="405" spans="1:17" ht="12.75" customHeight="1">
      <c r="A405" s="8">
        <v>401</v>
      </c>
      <c r="B405" s="3"/>
      <c r="C405" s="11" t="s">
        <v>173</v>
      </c>
      <c r="D405" s="19" t="s">
        <v>186</v>
      </c>
      <c r="E405" s="40">
        <v>156369</v>
      </c>
      <c r="F405" s="44">
        <v>116245144</v>
      </c>
      <c r="G405" s="29">
        <v>30328102</v>
      </c>
      <c r="H405" s="29">
        <v>2477472</v>
      </c>
      <c r="I405" s="29">
        <v>18188050</v>
      </c>
      <c r="J405" s="54">
        <v>0</v>
      </c>
      <c r="K405" s="49">
        <v>104239991</v>
      </c>
      <c r="L405" s="58">
        <v>22379803</v>
      </c>
      <c r="M405" s="62">
        <v>29094029</v>
      </c>
      <c r="N405" s="58">
        <v>0</v>
      </c>
      <c r="O405" s="67">
        <v>19035207</v>
      </c>
      <c r="P405" s="49">
        <f t="shared" si="12"/>
        <v>341987798</v>
      </c>
      <c r="Q405" s="21">
        <f t="shared" si="13"/>
        <v>2187.0562451636833</v>
      </c>
    </row>
    <row r="406" spans="1:17" ht="12.75" customHeight="1">
      <c r="A406" s="8">
        <v>402</v>
      </c>
      <c r="B406" s="3"/>
      <c r="C406" s="11" t="s">
        <v>469</v>
      </c>
      <c r="D406" s="19" t="s">
        <v>472</v>
      </c>
      <c r="E406" s="40">
        <v>166041</v>
      </c>
      <c r="F406" s="44">
        <v>62188468</v>
      </c>
      <c r="G406" s="29">
        <v>109590234</v>
      </c>
      <c r="H406" s="29">
        <v>7530812</v>
      </c>
      <c r="I406" s="29">
        <v>12784052</v>
      </c>
      <c r="J406" s="54">
        <v>0</v>
      </c>
      <c r="K406" s="49">
        <v>95093176</v>
      </c>
      <c r="L406" s="58">
        <v>14007588</v>
      </c>
      <c r="M406" s="62">
        <v>7622617</v>
      </c>
      <c r="N406" s="58">
        <v>0</v>
      </c>
      <c r="O406" s="67">
        <v>0</v>
      </c>
      <c r="P406" s="49">
        <f t="shared" si="12"/>
        <v>308816947</v>
      </c>
      <c r="Q406" s="21">
        <f t="shared" si="13"/>
        <v>1859.8836853548221</v>
      </c>
    </row>
    <row r="407" spans="1:17" ht="12.75" customHeight="1">
      <c r="A407" s="8">
        <v>403</v>
      </c>
      <c r="B407" s="3"/>
      <c r="C407" s="11" t="s">
        <v>40</v>
      </c>
      <c r="D407" s="19" t="s">
        <v>364</v>
      </c>
      <c r="E407" s="40">
        <v>166205</v>
      </c>
      <c r="F407" s="44">
        <v>244825866</v>
      </c>
      <c r="G407" s="29">
        <v>52438804</v>
      </c>
      <c r="H407" s="29">
        <v>48624870</v>
      </c>
      <c r="I407" s="29">
        <v>82873608</v>
      </c>
      <c r="J407" s="54">
        <v>924437</v>
      </c>
      <c r="K407" s="49">
        <v>153973116</v>
      </c>
      <c r="L407" s="58">
        <v>55560708</v>
      </c>
      <c r="M407" s="62">
        <v>66801870</v>
      </c>
      <c r="N407" s="58">
        <v>0</v>
      </c>
      <c r="O407" s="67">
        <v>42655</v>
      </c>
      <c r="P407" s="49">
        <f t="shared" si="12"/>
        <v>706065934</v>
      </c>
      <c r="Q407" s="21">
        <f t="shared" si="13"/>
        <v>4248.163015553082</v>
      </c>
    </row>
    <row r="408" spans="1:17" ht="12.75" customHeight="1">
      <c r="A408" s="8">
        <v>404</v>
      </c>
      <c r="B408" s="3"/>
      <c r="C408" s="11" t="s">
        <v>176</v>
      </c>
      <c r="D408" s="19" t="s">
        <v>376</v>
      </c>
      <c r="E408" s="40">
        <v>182482</v>
      </c>
      <c r="F408" s="44">
        <v>132442000</v>
      </c>
      <c r="G408" s="29">
        <v>19345000</v>
      </c>
      <c r="H408" s="29">
        <v>9157000</v>
      </c>
      <c r="I408" s="29">
        <v>23803000</v>
      </c>
      <c r="J408" s="54">
        <v>233000</v>
      </c>
      <c r="K408" s="49">
        <v>560024000</v>
      </c>
      <c r="L408" s="58">
        <v>287470000</v>
      </c>
      <c r="M408" s="62">
        <v>45807000</v>
      </c>
      <c r="N408" s="58">
        <v>56000</v>
      </c>
      <c r="O408" s="67">
        <v>332000</v>
      </c>
      <c r="P408" s="49">
        <f t="shared" si="12"/>
        <v>1078669000</v>
      </c>
      <c r="Q408" s="21">
        <f t="shared" si="13"/>
        <v>5911.0980809066095</v>
      </c>
    </row>
    <row r="409" spans="1:17" ht="12.75" customHeight="1">
      <c r="A409" s="8">
        <v>405</v>
      </c>
      <c r="B409" s="3"/>
      <c r="C409" s="11" t="s">
        <v>80</v>
      </c>
      <c r="D409" s="20" t="s">
        <v>422</v>
      </c>
      <c r="E409" s="40">
        <v>226543</v>
      </c>
      <c r="F409" s="44">
        <v>121539926</v>
      </c>
      <c r="G409" s="29">
        <v>62604321</v>
      </c>
      <c r="H409" s="29">
        <v>5704274</v>
      </c>
      <c r="I409" s="29">
        <v>9610260</v>
      </c>
      <c r="J409" s="54">
        <v>0</v>
      </c>
      <c r="K409" s="49">
        <v>63038017</v>
      </c>
      <c r="L409" s="58">
        <v>0</v>
      </c>
      <c r="M409" s="62">
        <v>37651283</v>
      </c>
      <c r="N409" s="58">
        <v>0</v>
      </c>
      <c r="O409" s="67">
        <v>0</v>
      </c>
      <c r="P409" s="49">
        <f t="shared" si="12"/>
        <v>300148081</v>
      </c>
      <c r="Q409" s="21">
        <f t="shared" si="13"/>
        <v>1324.9055631822657</v>
      </c>
    </row>
    <row r="410" spans="1:17" ht="12.75" customHeight="1">
      <c r="A410" s="8">
        <v>406</v>
      </c>
      <c r="B410" s="3"/>
      <c r="C410" s="11" t="s">
        <v>225</v>
      </c>
      <c r="D410" s="19" t="s">
        <v>367</v>
      </c>
      <c r="E410" s="40">
        <v>241978</v>
      </c>
      <c r="F410" s="44">
        <v>377244791</v>
      </c>
      <c r="G410" s="29">
        <v>121683627</v>
      </c>
      <c r="H410" s="29">
        <v>0</v>
      </c>
      <c r="I410" s="29">
        <v>33634811</v>
      </c>
      <c r="J410" s="54">
        <v>0</v>
      </c>
      <c r="K410" s="49">
        <v>216611695</v>
      </c>
      <c r="L410" s="58">
        <v>109591265</v>
      </c>
      <c r="M410" s="62">
        <v>100378474</v>
      </c>
      <c r="N410" s="58">
        <v>0</v>
      </c>
      <c r="O410" s="67">
        <v>60771606</v>
      </c>
      <c r="P410" s="49">
        <f t="shared" si="12"/>
        <v>1019916269</v>
      </c>
      <c r="Q410" s="21">
        <f t="shared" si="13"/>
        <v>4214.9132111183662</v>
      </c>
    </row>
    <row r="411" spans="1:17" ht="12.75" customHeight="1">
      <c r="A411" s="8">
        <v>407</v>
      </c>
      <c r="B411" s="3"/>
      <c r="C411" s="11" t="s">
        <v>466</v>
      </c>
      <c r="D411" s="19" t="s">
        <v>366</v>
      </c>
      <c r="E411" s="40">
        <v>246293</v>
      </c>
      <c r="F411" s="44">
        <v>198043854</v>
      </c>
      <c r="G411" s="29">
        <v>48623918</v>
      </c>
      <c r="H411" s="29">
        <v>21777728</v>
      </c>
      <c r="I411" s="29">
        <v>36938388</v>
      </c>
      <c r="J411" s="54">
        <v>3906</v>
      </c>
      <c r="K411" s="49">
        <v>189483488</v>
      </c>
      <c r="L411" s="58">
        <v>94190770</v>
      </c>
      <c r="M411" s="62">
        <v>39899249</v>
      </c>
      <c r="N411" s="58">
        <v>0</v>
      </c>
      <c r="O411" s="67">
        <v>18</v>
      </c>
      <c r="P411" s="49">
        <f t="shared" si="12"/>
        <v>628961319</v>
      </c>
      <c r="Q411" s="21">
        <f t="shared" si="13"/>
        <v>2553.7117132845838</v>
      </c>
    </row>
    <row r="412" spans="1:17" ht="12.75" customHeight="1">
      <c r="A412" s="8">
        <v>408</v>
      </c>
      <c r="B412" s="3"/>
      <c r="C412" s="11" t="s">
        <v>134</v>
      </c>
      <c r="D412" s="19" t="s">
        <v>365</v>
      </c>
      <c r="E412" s="40">
        <v>337368</v>
      </c>
      <c r="F412" s="44">
        <v>316825579</v>
      </c>
      <c r="G412" s="29">
        <v>175407346</v>
      </c>
      <c r="H412" s="29">
        <v>51954804</v>
      </c>
      <c r="I412" s="29">
        <v>96290585</v>
      </c>
      <c r="J412" s="54">
        <v>0</v>
      </c>
      <c r="K412" s="49">
        <v>286036252</v>
      </c>
      <c r="L412" s="58">
        <v>23580330</v>
      </c>
      <c r="M412" s="62">
        <v>84361951</v>
      </c>
      <c r="N412" s="58">
        <v>0</v>
      </c>
      <c r="O412" s="67">
        <v>2002504</v>
      </c>
      <c r="P412" s="49">
        <f t="shared" si="12"/>
        <v>1036459351</v>
      </c>
      <c r="Q412" s="21">
        <f t="shared" si="13"/>
        <v>3072.1922381494392</v>
      </c>
    </row>
    <row r="413" spans="1:17" ht="12.75" customHeight="1">
      <c r="A413" s="8">
        <v>409</v>
      </c>
      <c r="B413" s="3"/>
      <c r="C413" s="11" t="s">
        <v>85</v>
      </c>
      <c r="D413" s="20" t="s">
        <v>422</v>
      </c>
      <c r="E413" s="40">
        <v>406436</v>
      </c>
      <c r="F413" s="44">
        <v>515360438</v>
      </c>
      <c r="G413" s="29">
        <v>126729467</v>
      </c>
      <c r="H413" s="29">
        <v>139261535</v>
      </c>
      <c r="I413" s="29">
        <v>52584784</v>
      </c>
      <c r="J413" s="54">
        <v>0</v>
      </c>
      <c r="K413" s="49">
        <v>0</v>
      </c>
      <c r="L413" s="58">
        <v>0</v>
      </c>
      <c r="M413" s="62">
        <v>149613183</v>
      </c>
      <c r="N413" s="58">
        <v>0</v>
      </c>
      <c r="O413" s="67">
        <v>55709292</v>
      </c>
      <c r="P413" s="49">
        <f t="shared" si="12"/>
        <v>1039258699</v>
      </c>
      <c r="Q413" s="21">
        <f t="shared" si="13"/>
        <v>2557.0045443809113</v>
      </c>
    </row>
    <row r="414" spans="1:17" ht="12.75" customHeight="1">
      <c r="A414" s="8">
        <v>410</v>
      </c>
      <c r="B414" s="3"/>
      <c r="C414" s="11" t="s">
        <v>421</v>
      </c>
      <c r="D414" s="19" t="s">
        <v>368</v>
      </c>
      <c r="E414" s="40">
        <v>822038</v>
      </c>
      <c r="F414" s="44">
        <v>995570184</v>
      </c>
      <c r="G414" s="29">
        <v>371091615</v>
      </c>
      <c r="H414" s="29">
        <v>261604416</v>
      </c>
      <c r="I414" s="29">
        <v>236015199</v>
      </c>
      <c r="J414" s="54">
        <v>5144</v>
      </c>
      <c r="K414" s="49">
        <v>156290371</v>
      </c>
      <c r="L414" s="58">
        <v>258828076</v>
      </c>
      <c r="M414" s="62">
        <v>204158133</v>
      </c>
      <c r="N414" s="58">
        <v>4126</v>
      </c>
      <c r="O414" s="67">
        <v>2436422770</v>
      </c>
      <c r="P414" s="49">
        <f t="shared" si="12"/>
        <v>4919990034</v>
      </c>
      <c r="Q414" s="21">
        <f t="shared" si="13"/>
        <v>5985.1126517265629</v>
      </c>
    </row>
    <row r="415" spans="1:17">
      <c r="A415" s="4"/>
      <c r="B415" s="5"/>
      <c r="C415" s="13" t="s">
        <v>484</v>
      </c>
      <c r="D415" s="14"/>
      <c r="E415" s="41">
        <f t="shared" ref="E415:O415" si="14">SUM(E5:E414)</f>
        <v>9506264</v>
      </c>
      <c r="F415" s="46">
        <f t="shared" si="14"/>
        <v>9387881979</v>
      </c>
      <c r="G415" s="22">
        <f t="shared" si="14"/>
        <v>2477978703</v>
      </c>
      <c r="H415" s="22">
        <f t="shared" si="14"/>
        <v>1135884976</v>
      </c>
      <c r="I415" s="22">
        <f t="shared" si="14"/>
        <v>1389666858</v>
      </c>
      <c r="J415" s="23">
        <f t="shared" si="14"/>
        <v>2223722</v>
      </c>
      <c r="K415" s="51">
        <f t="shared" si="14"/>
        <v>7364044039</v>
      </c>
      <c r="L415" s="25">
        <f t="shared" si="14"/>
        <v>1712228526</v>
      </c>
      <c r="M415" s="64">
        <f t="shared" si="14"/>
        <v>1739611692</v>
      </c>
      <c r="N415" s="25">
        <f t="shared" si="14"/>
        <v>19212021</v>
      </c>
      <c r="O415" s="69">
        <f t="shared" si="14"/>
        <v>2944563309</v>
      </c>
      <c r="P415" s="51">
        <f t="shared" si="12"/>
        <v>28173295825</v>
      </c>
      <c r="Q415" s="26">
        <f t="shared" si="13"/>
        <v>2963.6559457006456</v>
      </c>
    </row>
    <row r="416" spans="1:17">
      <c r="A416" s="4"/>
      <c r="B416" s="5"/>
      <c r="C416" s="5"/>
      <c r="D416" s="5"/>
      <c r="E416" s="5"/>
      <c r="F416" s="5"/>
      <c r="G416" s="5"/>
      <c r="H416" s="5"/>
      <c r="I416" s="5"/>
      <c r="J416" s="5"/>
      <c r="K416" s="5"/>
      <c r="L416" s="5"/>
      <c r="M416" s="5"/>
      <c r="N416" s="5"/>
      <c r="O416" s="5"/>
      <c r="P416" s="5"/>
      <c r="Q416" s="6"/>
    </row>
    <row r="417" spans="1:17">
      <c r="A417" s="4"/>
      <c r="B417" s="5"/>
      <c r="C417" s="5"/>
      <c r="D417" s="5"/>
      <c r="E417" s="5"/>
      <c r="F417" s="5"/>
      <c r="G417" s="5"/>
      <c r="H417" s="5"/>
      <c r="I417" s="5"/>
      <c r="J417" s="5"/>
      <c r="K417" s="5"/>
      <c r="L417" s="5"/>
      <c r="M417" s="5"/>
      <c r="N417" s="5"/>
      <c r="O417" s="5"/>
      <c r="P417" s="5"/>
      <c r="Q417" s="6"/>
    </row>
    <row r="418" spans="1:17">
      <c r="A418" s="78" t="s">
        <v>494</v>
      </c>
      <c r="B418" s="5"/>
      <c r="C418" s="5"/>
      <c r="D418" s="5"/>
      <c r="E418" s="5"/>
      <c r="F418" s="5"/>
      <c r="G418" s="5"/>
      <c r="H418" s="5"/>
      <c r="I418" s="5"/>
      <c r="J418" s="5"/>
      <c r="K418" s="5"/>
      <c r="L418" s="5"/>
      <c r="M418" s="5"/>
      <c r="N418" s="5"/>
      <c r="O418" s="5"/>
      <c r="P418" s="5"/>
      <c r="Q418" s="6"/>
    </row>
    <row r="419" spans="1:17">
      <c r="A419" s="78" t="s">
        <v>495</v>
      </c>
      <c r="B419" s="5"/>
      <c r="C419" s="5"/>
      <c r="D419" s="5"/>
      <c r="E419" s="5"/>
      <c r="F419" s="5"/>
      <c r="G419" s="5"/>
      <c r="H419" s="5"/>
      <c r="I419" s="5"/>
      <c r="J419" s="5"/>
      <c r="K419" s="5"/>
      <c r="L419" s="5"/>
      <c r="M419" s="5"/>
      <c r="N419" s="5"/>
      <c r="O419" s="5"/>
      <c r="P419" s="5"/>
      <c r="Q419" s="6"/>
    </row>
    <row r="420" spans="1:17" ht="13.5" thickBot="1">
      <c r="A420" s="16" t="s">
        <v>496</v>
      </c>
      <c r="B420" s="1"/>
      <c r="C420" s="1"/>
      <c r="D420" s="1"/>
      <c r="E420" s="1"/>
      <c r="F420" s="1"/>
      <c r="G420" s="1"/>
      <c r="H420" s="1"/>
      <c r="I420" s="1"/>
      <c r="J420" s="1"/>
      <c r="K420" s="1"/>
      <c r="L420" s="1"/>
      <c r="M420" s="1"/>
      <c r="N420" s="1"/>
      <c r="O420" s="1"/>
      <c r="P420" s="1"/>
      <c r="Q420" s="9"/>
    </row>
  </sheetData>
  <mergeCells count="5">
    <mergeCell ref="F3:J3"/>
    <mergeCell ref="K3:L3"/>
    <mergeCell ref="M3:N3"/>
    <mergeCell ref="A1:Q1"/>
    <mergeCell ref="A2:Q2"/>
  </mergeCells>
  <conditionalFormatting sqref="S360">
    <cfRule type="expression" dxfId="3" priority="1" stopIfTrue="1">
      <formula>NOT(ISERROR(SEARCH("County",S360)))</formula>
    </cfRule>
  </conditionalFormatting>
  <printOptions horizontalCentered="1"/>
  <pageMargins left="0.5" right="0.5" top="0.5" bottom="0.5" header="0.3" footer="0.3"/>
  <pageSetup paperSize="5" scale="64" fitToHeight="0" orientation="landscape" r:id="rId1"/>
  <headerFooter>
    <oddHeader>&amp;C&amp;12Office of Economic and Demographic Research</oddHeader>
    <oddFooter>&amp;L&amp;12FY 2010-11 Municipal Revenues by Fund Type&amp;R&amp;12Page &amp;P of &amp;N</oddFooter>
  </headerFooter>
  <ignoredErrors>
    <ignoredError sqref="P5:P41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0"/>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3.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499</v>
      </c>
      <c r="B2" s="167"/>
      <c r="C2" s="167"/>
      <c r="D2" s="167"/>
      <c r="E2" s="167"/>
      <c r="F2" s="167"/>
      <c r="G2" s="167"/>
      <c r="H2" s="167"/>
      <c r="I2" s="167"/>
      <c r="J2" s="167"/>
      <c r="K2" s="167"/>
      <c r="L2" s="167"/>
      <c r="M2" s="167"/>
      <c r="N2" s="167"/>
      <c r="O2" s="167"/>
      <c r="P2" s="167"/>
      <c r="Q2" s="168"/>
    </row>
    <row r="3" spans="1:17" ht="15.75">
      <c r="A3" s="35"/>
      <c r="B3" s="36"/>
      <c r="C3" s="37"/>
      <c r="D3" s="38"/>
      <c r="E3" s="76">
        <v>2010</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0" t="s">
        <v>221</v>
      </c>
      <c r="D5" s="18" t="s">
        <v>367</v>
      </c>
      <c r="E5" s="39">
        <v>10</v>
      </c>
      <c r="F5" s="43">
        <v>1983423</v>
      </c>
      <c r="G5" s="28">
        <v>0</v>
      </c>
      <c r="H5" s="28">
        <v>0</v>
      </c>
      <c r="I5" s="28">
        <v>0</v>
      </c>
      <c r="J5" s="53">
        <v>0</v>
      </c>
      <c r="K5" s="48">
        <v>0</v>
      </c>
      <c r="L5" s="57">
        <v>0</v>
      </c>
      <c r="M5" s="61">
        <v>0</v>
      </c>
      <c r="N5" s="57">
        <v>0</v>
      </c>
      <c r="O5" s="66">
        <v>0</v>
      </c>
      <c r="P5" s="49">
        <f t="shared" ref="P5:P68" si="0">SUM(F5:O5)</f>
        <v>1983423</v>
      </c>
      <c r="Q5" s="21">
        <f t="shared" ref="Q5:Q68" si="1">(P5/E5)</f>
        <v>198342.3</v>
      </c>
    </row>
    <row r="6" spans="1:17" ht="12.75" customHeight="1">
      <c r="A6" s="8">
        <v>2</v>
      </c>
      <c r="B6" s="3"/>
      <c r="C6" s="11" t="s">
        <v>129</v>
      </c>
      <c r="D6" s="19" t="s">
        <v>384</v>
      </c>
      <c r="E6" s="40">
        <v>12</v>
      </c>
      <c r="F6" s="44">
        <v>56453</v>
      </c>
      <c r="G6" s="29">
        <v>0</v>
      </c>
      <c r="H6" s="29">
        <v>0</v>
      </c>
      <c r="I6" s="29">
        <v>0</v>
      </c>
      <c r="J6" s="54">
        <v>0</v>
      </c>
      <c r="K6" s="49">
        <v>0</v>
      </c>
      <c r="L6" s="58">
        <v>0</v>
      </c>
      <c r="M6" s="62">
        <v>0</v>
      </c>
      <c r="N6" s="58">
        <v>0</v>
      </c>
      <c r="O6" s="67">
        <v>0</v>
      </c>
      <c r="P6" s="49">
        <f t="shared" si="0"/>
        <v>56453</v>
      </c>
      <c r="Q6" s="21">
        <f t="shared" si="1"/>
        <v>4704.416666666667</v>
      </c>
    </row>
    <row r="7" spans="1:17" ht="12.75" customHeight="1">
      <c r="A7" s="8">
        <v>3</v>
      </c>
      <c r="B7" s="17"/>
      <c r="C7" s="11" t="s">
        <v>441</v>
      </c>
      <c r="D7" s="20" t="s">
        <v>470</v>
      </c>
      <c r="E7" s="40">
        <v>16</v>
      </c>
      <c r="F7" s="44">
        <v>56102</v>
      </c>
      <c r="G7" s="29">
        <v>0</v>
      </c>
      <c r="H7" s="29">
        <v>0</v>
      </c>
      <c r="I7" s="29">
        <v>62701</v>
      </c>
      <c r="J7" s="54">
        <v>0</v>
      </c>
      <c r="K7" s="49">
        <v>0</v>
      </c>
      <c r="L7" s="58">
        <v>0</v>
      </c>
      <c r="M7" s="62">
        <v>0</v>
      </c>
      <c r="N7" s="58">
        <v>0</v>
      </c>
      <c r="O7" s="67">
        <v>0</v>
      </c>
      <c r="P7" s="49">
        <f t="shared" si="0"/>
        <v>118803</v>
      </c>
      <c r="Q7" s="21">
        <f t="shared" si="1"/>
        <v>7425.1875</v>
      </c>
    </row>
    <row r="8" spans="1:17" ht="12.75" customHeight="1">
      <c r="A8" s="8">
        <v>4</v>
      </c>
      <c r="B8" s="3"/>
      <c r="C8" s="11" t="s">
        <v>45</v>
      </c>
      <c r="D8" s="19" t="s">
        <v>364</v>
      </c>
      <c r="E8" s="40">
        <v>24</v>
      </c>
      <c r="F8" s="45">
        <v>34324</v>
      </c>
      <c r="G8" s="30">
        <v>0</v>
      </c>
      <c r="H8" s="30">
        <v>0</v>
      </c>
      <c r="I8" s="30">
        <v>0</v>
      </c>
      <c r="J8" s="55">
        <v>0</v>
      </c>
      <c r="K8" s="50">
        <v>0</v>
      </c>
      <c r="L8" s="59">
        <v>0</v>
      </c>
      <c r="M8" s="63">
        <v>0</v>
      </c>
      <c r="N8" s="59">
        <v>0</v>
      </c>
      <c r="O8" s="68">
        <v>0</v>
      </c>
      <c r="P8" s="49">
        <f t="shared" si="0"/>
        <v>34324</v>
      </c>
      <c r="Q8" s="21">
        <f t="shared" si="1"/>
        <v>1430.1666666666667</v>
      </c>
    </row>
    <row r="9" spans="1:17" ht="12.75" customHeight="1">
      <c r="A9" s="8">
        <v>5</v>
      </c>
      <c r="B9" s="3"/>
      <c r="C9" s="11" t="s">
        <v>217</v>
      </c>
      <c r="D9" s="19" t="s">
        <v>367</v>
      </c>
      <c r="E9" s="40">
        <v>47</v>
      </c>
      <c r="F9" s="44">
        <v>5161857</v>
      </c>
      <c r="G9" s="29">
        <v>0</v>
      </c>
      <c r="H9" s="29">
        <v>0</v>
      </c>
      <c r="I9" s="29">
        <v>0</v>
      </c>
      <c r="J9" s="54">
        <v>0</v>
      </c>
      <c r="K9" s="49">
        <v>0</v>
      </c>
      <c r="L9" s="58">
        <v>0</v>
      </c>
      <c r="M9" s="62">
        <v>0</v>
      </c>
      <c r="N9" s="58">
        <v>0</v>
      </c>
      <c r="O9" s="67">
        <v>0</v>
      </c>
      <c r="P9" s="49">
        <f t="shared" si="0"/>
        <v>5161857</v>
      </c>
      <c r="Q9" s="21">
        <f t="shared" si="1"/>
        <v>109826.74468085106</v>
      </c>
    </row>
    <row r="10" spans="1:17" ht="12.75" customHeight="1">
      <c r="A10" s="8">
        <v>6</v>
      </c>
      <c r="B10" s="3"/>
      <c r="C10" s="11" t="s">
        <v>83</v>
      </c>
      <c r="D10" s="20" t="s">
        <v>422</v>
      </c>
      <c r="E10" s="40">
        <v>86</v>
      </c>
      <c r="F10" s="44">
        <v>2678398</v>
      </c>
      <c r="G10" s="29">
        <v>808234</v>
      </c>
      <c r="H10" s="29">
        <v>0</v>
      </c>
      <c r="I10" s="29">
        <v>0</v>
      </c>
      <c r="J10" s="54">
        <v>0</v>
      </c>
      <c r="K10" s="49">
        <v>635297</v>
      </c>
      <c r="L10" s="58">
        <v>0</v>
      </c>
      <c r="M10" s="62">
        <v>0</v>
      </c>
      <c r="N10" s="58">
        <v>0</v>
      </c>
      <c r="O10" s="67">
        <v>0</v>
      </c>
      <c r="P10" s="49">
        <f t="shared" si="0"/>
        <v>4121929</v>
      </c>
      <c r="Q10" s="21">
        <f t="shared" si="1"/>
        <v>47929.406976744183</v>
      </c>
    </row>
    <row r="11" spans="1:17" ht="12.75" customHeight="1">
      <c r="A11" s="8">
        <v>7</v>
      </c>
      <c r="B11" s="3"/>
      <c r="C11" s="11" t="s">
        <v>272</v>
      </c>
      <c r="D11" s="19" t="s">
        <v>366</v>
      </c>
      <c r="E11" s="40">
        <v>109</v>
      </c>
      <c r="F11" s="44">
        <v>76336</v>
      </c>
      <c r="G11" s="29">
        <v>0</v>
      </c>
      <c r="H11" s="29">
        <v>0</v>
      </c>
      <c r="I11" s="29">
        <v>0</v>
      </c>
      <c r="J11" s="54">
        <v>0</v>
      </c>
      <c r="K11" s="49">
        <v>0</v>
      </c>
      <c r="L11" s="58">
        <v>0</v>
      </c>
      <c r="M11" s="62">
        <v>0</v>
      </c>
      <c r="N11" s="58">
        <v>0</v>
      </c>
      <c r="O11" s="67">
        <v>0</v>
      </c>
      <c r="P11" s="49">
        <f t="shared" si="0"/>
        <v>76336</v>
      </c>
      <c r="Q11" s="21">
        <f t="shared" si="1"/>
        <v>700.33027522935777</v>
      </c>
    </row>
    <row r="12" spans="1:17" ht="12.75" customHeight="1">
      <c r="A12" s="8">
        <v>8</v>
      </c>
      <c r="B12" s="3"/>
      <c r="C12" s="11" t="s">
        <v>147</v>
      </c>
      <c r="D12" s="19" t="s">
        <v>395</v>
      </c>
      <c r="E12" s="40">
        <v>121</v>
      </c>
      <c r="F12" s="44">
        <v>47916</v>
      </c>
      <c r="G12" s="29">
        <v>0</v>
      </c>
      <c r="H12" s="29">
        <v>0</v>
      </c>
      <c r="I12" s="29">
        <v>0</v>
      </c>
      <c r="J12" s="54">
        <v>0</v>
      </c>
      <c r="K12" s="49">
        <v>0</v>
      </c>
      <c r="L12" s="58">
        <v>0</v>
      </c>
      <c r="M12" s="62">
        <v>0</v>
      </c>
      <c r="N12" s="58">
        <v>0</v>
      </c>
      <c r="O12" s="67">
        <v>0</v>
      </c>
      <c r="P12" s="49">
        <f t="shared" si="0"/>
        <v>47916</v>
      </c>
      <c r="Q12" s="21">
        <f t="shared" si="1"/>
        <v>396</v>
      </c>
    </row>
    <row r="13" spans="1:17" ht="12.75" customHeight="1">
      <c r="A13" s="8">
        <v>9</v>
      </c>
      <c r="B13" s="3"/>
      <c r="C13" s="11" t="s">
        <v>181</v>
      </c>
      <c r="D13" s="19" t="s">
        <v>400</v>
      </c>
      <c r="E13" s="40">
        <v>134</v>
      </c>
      <c r="F13" s="44">
        <v>41924</v>
      </c>
      <c r="G13" s="29">
        <v>0</v>
      </c>
      <c r="H13" s="29">
        <v>0</v>
      </c>
      <c r="I13" s="29">
        <v>0</v>
      </c>
      <c r="J13" s="54">
        <v>0</v>
      </c>
      <c r="K13" s="49">
        <v>24389</v>
      </c>
      <c r="L13" s="58">
        <v>0</v>
      </c>
      <c r="M13" s="62">
        <v>0</v>
      </c>
      <c r="N13" s="58">
        <v>0</v>
      </c>
      <c r="O13" s="67">
        <v>0</v>
      </c>
      <c r="P13" s="49">
        <f t="shared" si="0"/>
        <v>66313</v>
      </c>
      <c r="Q13" s="21">
        <f t="shared" si="1"/>
        <v>494.87313432835822</v>
      </c>
    </row>
    <row r="14" spans="1:17" ht="12.75" customHeight="1">
      <c r="A14" s="8">
        <v>10</v>
      </c>
      <c r="B14" s="3"/>
      <c r="C14" s="11" t="s">
        <v>235</v>
      </c>
      <c r="D14" s="19" t="s">
        <v>254</v>
      </c>
      <c r="E14" s="40">
        <v>135</v>
      </c>
      <c r="F14" s="44">
        <v>190948</v>
      </c>
      <c r="G14" s="29">
        <v>0</v>
      </c>
      <c r="H14" s="29">
        <v>0</v>
      </c>
      <c r="I14" s="29">
        <v>0</v>
      </c>
      <c r="J14" s="54">
        <v>0</v>
      </c>
      <c r="K14" s="49">
        <v>0</v>
      </c>
      <c r="L14" s="58">
        <v>0</v>
      </c>
      <c r="M14" s="62">
        <v>0</v>
      </c>
      <c r="N14" s="58">
        <v>0</v>
      </c>
      <c r="O14" s="67">
        <v>0</v>
      </c>
      <c r="P14" s="49">
        <f t="shared" si="0"/>
        <v>190948</v>
      </c>
      <c r="Q14" s="21">
        <f t="shared" si="1"/>
        <v>1414.4296296296295</v>
      </c>
    </row>
    <row r="15" spans="1:17" ht="12.75" customHeight="1">
      <c r="A15" s="8">
        <v>11</v>
      </c>
      <c r="B15" s="3"/>
      <c r="C15" s="11" t="s">
        <v>99</v>
      </c>
      <c r="D15" s="19" t="s">
        <v>414</v>
      </c>
      <c r="E15" s="40">
        <v>169</v>
      </c>
      <c r="F15" s="44">
        <v>393444</v>
      </c>
      <c r="G15" s="29">
        <v>338337</v>
      </c>
      <c r="H15" s="29">
        <v>0</v>
      </c>
      <c r="I15" s="29">
        <v>0</v>
      </c>
      <c r="J15" s="54">
        <v>0</v>
      </c>
      <c r="K15" s="49">
        <v>327034</v>
      </c>
      <c r="L15" s="58">
        <v>0</v>
      </c>
      <c r="M15" s="62">
        <v>0</v>
      </c>
      <c r="N15" s="58">
        <v>0</v>
      </c>
      <c r="O15" s="67">
        <v>0</v>
      </c>
      <c r="P15" s="49">
        <f t="shared" si="0"/>
        <v>1058815</v>
      </c>
      <c r="Q15" s="21">
        <f t="shared" si="1"/>
        <v>6265.1775147928993</v>
      </c>
    </row>
    <row r="16" spans="1:17" ht="12.75" customHeight="1">
      <c r="A16" s="8">
        <v>12</v>
      </c>
      <c r="B16" s="3"/>
      <c r="C16" s="11" t="s">
        <v>202</v>
      </c>
      <c r="D16" s="19" t="s">
        <v>389</v>
      </c>
      <c r="E16" s="40">
        <v>184</v>
      </c>
      <c r="F16" s="45">
        <v>170524</v>
      </c>
      <c r="G16" s="30">
        <v>0</v>
      </c>
      <c r="H16" s="30">
        <v>0</v>
      </c>
      <c r="I16" s="30">
        <v>98652</v>
      </c>
      <c r="J16" s="55">
        <v>0</v>
      </c>
      <c r="K16" s="50">
        <v>0</v>
      </c>
      <c r="L16" s="59">
        <v>0</v>
      </c>
      <c r="M16" s="63">
        <v>0</v>
      </c>
      <c r="N16" s="59">
        <v>0</v>
      </c>
      <c r="O16" s="68">
        <v>0</v>
      </c>
      <c r="P16" s="49">
        <f t="shared" si="0"/>
        <v>269176</v>
      </c>
      <c r="Q16" s="21">
        <f t="shared" si="1"/>
        <v>1462.9130434782608</v>
      </c>
    </row>
    <row r="17" spans="1:17" ht="12.75" customHeight="1">
      <c r="A17" s="8">
        <v>13</v>
      </c>
      <c r="B17" s="3"/>
      <c r="C17" s="11" t="s">
        <v>138</v>
      </c>
      <c r="D17" s="19" t="s">
        <v>408</v>
      </c>
      <c r="E17" s="40">
        <v>211</v>
      </c>
      <c r="F17" s="44">
        <v>248532</v>
      </c>
      <c r="G17" s="29">
        <v>0</v>
      </c>
      <c r="H17" s="29">
        <v>0</v>
      </c>
      <c r="I17" s="29">
        <v>0</v>
      </c>
      <c r="J17" s="54">
        <v>0</v>
      </c>
      <c r="K17" s="49">
        <v>128173</v>
      </c>
      <c r="L17" s="58">
        <v>0</v>
      </c>
      <c r="M17" s="62">
        <v>0</v>
      </c>
      <c r="N17" s="58">
        <v>0</v>
      </c>
      <c r="O17" s="67">
        <v>0</v>
      </c>
      <c r="P17" s="49">
        <f t="shared" si="0"/>
        <v>376705</v>
      </c>
      <c r="Q17" s="21">
        <f t="shared" si="1"/>
        <v>1785.3317535545023</v>
      </c>
    </row>
    <row r="18" spans="1:17" ht="12.75" customHeight="1">
      <c r="A18" s="8">
        <v>14</v>
      </c>
      <c r="B18" s="3"/>
      <c r="C18" s="11" t="s">
        <v>237</v>
      </c>
      <c r="D18" s="19" t="s">
        <v>254</v>
      </c>
      <c r="E18" s="40">
        <v>219</v>
      </c>
      <c r="F18" s="44">
        <v>110426</v>
      </c>
      <c r="G18" s="29">
        <v>0</v>
      </c>
      <c r="H18" s="29">
        <v>0</v>
      </c>
      <c r="I18" s="29">
        <v>0</v>
      </c>
      <c r="J18" s="54">
        <v>0</v>
      </c>
      <c r="K18" s="49">
        <v>0</v>
      </c>
      <c r="L18" s="58">
        <v>0</v>
      </c>
      <c r="M18" s="62">
        <v>0</v>
      </c>
      <c r="N18" s="58">
        <v>0</v>
      </c>
      <c r="O18" s="67">
        <v>0</v>
      </c>
      <c r="P18" s="49">
        <f t="shared" si="0"/>
        <v>110426</v>
      </c>
      <c r="Q18" s="21">
        <f t="shared" si="1"/>
        <v>504.22831050228308</v>
      </c>
    </row>
    <row r="19" spans="1:17" ht="12.75" customHeight="1">
      <c r="A19" s="8">
        <v>15</v>
      </c>
      <c r="B19" s="3"/>
      <c r="C19" s="11" t="s">
        <v>148</v>
      </c>
      <c r="D19" s="19" t="s">
        <v>395</v>
      </c>
      <c r="E19" s="40">
        <v>230</v>
      </c>
      <c r="F19" s="44">
        <v>649812</v>
      </c>
      <c r="G19" s="29">
        <v>1148</v>
      </c>
      <c r="H19" s="29">
        <v>0</v>
      </c>
      <c r="I19" s="29">
        <v>0</v>
      </c>
      <c r="J19" s="54">
        <v>0</v>
      </c>
      <c r="K19" s="49">
        <v>43330</v>
      </c>
      <c r="L19" s="58">
        <v>0</v>
      </c>
      <c r="M19" s="62">
        <v>0</v>
      </c>
      <c r="N19" s="58">
        <v>0</v>
      </c>
      <c r="O19" s="67">
        <v>0</v>
      </c>
      <c r="P19" s="49">
        <f t="shared" si="0"/>
        <v>694290</v>
      </c>
      <c r="Q19" s="21">
        <f t="shared" si="1"/>
        <v>3018.6521739130435</v>
      </c>
    </row>
    <row r="20" spans="1:17" ht="12.75" customHeight="1">
      <c r="A20" s="8">
        <v>16</v>
      </c>
      <c r="B20" s="3"/>
      <c r="C20" s="11" t="s">
        <v>299</v>
      </c>
      <c r="D20" s="19" t="s">
        <v>369</v>
      </c>
      <c r="E20" s="40">
        <v>230</v>
      </c>
      <c r="F20" s="44">
        <v>159374</v>
      </c>
      <c r="G20" s="29">
        <v>0</v>
      </c>
      <c r="H20" s="29">
        <v>0</v>
      </c>
      <c r="I20" s="29">
        <v>0</v>
      </c>
      <c r="J20" s="54">
        <v>0</v>
      </c>
      <c r="K20" s="49">
        <v>69209</v>
      </c>
      <c r="L20" s="58">
        <v>0</v>
      </c>
      <c r="M20" s="62">
        <v>0</v>
      </c>
      <c r="N20" s="58">
        <v>0</v>
      </c>
      <c r="O20" s="67">
        <v>0</v>
      </c>
      <c r="P20" s="49">
        <f t="shared" si="0"/>
        <v>228583</v>
      </c>
      <c r="Q20" s="21">
        <f t="shared" si="1"/>
        <v>993.83913043478265</v>
      </c>
    </row>
    <row r="21" spans="1:17" ht="12.75" customHeight="1">
      <c r="A21" s="8">
        <v>17</v>
      </c>
      <c r="B21" s="3"/>
      <c r="C21" s="11" t="s">
        <v>153</v>
      </c>
      <c r="D21" s="19" t="s">
        <v>395</v>
      </c>
      <c r="E21" s="40">
        <v>250</v>
      </c>
      <c r="F21" s="44">
        <v>186007</v>
      </c>
      <c r="G21" s="29">
        <v>1512601</v>
      </c>
      <c r="H21" s="29">
        <v>0</v>
      </c>
      <c r="I21" s="29">
        <v>0</v>
      </c>
      <c r="J21" s="54">
        <v>0</v>
      </c>
      <c r="K21" s="49">
        <v>0</v>
      </c>
      <c r="L21" s="58">
        <v>0</v>
      </c>
      <c r="M21" s="62">
        <v>0</v>
      </c>
      <c r="N21" s="58">
        <v>0</v>
      </c>
      <c r="O21" s="67">
        <v>0</v>
      </c>
      <c r="P21" s="49">
        <f t="shared" si="0"/>
        <v>1698608</v>
      </c>
      <c r="Q21" s="21">
        <f t="shared" si="1"/>
        <v>6794.4319999999998</v>
      </c>
    </row>
    <row r="22" spans="1:17" ht="12.75" customHeight="1">
      <c r="A22" s="8">
        <v>18</v>
      </c>
      <c r="B22" s="3"/>
      <c r="C22" s="11" t="s">
        <v>238</v>
      </c>
      <c r="D22" s="19" t="s">
        <v>254</v>
      </c>
      <c r="E22" s="40">
        <v>252</v>
      </c>
      <c r="F22" s="44">
        <v>1244843</v>
      </c>
      <c r="G22" s="29">
        <v>84</v>
      </c>
      <c r="H22" s="29">
        <v>0</v>
      </c>
      <c r="I22" s="29">
        <v>0</v>
      </c>
      <c r="J22" s="54">
        <v>0</v>
      </c>
      <c r="K22" s="49">
        <v>1789978</v>
      </c>
      <c r="L22" s="58">
        <v>0</v>
      </c>
      <c r="M22" s="62">
        <v>0</v>
      </c>
      <c r="N22" s="58">
        <v>0</v>
      </c>
      <c r="O22" s="67">
        <v>0</v>
      </c>
      <c r="P22" s="49">
        <f t="shared" si="0"/>
        <v>3034905</v>
      </c>
      <c r="Q22" s="21">
        <f t="shared" si="1"/>
        <v>12043.273809523809</v>
      </c>
    </row>
    <row r="23" spans="1:17" ht="12.75" customHeight="1">
      <c r="A23" s="8">
        <v>19</v>
      </c>
      <c r="B23" s="3"/>
      <c r="C23" s="11" t="s">
        <v>300</v>
      </c>
      <c r="D23" s="19" t="s">
        <v>369</v>
      </c>
      <c r="E23" s="40">
        <v>254</v>
      </c>
      <c r="F23" s="44">
        <v>69165</v>
      </c>
      <c r="G23" s="29">
        <v>3385</v>
      </c>
      <c r="H23" s="29">
        <v>0</v>
      </c>
      <c r="I23" s="29">
        <v>0</v>
      </c>
      <c r="J23" s="54">
        <v>0</v>
      </c>
      <c r="K23" s="49">
        <v>0</v>
      </c>
      <c r="L23" s="58">
        <v>0</v>
      </c>
      <c r="M23" s="62">
        <v>0</v>
      </c>
      <c r="N23" s="58">
        <v>0</v>
      </c>
      <c r="O23" s="67">
        <v>0</v>
      </c>
      <c r="P23" s="49">
        <f t="shared" si="0"/>
        <v>72550</v>
      </c>
      <c r="Q23" s="21">
        <f t="shared" si="1"/>
        <v>285.62992125984255</v>
      </c>
    </row>
    <row r="24" spans="1:17" ht="12.75" customHeight="1">
      <c r="A24" s="8">
        <v>20</v>
      </c>
      <c r="B24" s="3"/>
      <c r="C24" s="11" t="s">
        <v>337</v>
      </c>
      <c r="D24" s="19" t="s">
        <v>413</v>
      </c>
      <c r="E24" s="40">
        <v>255</v>
      </c>
      <c r="F24" s="44">
        <v>41622</v>
      </c>
      <c r="G24" s="29">
        <v>0</v>
      </c>
      <c r="H24" s="29">
        <v>0</v>
      </c>
      <c r="I24" s="29">
        <v>0</v>
      </c>
      <c r="J24" s="54">
        <v>0</v>
      </c>
      <c r="K24" s="49">
        <v>0</v>
      </c>
      <c r="L24" s="58">
        <v>0</v>
      </c>
      <c r="M24" s="62">
        <v>0</v>
      </c>
      <c r="N24" s="58">
        <v>0</v>
      </c>
      <c r="O24" s="67">
        <v>0</v>
      </c>
      <c r="P24" s="49">
        <f t="shared" si="0"/>
        <v>41622</v>
      </c>
      <c r="Q24" s="21">
        <f t="shared" si="1"/>
        <v>163.2235294117647</v>
      </c>
    </row>
    <row r="25" spans="1:17" ht="12.75" customHeight="1">
      <c r="A25" s="8">
        <v>21</v>
      </c>
      <c r="B25" s="3"/>
      <c r="C25" s="11" t="s">
        <v>358</v>
      </c>
      <c r="D25" s="19" t="s">
        <v>404</v>
      </c>
      <c r="E25" s="40">
        <v>270</v>
      </c>
      <c r="F25" s="44">
        <v>85899</v>
      </c>
      <c r="G25" s="29">
        <v>29985</v>
      </c>
      <c r="H25" s="29">
        <v>0</v>
      </c>
      <c r="I25" s="29">
        <v>0</v>
      </c>
      <c r="J25" s="54">
        <v>0</v>
      </c>
      <c r="K25" s="49">
        <v>0</v>
      </c>
      <c r="L25" s="58">
        <v>0</v>
      </c>
      <c r="M25" s="62">
        <v>0</v>
      </c>
      <c r="N25" s="58">
        <v>0</v>
      </c>
      <c r="O25" s="67">
        <v>0</v>
      </c>
      <c r="P25" s="49">
        <f t="shared" si="0"/>
        <v>115884</v>
      </c>
      <c r="Q25" s="21">
        <f t="shared" si="1"/>
        <v>429.2</v>
      </c>
    </row>
    <row r="26" spans="1:17" ht="12.75" customHeight="1">
      <c r="A26" s="8">
        <v>22</v>
      </c>
      <c r="B26" s="3"/>
      <c r="C26" s="11" t="s">
        <v>140</v>
      </c>
      <c r="D26" s="19" t="s">
        <v>408</v>
      </c>
      <c r="E26" s="40">
        <v>289</v>
      </c>
      <c r="F26" s="44">
        <v>226132</v>
      </c>
      <c r="G26" s="29">
        <v>0</v>
      </c>
      <c r="H26" s="29">
        <v>0</v>
      </c>
      <c r="I26" s="29">
        <v>0</v>
      </c>
      <c r="J26" s="54">
        <v>0</v>
      </c>
      <c r="K26" s="49">
        <v>534243</v>
      </c>
      <c r="L26" s="58">
        <v>0</v>
      </c>
      <c r="M26" s="62">
        <v>0</v>
      </c>
      <c r="N26" s="58">
        <v>0</v>
      </c>
      <c r="O26" s="67">
        <v>0</v>
      </c>
      <c r="P26" s="49">
        <f t="shared" si="0"/>
        <v>760375</v>
      </c>
      <c r="Q26" s="21">
        <f t="shared" si="1"/>
        <v>2631.0553633217992</v>
      </c>
    </row>
    <row r="27" spans="1:17" ht="12.75" customHeight="1">
      <c r="A27" s="8">
        <v>23</v>
      </c>
      <c r="B27" s="3"/>
      <c r="C27" s="11" t="s">
        <v>465</v>
      </c>
      <c r="D27" s="19" t="s">
        <v>406</v>
      </c>
      <c r="E27" s="40">
        <v>293</v>
      </c>
      <c r="F27" s="44">
        <v>506682</v>
      </c>
      <c r="G27" s="29">
        <v>0</v>
      </c>
      <c r="H27" s="29">
        <v>0</v>
      </c>
      <c r="I27" s="29">
        <v>0</v>
      </c>
      <c r="J27" s="54">
        <v>0</v>
      </c>
      <c r="K27" s="49">
        <v>539153</v>
      </c>
      <c r="L27" s="58">
        <v>0</v>
      </c>
      <c r="M27" s="62">
        <v>0</v>
      </c>
      <c r="N27" s="58">
        <v>0</v>
      </c>
      <c r="O27" s="67">
        <v>0</v>
      </c>
      <c r="P27" s="49">
        <f t="shared" si="0"/>
        <v>1045835</v>
      </c>
      <c r="Q27" s="21">
        <f t="shared" si="1"/>
        <v>3569.4027303754265</v>
      </c>
    </row>
    <row r="28" spans="1:17" ht="12.75" customHeight="1">
      <c r="A28" s="8">
        <v>24</v>
      </c>
      <c r="B28" s="3"/>
      <c r="C28" s="11" t="s">
        <v>106</v>
      </c>
      <c r="D28" s="19" t="s">
        <v>397</v>
      </c>
      <c r="E28" s="40">
        <v>338</v>
      </c>
      <c r="F28" s="44">
        <v>268560</v>
      </c>
      <c r="G28" s="29">
        <v>0</v>
      </c>
      <c r="H28" s="29">
        <v>0</v>
      </c>
      <c r="I28" s="29">
        <v>0</v>
      </c>
      <c r="J28" s="54">
        <v>0</v>
      </c>
      <c r="K28" s="49">
        <v>0</v>
      </c>
      <c r="L28" s="58">
        <v>0</v>
      </c>
      <c r="M28" s="62">
        <v>0</v>
      </c>
      <c r="N28" s="58">
        <v>0</v>
      </c>
      <c r="O28" s="67">
        <v>0</v>
      </c>
      <c r="P28" s="49">
        <f t="shared" si="0"/>
        <v>268560</v>
      </c>
      <c r="Q28" s="21">
        <f t="shared" si="1"/>
        <v>794.55621301775147</v>
      </c>
    </row>
    <row r="29" spans="1:17" ht="12.75" customHeight="1">
      <c r="A29" s="8">
        <v>25</v>
      </c>
      <c r="B29" s="3"/>
      <c r="C29" s="11" t="s">
        <v>16</v>
      </c>
      <c r="D29" s="19" t="s">
        <v>402</v>
      </c>
      <c r="E29" s="40">
        <v>338</v>
      </c>
      <c r="F29" s="44">
        <v>124463</v>
      </c>
      <c r="G29" s="29">
        <v>0</v>
      </c>
      <c r="H29" s="29">
        <v>0</v>
      </c>
      <c r="I29" s="29">
        <v>0</v>
      </c>
      <c r="J29" s="54">
        <v>0</v>
      </c>
      <c r="K29" s="49">
        <v>51106</v>
      </c>
      <c r="L29" s="58">
        <v>0</v>
      </c>
      <c r="M29" s="62">
        <v>0</v>
      </c>
      <c r="N29" s="58">
        <v>0</v>
      </c>
      <c r="O29" s="67">
        <v>0</v>
      </c>
      <c r="P29" s="49">
        <f t="shared" si="0"/>
        <v>175569</v>
      </c>
      <c r="Q29" s="21">
        <f t="shared" si="1"/>
        <v>519.43491124260356</v>
      </c>
    </row>
    <row r="30" spans="1:17" ht="12.75" customHeight="1">
      <c r="A30" s="8">
        <v>26</v>
      </c>
      <c r="B30" s="3"/>
      <c r="C30" s="11" t="s">
        <v>186</v>
      </c>
      <c r="D30" s="19" t="s">
        <v>187</v>
      </c>
      <c r="E30" s="40">
        <v>352</v>
      </c>
      <c r="F30" s="45">
        <v>202411</v>
      </c>
      <c r="G30" s="30">
        <v>23658</v>
      </c>
      <c r="H30" s="30">
        <v>0</v>
      </c>
      <c r="I30" s="30">
        <v>0</v>
      </c>
      <c r="J30" s="55">
        <v>0</v>
      </c>
      <c r="K30" s="50">
        <v>2157182</v>
      </c>
      <c r="L30" s="59">
        <v>0</v>
      </c>
      <c r="M30" s="63">
        <v>0</v>
      </c>
      <c r="N30" s="59">
        <v>0</v>
      </c>
      <c r="O30" s="68">
        <v>0</v>
      </c>
      <c r="P30" s="49">
        <f t="shared" si="0"/>
        <v>2383251</v>
      </c>
      <c r="Q30" s="21">
        <f t="shared" si="1"/>
        <v>6770.599431818182</v>
      </c>
    </row>
    <row r="31" spans="1:17" ht="12.75" customHeight="1">
      <c r="A31" s="8">
        <v>27</v>
      </c>
      <c r="B31" s="3"/>
      <c r="C31" s="12" t="s">
        <v>502</v>
      </c>
      <c r="D31" s="19" t="s">
        <v>385</v>
      </c>
      <c r="E31" s="40">
        <v>355</v>
      </c>
      <c r="F31" s="44">
        <v>146578</v>
      </c>
      <c r="G31" s="29">
        <v>41946</v>
      </c>
      <c r="H31" s="29">
        <v>0</v>
      </c>
      <c r="I31" s="29">
        <v>0</v>
      </c>
      <c r="J31" s="54">
        <v>0</v>
      </c>
      <c r="K31" s="49">
        <v>0</v>
      </c>
      <c r="L31" s="58">
        <v>0</v>
      </c>
      <c r="M31" s="62">
        <v>0</v>
      </c>
      <c r="N31" s="58">
        <v>0</v>
      </c>
      <c r="O31" s="67">
        <v>0</v>
      </c>
      <c r="P31" s="49">
        <f t="shared" si="0"/>
        <v>188524</v>
      </c>
      <c r="Q31" s="21">
        <f t="shared" si="1"/>
        <v>531.05352112676053</v>
      </c>
    </row>
    <row r="32" spans="1:17" ht="12.75" customHeight="1">
      <c r="A32" s="8">
        <v>28</v>
      </c>
      <c r="B32" s="3"/>
      <c r="C32" s="11" t="s">
        <v>458</v>
      </c>
      <c r="D32" s="19" t="s">
        <v>0</v>
      </c>
      <c r="E32" s="40">
        <v>360</v>
      </c>
      <c r="F32" s="44">
        <v>267630</v>
      </c>
      <c r="G32" s="29">
        <v>0</v>
      </c>
      <c r="H32" s="29">
        <v>0</v>
      </c>
      <c r="I32" s="29">
        <v>0</v>
      </c>
      <c r="J32" s="54">
        <v>0</v>
      </c>
      <c r="K32" s="49">
        <v>0</v>
      </c>
      <c r="L32" s="58">
        <v>0</v>
      </c>
      <c r="M32" s="62">
        <v>0</v>
      </c>
      <c r="N32" s="58">
        <v>0</v>
      </c>
      <c r="O32" s="67">
        <v>0</v>
      </c>
      <c r="P32" s="49">
        <f t="shared" si="0"/>
        <v>267630</v>
      </c>
      <c r="Q32" s="21">
        <f t="shared" si="1"/>
        <v>743.41666666666663</v>
      </c>
    </row>
    <row r="33" spans="1:17" ht="12.75" customHeight="1">
      <c r="A33" s="8">
        <v>29</v>
      </c>
      <c r="B33" s="3"/>
      <c r="C33" s="11" t="s">
        <v>137</v>
      </c>
      <c r="D33" s="19" t="s">
        <v>408</v>
      </c>
      <c r="E33" s="40">
        <v>364</v>
      </c>
      <c r="F33" s="44">
        <v>96913</v>
      </c>
      <c r="G33" s="29">
        <v>0</v>
      </c>
      <c r="H33" s="29">
        <v>0</v>
      </c>
      <c r="I33" s="29">
        <v>0</v>
      </c>
      <c r="J33" s="54">
        <v>0</v>
      </c>
      <c r="K33" s="49">
        <v>46937</v>
      </c>
      <c r="L33" s="58">
        <v>0</v>
      </c>
      <c r="M33" s="62">
        <v>0</v>
      </c>
      <c r="N33" s="58">
        <v>0</v>
      </c>
      <c r="O33" s="67">
        <v>0</v>
      </c>
      <c r="P33" s="49">
        <f t="shared" si="0"/>
        <v>143850</v>
      </c>
      <c r="Q33" s="21">
        <f t="shared" si="1"/>
        <v>395.19230769230768</v>
      </c>
    </row>
    <row r="34" spans="1:17" ht="12.75" customHeight="1">
      <c r="A34" s="8">
        <v>30</v>
      </c>
      <c r="B34" s="3"/>
      <c r="C34" s="11" t="s">
        <v>206</v>
      </c>
      <c r="D34" s="19" t="s">
        <v>379</v>
      </c>
      <c r="E34" s="40">
        <v>383</v>
      </c>
      <c r="F34" s="44">
        <v>434178</v>
      </c>
      <c r="G34" s="29">
        <v>115584</v>
      </c>
      <c r="H34" s="29">
        <v>0</v>
      </c>
      <c r="I34" s="29">
        <v>0</v>
      </c>
      <c r="J34" s="54">
        <v>0</v>
      </c>
      <c r="K34" s="49">
        <v>0</v>
      </c>
      <c r="L34" s="58">
        <v>0</v>
      </c>
      <c r="M34" s="62">
        <v>0</v>
      </c>
      <c r="N34" s="58">
        <v>0</v>
      </c>
      <c r="O34" s="67">
        <v>0</v>
      </c>
      <c r="P34" s="49">
        <f t="shared" si="0"/>
        <v>549762</v>
      </c>
      <c r="Q34" s="21">
        <f t="shared" si="1"/>
        <v>1435.4099216710183</v>
      </c>
    </row>
    <row r="35" spans="1:17" ht="12.75" customHeight="1">
      <c r="A35" s="8">
        <v>31</v>
      </c>
      <c r="B35" s="3"/>
      <c r="C35" s="11" t="s">
        <v>360</v>
      </c>
      <c r="D35" s="19" t="s">
        <v>404</v>
      </c>
      <c r="E35" s="40">
        <v>383</v>
      </c>
      <c r="F35" s="44">
        <v>581881</v>
      </c>
      <c r="G35" s="29">
        <v>9088</v>
      </c>
      <c r="H35" s="29">
        <v>0</v>
      </c>
      <c r="I35" s="29">
        <v>0</v>
      </c>
      <c r="J35" s="54">
        <v>0</v>
      </c>
      <c r="K35" s="49">
        <v>134617</v>
      </c>
      <c r="L35" s="58">
        <v>0</v>
      </c>
      <c r="M35" s="62">
        <v>0</v>
      </c>
      <c r="N35" s="58">
        <v>0</v>
      </c>
      <c r="O35" s="67">
        <v>0</v>
      </c>
      <c r="P35" s="49">
        <f t="shared" si="0"/>
        <v>725586</v>
      </c>
      <c r="Q35" s="21">
        <f t="shared" si="1"/>
        <v>1894.4804177545691</v>
      </c>
    </row>
    <row r="36" spans="1:17" ht="12.75" customHeight="1">
      <c r="A36" s="8">
        <v>32</v>
      </c>
      <c r="B36" s="3"/>
      <c r="C36" s="11" t="s">
        <v>69</v>
      </c>
      <c r="D36" s="19" t="s">
        <v>377</v>
      </c>
      <c r="E36" s="40">
        <v>400</v>
      </c>
      <c r="F36" s="44">
        <v>640492</v>
      </c>
      <c r="G36" s="29">
        <v>7273</v>
      </c>
      <c r="H36" s="29">
        <v>0</v>
      </c>
      <c r="I36" s="29">
        <v>0</v>
      </c>
      <c r="J36" s="54">
        <v>0</v>
      </c>
      <c r="K36" s="49">
        <v>702984</v>
      </c>
      <c r="L36" s="58">
        <v>0</v>
      </c>
      <c r="M36" s="62">
        <v>0</v>
      </c>
      <c r="N36" s="58">
        <v>0</v>
      </c>
      <c r="O36" s="67">
        <v>0</v>
      </c>
      <c r="P36" s="49">
        <f t="shared" si="0"/>
        <v>1350749</v>
      </c>
      <c r="Q36" s="21">
        <f t="shared" si="1"/>
        <v>3376.8724999999999</v>
      </c>
    </row>
    <row r="37" spans="1:17" ht="12.75" customHeight="1">
      <c r="A37" s="8">
        <v>33</v>
      </c>
      <c r="B37" s="3"/>
      <c r="C37" s="11" t="s">
        <v>245</v>
      </c>
      <c r="D37" s="19" t="s">
        <v>254</v>
      </c>
      <c r="E37" s="40">
        <v>400</v>
      </c>
      <c r="F37" s="44">
        <v>1006558</v>
      </c>
      <c r="G37" s="29">
        <v>0</v>
      </c>
      <c r="H37" s="29">
        <v>0</v>
      </c>
      <c r="I37" s="29">
        <v>0</v>
      </c>
      <c r="J37" s="54">
        <v>0</v>
      </c>
      <c r="K37" s="49">
        <v>0</v>
      </c>
      <c r="L37" s="58">
        <v>0</v>
      </c>
      <c r="M37" s="62">
        <v>0</v>
      </c>
      <c r="N37" s="58">
        <v>0</v>
      </c>
      <c r="O37" s="67">
        <v>0</v>
      </c>
      <c r="P37" s="49">
        <f t="shared" si="0"/>
        <v>1006558</v>
      </c>
      <c r="Q37" s="21">
        <f t="shared" si="1"/>
        <v>2516.395</v>
      </c>
    </row>
    <row r="38" spans="1:17" ht="12.75" customHeight="1">
      <c r="A38" s="8">
        <v>34</v>
      </c>
      <c r="B38" s="3"/>
      <c r="C38" s="11" t="s">
        <v>249</v>
      </c>
      <c r="D38" s="19" t="s">
        <v>254</v>
      </c>
      <c r="E38" s="40">
        <v>406</v>
      </c>
      <c r="F38" s="45">
        <v>3655877</v>
      </c>
      <c r="G38" s="30">
        <v>129265</v>
      </c>
      <c r="H38" s="30">
        <v>0</v>
      </c>
      <c r="I38" s="30">
        <v>0</v>
      </c>
      <c r="J38" s="55">
        <v>0</v>
      </c>
      <c r="K38" s="50">
        <v>1906809</v>
      </c>
      <c r="L38" s="59">
        <v>0</v>
      </c>
      <c r="M38" s="63">
        <v>0</v>
      </c>
      <c r="N38" s="59">
        <v>0</v>
      </c>
      <c r="O38" s="68">
        <v>0</v>
      </c>
      <c r="P38" s="49">
        <f t="shared" si="0"/>
        <v>5691951</v>
      </c>
      <c r="Q38" s="21">
        <f t="shared" si="1"/>
        <v>14019.583743842364</v>
      </c>
    </row>
    <row r="39" spans="1:17" ht="12.75" customHeight="1">
      <c r="A39" s="8">
        <v>35</v>
      </c>
      <c r="B39" s="3"/>
      <c r="C39" s="11" t="s">
        <v>338</v>
      </c>
      <c r="D39" s="19" t="s">
        <v>413</v>
      </c>
      <c r="E39" s="40">
        <v>407</v>
      </c>
      <c r="F39" s="44">
        <v>104416</v>
      </c>
      <c r="G39" s="29">
        <v>105529</v>
      </c>
      <c r="H39" s="29">
        <v>0</v>
      </c>
      <c r="I39" s="29">
        <v>0</v>
      </c>
      <c r="J39" s="54">
        <v>0</v>
      </c>
      <c r="K39" s="49">
        <v>0</v>
      </c>
      <c r="L39" s="58">
        <v>0</v>
      </c>
      <c r="M39" s="62">
        <v>0</v>
      </c>
      <c r="N39" s="58">
        <v>0</v>
      </c>
      <c r="O39" s="67">
        <v>0</v>
      </c>
      <c r="P39" s="49">
        <f t="shared" si="0"/>
        <v>209945</v>
      </c>
      <c r="Q39" s="21">
        <f t="shared" si="1"/>
        <v>515.83538083538087</v>
      </c>
    </row>
    <row r="40" spans="1:17" ht="12.75" customHeight="1">
      <c r="A40" s="8">
        <v>36</v>
      </c>
      <c r="B40" s="3"/>
      <c r="C40" s="11" t="s">
        <v>356</v>
      </c>
      <c r="D40" s="19" t="s">
        <v>404</v>
      </c>
      <c r="E40" s="40">
        <v>411</v>
      </c>
      <c r="F40" s="44">
        <v>401687</v>
      </c>
      <c r="G40" s="29">
        <v>303168</v>
      </c>
      <c r="H40" s="29">
        <v>0</v>
      </c>
      <c r="I40" s="29">
        <v>0</v>
      </c>
      <c r="J40" s="54">
        <v>0</v>
      </c>
      <c r="K40" s="49">
        <v>93413</v>
      </c>
      <c r="L40" s="58">
        <v>0</v>
      </c>
      <c r="M40" s="62">
        <v>0</v>
      </c>
      <c r="N40" s="58">
        <v>0</v>
      </c>
      <c r="O40" s="67">
        <v>0</v>
      </c>
      <c r="P40" s="49">
        <f t="shared" si="0"/>
        <v>798268</v>
      </c>
      <c r="Q40" s="21">
        <f t="shared" si="1"/>
        <v>1942.257907542579</v>
      </c>
    </row>
    <row r="41" spans="1:17" ht="12.75" customHeight="1">
      <c r="A41" s="8">
        <v>37</v>
      </c>
      <c r="B41" s="3"/>
      <c r="C41" s="11" t="s">
        <v>143</v>
      </c>
      <c r="D41" s="19" t="s">
        <v>388</v>
      </c>
      <c r="E41" s="40">
        <v>415</v>
      </c>
      <c r="F41" s="44">
        <v>351671</v>
      </c>
      <c r="G41" s="29">
        <v>0</v>
      </c>
      <c r="H41" s="29">
        <v>0</v>
      </c>
      <c r="I41" s="29">
        <v>0</v>
      </c>
      <c r="J41" s="54">
        <v>0</v>
      </c>
      <c r="K41" s="49">
        <v>0</v>
      </c>
      <c r="L41" s="58">
        <v>0</v>
      </c>
      <c r="M41" s="62">
        <v>0</v>
      </c>
      <c r="N41" s="58">
        <v>0</v>
      </c>
      <c r="O41" s="67">
        <v>0</v>
      </c>
      <c r="P41" s="49">
        <f t="shared" si="0"/>
        <v>351671</v>
      </c>
      <c r="Q41" s="21">
        <f t="shared" si="1"/>
        <v>847.4</v>
      </c>
    </row>
    <row r="42" spans="1:17" ht="12.75" customHeight="1">
      <c r="A42" s="8">
        <v>38</v>
      </c>
      <c r="B42" s="3"/>
      <c r="C42" s="12" t="s">
        <v>473</v>
      </c>
      <c r="D42" s="19" t="s">
        <v>405</v>
      </c>
      <c r="E42" s="40">
        <v>437</v>
      </c>
      <c r="F42" s="44">
        <v>176404</v>
      </c>
      <c r="G42" s="29">
        <v>113</v>
      </c>
      <c r="H42" s="29">
        <v>0</v>
      </c>
      <c r="I42" s="29">
        <v>0</v>
      </c>
      <c r="J42" s="54">
        <v>0</v>
      </c>
      <c r="K42" s="49">
        <v>103009</v>
      </c>
      <c r="L42" s="58">
        <v>0</v>
      </c>
      <c r="M42" s="62">
        <v>0</v>
      </c>
      <c r="N42" s="58">
        <v>0</v>
      </c>
      <c r="O42" s="67">
        <v>0</v>
      </c>
      <c r="P42" s="49">
        <f t="shared" si="0"/>
        <v>279526</v>
      </c>
      <c r="Q42" s="21">
        <f t="shared" si="1"/>
        <v>639.64759725400461</v>
      </c>
    </row>
    <row r="43" spans="1:17" ht="12.75" customHeight="1">
      <c r="A43" s="8">
        <v>39</v>
      </c>
      <c r="B43" s="3"/>
      <c r="C43" s="11" t="s">
        <v>195</v>
      </c>
      <c r="D43" s="19" t="s">
        <v>375</v>
      </c>
      <c r="E43" s="40">
        <v>452</v>
      </c>
      <c r="F43" s="44">
        <v>379450</v>
      </c>
      <c r="G43" s="29">
        <v>0</v>
      </c>
      <c r="H43" s="29">
        <v>0</v>
      </c>
      <c r="I43" s="29">
        <v>0</v>
      </c>
      <c r="J43" s="54">
        <v>0</v>
      </c>
      <c r="K43" s="49">
        <v>0</v>
      </c>
      <c r="L43" s="58">
        <v>0</v>
      </c>
      <c r="M43" s="62">
        <v>0</v>
      </c>
      <c r="N43" s="58">
        <v>0</v>
      </c>
      <c r="O43" s="67">
        <v>0</v>
      </c>
      <c r="P43" s="49">
        <f t="shared" si="0"/>
        <v>379450</v>
      </c>
      <c r="Q43" s="21">
        <f t="shared" si="1"/>
        <v>839.49115044247787</v>
      </c>
    </row>
    <row r="44" spans="1:17" ht="12.75" customHeight="1">
      <c r="A44" s="8">
        <v>40</v>
      </c>
      <c r="B44" s="3"/>
      <c r="C44" s="11" t="s">
        <v>117</v>
      </c>
      <c r="D44" s="19" t="s">
        <v>415</v>
      </c>
      <c r="E44" s="40">
        <v>456</v>
      </c>
      <c r="F44" s="44">
        <v>388950</v>
      </c>
      <c r="G44" s="29">
        <v>0</v>
      </c>
      <c r="H44" s="29">
        <v>0</v>
      </c>
      <c r="I44" s="29">
        <v>0</v>
      </c>
      <c r="J44" s="54">
        <v>0</v>
      </c>
      <c r="K44" s="49">
        <v>0</v>
      </c>
      <c r="L44" s="58">
        <v>0</v>
      </c>
      <c r="M44" s="62">
        <v>0</v>
      </c>
      <c r="N44" s="58">
        <v>0</v>
      </c>
      <c r="O44" s="67">
        <v>0</v>
      </c>
      <c r="P44" s="49">
        <f t="shared" si="0"/>
        <v>388950</v>
      </c>
      <c r="Q44" s="21">
        <f t="shared" si="1"/>
        <v>852.96052631578948</v>
      </c>
    </row>
    <row r="45" spans="1:17" ht="12.75" customHeight="1">
      <c r="A45" s="8">
        <v>41</v>
      </c>
      <c r="B45" s="3"/>
      <c r="C45" s="11" t="s">
        <v>352</v>
      </c>
      <c r="D45" s="19" t="s">
        <v>406</v>
      </c>
      <c r="E45" s="40">
        <v>457</v>
      </c>
      <c r="F45" s="44">
        <v>163923</v>
      </c>
      <c r="G45" s="29">
        <v>0</v>
      </c>
      <c r="H45" s="29">
        <v>0</v>
      </c>
      <c r="I45" s="29">
        <v>0</v>
      </c>
      <c r="J45" s="54">
        <v>0</v>
      </c>
      <c r="K45" s="49">
        <v>5255347</v>
      </c>
      <c r="L45" s="58">
        <v>0</v>
      </c>
      <c r="M45" s="62">
        <v>0</v>
      </c>
      <c r="N45" s="58">
        <v>0</v>
      </c>
      <c r="O45" s="67">
        <v>0</v>
      </c>
      <c r="P45" s="49">
        <f t="shared" si="0"/>
        <v>5419270</v>
      </c>
      <c r="Q45" s="21">
        <f t="shared" si="1"/>
        <v>11858.35886214442</v>
      </c>
    </row>
    <row r="46" spans="1:17" ht="12.75" customHeight="1">
      <c r="A46" s="8">
        <v>42</v>
      </c>
      <c r="B46" s="3"/>
      <c r="C46" s="11" t="s">
        <v>146</v>
      </c>
      <c r="D46" s="19" t="s">
        <v>395</v>
      </c>
      <c r="E46" s="40">
        <v>489</v>
      </c>
      <c r="F46" s="44">
        <v>287121</v>
      </c>
      <c r="G46" s="29">
        <v>0</v>
      </c>
      <c r="H46" s="29">
        <v>0</v>
      </c>
      <c r="I46" s="29">
        <v>392653</v>
      </c>
      <c r="J46" s="54">
        <v>0</v>
      </c>
      <c r="K46" s="49">
        <v>129772</v>
      </c>
      <c r="L46" s="58">
        <v>0</v>
      </c>
      <c r="M46" s="62">
        <v>0</v>
      </c>
      <c r="N46" s="58">
        <v>0</v>
      </c>
      <c r="O46" s="67">
        <v>0</v>
      </c>
      <c r="P46" s="49">
        <f t="shared" si="0"/>
        <v>809546</v>
      </c>
      <c r="Q46" s="21">
        <f t="shared" si="1"/>
        <v>1655.5132924335378</v>
      </c>
    </row>
    <row r="47" spans="1:17" ht="12.75" customHeight="1">
      <c r="A47" s="8">
        <v>43</v>
      </c>
      <c r="B47" s="3"/>
      <c r="C47" s="11" t="s">
        <v>17</v>
      </c>
      <c r="D47" s="19" t="s">
        <v>402</v>
      </c>
      <c r="E47" s="40">
        <v>500</v>
      </c>
      <c r="F47" s="44">
        <v>354914</v>
      </c>
      <c r="G47" s="29">
        <v>0</v>
      </c>
      <c r="H47" s="29">
        <v>0</v>
      </c>
      <c r="I47" s="29">
        <v>0</v>
      </c>
      <c r="J47" s="54">
        <v>0</v>
      </c>
      <c r="K47" s="49">
        <v>49597</v>
      </c>
      <c r="L47" s="58">
        <v>0</v>
      </c>
      <c r="M47" s="62">
        <v>0</v>
      </c>
      <c r="N47" s="58">
        <v>0</v>
      </c>
      <c r="O47" s="67">
        <v>0</v>
      </c>
      <c r="P47" s="49">
        <f t="shared" si="0"/>
        <v>404511</v>
      </c>
      <c r="Q47" s="21">
        <f t="shared" si="1"/>
        <v>809.02200000000005</v>
      </c>
    </row>
    <row r="48" spans="1:17" ht="12.75" customHeight="1">
      <c r="A48" s="8">
        <v>44</v>
      </c>
      <c r="B48" s="3"/>
      <c r="C48" s="11" t="s">
        <v>183</v>
      </c>
      <c r="D48" s="19" t="s">
        <v>400</v>
      </c>
      <c r="E48" s="40">
        <v>502</v>
      </c>
      <c r="F48" s="44">
        <v>413076</v>
      </c>
      <c r="G48" s="29">
        <v>0</v>
      </c>
      <c r="H48" s="29">
        <v>0</v>
      </c>
      <c r="I48" s="29">
        <v>0</v>
      </c>
      <c r="J48" s="54">
        <v>0</v>
      </c>
      <c r="K48" s="49">
        <v>317153</v>
      </c>
      <c r="L48" s="58">
        <v>0</v>
      </c>
      <c r="M48" s="62">
        <v>0</v>
      </c>
      <c r="N48" s="58">
        <v>0</v>
      </c>
      <c r="O48" s="67">
        <v>0</v>
      </c>
      <c r="P48" s="49">
        <f t="shared" si="0"/>
        <v>730229</v>
      </c>
      <c r="Q48" s="21">
        <f t="shared" si="1"/>
        <v>1454.6394422310757</v>
      </c>
    </row>
    <row r="49" spans="1:17" ht="12.75" customHeight="1">
      <c r="A49" s="8">
        <v>45</v>
      </c>
      <c r="B49" s="3"/>
      <c r="C49" s="11" t="s">
        <v>197</v>
      </c>
      <c r="D49" s="19" t="s">
        <v>375</v>
      </c>
      <c r="E49" s="40">
        <v>506</v>
      </c>
      <c r="F49" s="44">
        <v>320694</v>
      </c>
      <c r="G49" s="29">
        <v>0</v>
      </c>
      <c r="H49" s="29">
        <v>0</v>
      </c>
      <c r="I49" s="29">
        <v>0</v>
      </c>
      <c r="J49" s="54">
        <v>0</v>
      </c>
      <c r="K49" s="49">
        <v>0</v>
      </c>
      <c r="L49" s="58">
        <v>0</v>
      </c>
      <c r="M49" s="62">
        <v>0</v>
      </c>
      <c r="N49" s="58">
        <v>0</v>
      </c>
      <c r="O49" s="67">
        <v>0</v>
      </c>
      <c r="P49" s="49">
        <f t="shared" si="0"/>
        <v>320694</v>
      </c>
      <c r="Q49" s="21">
        <f t="shared" si="1"/>
        <v>633.78260869565213</v>
      </c>
    </row>
    <row r="50" spans="1:17" ht="12.75" customHeight="1">
      <c r="A50" s="8">
        <v>46</v>
      </c>
      <c r="B50" s="3"/>
      <c r="C50" s="11" t="s">
        <v>316</v>
      </c>
      <c r="D50" s="19" t="s">
        <v>387</v>
      </c>
      <c r="E50" s="40">
        <v>533</v>
      </c>
      <c r="F50" s="44">
        <v>416333</v>
      </c>
      <c r="G50" s="29">
        <v>0</v>
      </c>
      <c r="H50" s="29">
        <v>0</v>
      </c>
      <c r="I50" s="29">
        <v>0</v>
      </c>
      <c r="J50" s="54">
        <v>0</v>
      </c>
      <c r="K50" s="49">
        <v>1302938</v>
      </c>
      <c r="L50" s="58">
        <v>0</v>
      </c>
      <c r="M50" s="62">
        <v>0</v>
      </c>
      <c r="N50" s="58">
        <v>0</v>
      </c>
      <c r="O50" s="67">
        <v>0</v>
      </c>
      <c r="P50" s="49">
        <f t="shared" si="0"/>
        <v>1719271</v>
      </c>
      <c r="Q50" s="21">
        <f t="shared" si="1"/>
        <v>3225.6491557223267</v>
      </c>
    </row>
    <row r="51" spans="1:17" ht="12.75" customHeight="1">
      <c r="A51" s="8">
        <v>47</v>
      </c>
      <c r="B51" s="3"/>
      <c r="C51" s="11" t="s">
        <v>60</v>
      </c>
      <c r="D51" s="19" t="s">
        <v>412</v>
      </c>
      <c r="E51" s="40">
        <v>536</v>
      </c>
      <c r="F51" s="44">
        <v>247781</v>
      </c>
      <c r="G51" s="29">
        <v>0</v>
      </c>
      <c r="H51" s="29">
        <v>0</v>
      </c>
      <c r="I51" s="29">
        <v>0</v>
      </c>
      <c r="J51" s="54">
        <v>0</v>
      </c>
      <c r="K51" s="49">
        <v>987700</v>
      </c>
      <c r="L51" s="58">
        <v>0</v>
      </c>
      <c r="M51" s="62">
        <v>0</v>
      </c>
      <c r="N51" s="58">
        <v>0</v>
      </c>
      <c r="O51" s="67">
        <v>0</v>
      </c>
      <c r="P51" s="49">
        <f t="shared" si="0"/>
        <v>1235481</v>
      </c>
      <c r="Q51" s="21">
        <f t="shared" si="1"/>
        <v>2305.001865671642</v>
      </c>
    </row>
    <row r="52" spans="1:17" ht="12.75" customHeight="1">
      <c r="A52" s="8">
        <v>48</v>
      </c>
      <c r="B52" s="3"/>
      <c r="C52" s="11" t="s">
        <v>210</v>
      </c>
      <c r="D52" s="19" t="s">
        <v>379</v>
      </c>
      <c r="E52" s="40">
        <v>537</v>
      </c>
      <c r="F52" s="45">
        <v>333685</v>
      </c>
      <c r="G52" s="30">
        <v>0</v>
      </c>
      <c r="H52" s="30">
        <v>0</v>
      </c>
      <c r="I52" s="30">
        <v>0</v>
      </c>
      <c r="J52" s="55">
        <v>0</v>
      </c>
      <c r="K52" s="50">
        <v>246428</v>
      </c>
      <c r="L52" s="59">
        <v>0</v>
      </c>
      <c r="M52" s="63">
        <v>0</v>
      </c>
      <c r="N52" s="59">
        <v>0</v>
      </c>
      <c r="O52" s="68">
        <v>0</v>
      </c>
      <c r="P52" s="49">
        <f t="shared" si="0"/>
        <v>580113</v>
      </c>
      <c r="Q52" s="21">
        <f t="shared" si="1"/>
        <v>1080.2849162011173</v>
      </c>
    </row>
    <row r="53" spans="1:17" ht="12.75" customHeight="1">
      <c r="A53" s="8">
        <v>49</v>
      </c>
      <c r="B53" s="3"/>
      <c r="C53" s="11" t="s">
        <v>71</v>
      </c>
      <c r="D53" s="19" t="s">
        <v>392</v>
      </c>
      <c r="E53" s="40">
        <v>567</v>
      </c>
      <c r="F53" s="44">
        <v>273060</v>
      </c>
      <c r="G53" s="29">
        <v>0</v>
      </c>
      <c r="H53" s="29">
        <v>0</v>
      </c>
      <c r="I53" s="29">
        <v>0</v>
      </c>
      <c r="J53" s="54">
        <v>0</v>
      </c>
      <c r="K53" s="49">
        <v>154439</v>
      </c>
      <c r="L53" s="58">
        <v>0</v>
      </c>
      <c r="M53" s="62">
        <v>0</v>
      </c>
      <c r="N53" s="58">
        <v>0</v>
      </c>
      <c r="O53" s="67">
        <v>0</v>
      </c>
      <c r="P53" s="49">
        <f t="shared" si="0"/>
        <v>427499</v>
      </c>
      <c r="Q53" s="21">
        <f t="shared" si="1"/>
        <v>753.96649029982359</v>
      </c>
    </row>
    <row r="54" spans="1:17" ht="12.75" customHeight="1">
      <c r="A54" s="8">
        <v>50</v>
      </c>
      <c r="B54" s="3"/>
      <c r="C54" s="11" t="s">
        <v>313</v>
      </c>
      <c r="D54" s="19" t="s">
        <v>471</v>
      </c>
      <c r="E54" s="40">
        <v>580</v>
      </c>
      <c r="F54" s="44">
        <v>539490</v>
      </c>
      <c r="G54" s="29">
        <v>0</v>
      </c>
      <c r="H54" s="29">
        <v>0</v>
      </c>
      <c r="I54" s="29">
        <v>0</v>
      </c>
      <c r="J54" s="54">
        <v>0</v>
      </c>
      <c r="K54" s="49">
        <v>612126</v>
      </c>
      <c r="L54" s="58">
        <v>0</v>
      </c>
      <c r="M54" s="62">
        <v>0</v>
      </c>
      <c r="N54" s="58">
        <v>0</v>
      </c>
      <c r="O54" s="67">
        <v>0</v>
      </c>
      <c r="P54" s="49">
        <f t="shared" si="0"/>
        <v>1151616</v>
      </c>
      <c r="Q54" s="21">
        <f t="shared" si="1"/>
        <v>1985.5448275862068</v>
      </c>
    </row>
    <row r="55" spans="1:17" ht="12.75" customHeight="1">
      <c r="A55" s="8">
        <v>51</v>
      </c>
      <c r="B55" s="3"/>
      <c r="C55" s="11" t="s">
        <v>464</v>
      </c>
      <c r="D55" s="19" t="s">
        <v>472</v>
      </c>
      <c r="E55" s="40">
        <v>590</v>
      </c>
      <c r="F55" s="44">
        <v>290887</v>
      </c>
      <c r="G55" s="29">
        <v>16584</v>
      </c>
      <c r="H55" s="29">
        <v>0</v>
      </c>
      <c r="I55" s="29">
        <v>0</v>
      </c>
      <c r="J55" s="54">
        <v>0</v>
      </c>
      <c r="K55" s="49">
        <v>0</v>
      </c>
      <c r="L55" s="58">
        <v>0</v>
      </c>
      <c r="M55" s="62">
        <v>0</v>
      </c>
      <c r="N55" s="58">
        <v>0</v>
      </c>
      <c r="O55" s="67">
        <v>0</v>
      </c>
      <c r="P55" s="49">
        <f t="shared" si="0"/>
        <v>307471</v>
      </c>
      <c r="Q55" s="21">
        <f t="shared" si="1"/>
        <v>521.13728813559317</v>
      </c>
    </row>
    <row r="56" spans="1:17" ht="12.75" customHeight="1">
      <c r="A56" s="8">
        <v>52</v>
      </c>
      <c r="B56" s="3"/>
      <c r="C56" s="11" t="s">
        <v>139</v>
      </c>
      <c r="D56" s="19" t="s">
        <v>408</v>
      </c>
      <c r="E56" s="40">
        <v>598</v>
      </c>
      <c r="F56" s="44">
        <v>568015</v>
      </c>
      <c r="G56" s="29">
        <v>7499</v>
      </c>
      <c r="H56" s="29">
        <v>0</v>
      </c>
      <c r="I56" s="29">
        <v>0</v>
      </c>
      <c r="J56" s="54">
        <v>0</v>
      </c>
      <c r="K56" s="49">
        <v>742462</v>
      </c>
      <c r="L56" s="58">
        <v>0</v>
      </c>
      <c r="M56" s="62">
        <v>0</v>
      </c>
      <c r="N56" s="58">
        <v>0</v>
      </c>
      <c r="O56" s="67">
        <v>0</v>
      </c>
      <c r="P56" s="49">
        <f t="shared" si="0"/>
        <v>1317976</v>
      </c>
      <c r="Q56" s="21">
        <f t="shared" si="1"/>
        <v>2203.9732441471574</v>
      </c>
    </row>
    <row r="57" spans="1:17" ht="12.75" customHeight="1">
      <c r="A57" s="8">
        <v>53</v>
      </c>
      <c r="B57" s="3"/>
      <c r="C57" s="11" t="s">
        <v>5</v>
      </c>
      <c r="D57" s="19" t="s">
        <v>0</v>
      </c>
      <c r="E57" s="40">
        <v>600</v>
      </c>
      <c r="F57" s="44">
        <v>771737</v>
      </c>
      <c r="G57" s="29">
        <v>0</v>
      </c>
      <c r="H57" s="29">
        <v>0</v>
      </c>
      <c r="I57" s="29">
        <v>0</v>
      </c>
      <c r="J57" s="54">
        <v>0</v>
      </c>
      <c r="K57" s="49">
        <v>149554</v>
      </c>
      <c r="L57" s="58">
        <v>0</v>
      </c>
      <c r="M57" s="62">
        <v>0</v>
      </c>
      <c r="N57" s="58">
        <v>0</v>
      </c>
      <c r="O57" s="67">
        <v>0</v>
      </c>
      <c r="P57" s="49">
        <f t="shared" si="0"/>
        <v>921291</v>
      </c>
      <c r="Q57" s="21">
        <f t="shared" si="1"/>
        <v>1535.4849999999999</v>
      </c>
    </row>
    <row r="58" spans="1:17" ht="12.75" customHeight="1">
      <c r="A58" s="8">
        <v>54</v>
      </c>
      <c r="B58" s="3"/>
      <c r="C58" s="11" t="s">
        <v>234</v>
      </c>
      <c r="D58" s="19" t="s">
        <v>254</v>
      </c>
      <c r="E58" s="40">
        <v>601</v>
      </c>
      <c r="F58" s="44">
        <v>550868</v>
      </c>
      <c r="G58" s="29">
        <v>5437</v>
      </c>
      <c r="H58" s="29">
        <v>0</v>
      </c>
      <c r="I58" s="29">
        <v>0</v>
      </c>
      <c r="J58" s="54">
        <v>0</v>
      </c>
      <c r="K58" s="49">
        <v>187699</v>
      </c>
      <c r="L58" s="58">
        <v>0</v>
      </c>
      <c r="M58" s="62">
        <v>0</v>
      </c>
      <c r="N58" s="58">
        <v>0</v>
      </c>
      <c r="O58" s="67">
        <v>0</v>
      </c>
      <c r="P58" s="49">
        <f t="shared" si="0"/>
        <v>744004</v>
      </c>
      <c r="Q58" s="21">
        <f t="shared" si="1"/>
        <v>1237.9434276206323</v>
      </c>
    </row>
    <row r="59" spans="1:17" ht="12.75" customHeight="1">
      <c r="A59" s="8">
        <v>55</v>
      </c>
      <c r="B59" s="3"/>
      <c r="C59" s="11" t="s">
        <v>112</v>
      </c>
      <c r="D59" s="19" t="s">
        <v>394</v>
      </c>
      <c r="E59" s="40">
        <v>602</v>
      </c>
      <c r="F59" s="44">
        <v>277822</v>
      </c>
      <c r="G59" s="29">
        <v>0</v>
      </c>
      <c r="H59" s="29">
        <v>0</v>
      </c>
      <c r="I59" s="29">
        <v>0</v>
      </c>
      <c r="J59" s="54">
        <v>0</v>
      </c>
      <c r="K59" s="49">
        <v>92589</v>
      </c>
      <c r="L59" s="58">
        <v>0</v>
      </c>
      <c r="M59" s="62">
        <v>0</v>
      </c>
      <c r="N59" s="58">
        <v>0</v>
      </c>
      <c r="O59" s="67">
        <v>0</v>
      </c>
      <c r="P59" s="49">
        <f t="shared" si="0"/>
        <v>370411</v>
      </c>
      <c r="Q59" s="21">
        <f t="shared" si="1"/>
        <v>615.30066445182729</v>
      </c>
    </row>
    <row r="60" spans="1:17" ht="12.75" customHeight="1">
      <c r="A60" s="8">
        <v>56</v>
      </c>
      <c r="B60" s="3"/>
      <c r="C60" s="11" t="s">
        <v>355</v>
      </c>
      <c r="D60" s="19" t="s">
        <v>398</v>
      </c>
      <c r="E60" s="40">
        <v>644</v>
      </c>
      <c r="F60" s="44">
        <v>420768</v>
      </c>
      <c r="G60" s="29">
        <v>0</v>
      </c>
      <c r="H60" s="29">
        <v>0</v>
      </c>
      <c r="I60" s="29">
        <v>0</v>
      </c>
      <c r="J60" s="54">
        <v>0</v>
      </c>
      <c r="K60" s="49">
        <v>446982</v>
      </c>
      <c r="L60" s="58">
        <v>0</v>
      </c>
      <c r="M60" s="62">
        <v>0</v>
      </c>
      <c r="N60" s="58">
        <v>0</v>
      </c>
      <c r="O60" s="67">
        <v>0</v>
      </c>
      <c r="P60" s="49">
        <f t="shared" si="0"/>
        <v>867750</v>
      </c>
      <c r="Q60" s="21">
        <f t="shared" si="1"/>
        <v>1347.4378881987577</v>
      </c>
    </row>
    <row r="61" spans="1:17" ht="12.75" customHeight="1">
      <c r="A61" s="8">
        <v>57</v>
      </c>
      <c r="B61" s="3"/>
      <c r="C61" s="11" t="s">
        <v>28</v>
      </c>
      <c r="D61" s="19" t="s">
        <v>370</v>
      </c>
      <c r="E61" s="40">
        <v>662</v>
      </c>
      <c r="F61" s="44">
        <v>549480</v>
      </c>
      <c r="G61" s="29">
        <v>1578</v>
      </c>
      <c r="H61" s="29">
        <v>0</v>
      </c>
      <c r="I61" s="29">
        <v>0</v>
      </c>
      <c r="J61" s="54">
        <v>0</v>
      </c>
      <c r="K61" s="49">
        <v>0</v>
      </c>
      <c r="L61" s="58">
        <v>0</v>
      </c>
      <c r="M61" s="62">
        <v>0</v>
      </c>
      <c r="N61" s="58">
        <v>0</v>
      </c>
      <c r="O61" s="67">
        <v>0</v>
      </c>
      <c r="P61" s="49">
        <f t="shared" si="0"/>
        <v>551058</v>
      </c>
      <c r="Q61" s="21">
        <f t="shared" si="1"/>
        <v>832.41389728096681</v>
      </c>
    </row>
    <row r="62" spans="1:17" ht="12.75" customHeight="1">
      <c r="A62" s="8">
        <v>58</v>
      </c>
      <c r="B62" s="3"/>
      <c r="C62" s="11" t="s">
        <v>56</v>
      </c>
      <c r="D62" s="19" t="s">
        <v>364</v>
      </c>
      <c r="E62" s="40">
        <v>670</v>
      </c>
      <c r="F62" s="44">
        <v>1486781</v>
      </c>
      <c r="G62" s="29">
        <v>0</v>
      </c>
      <c r="H62" s="29">
        <v>0</v>
      </c>
      <c r="I62" s="29">
        <v>0</v>
      </c>
      <c r="J62" s="54">
        <v>0</v>
      </c>
      <c r="K62" s="49">
        <v>0</v>
      </c>
      <c r="L62" s="58">
        <v>0</v>
      </c>
      <c r="M62" s="62">
        <v>0</v>
      </c>
      <c r="N62" s="58">
        <v>0</v>
      </c>
      <c r="O62" s="67">
        <v>0</v>
      </c>
      <c r="P62" s="49">
        <f t="shared" si="0"/>
        <v>1486781</v>
      </c>
      <c r="Q62" s="21">
        <f t="shared" si="1"/>
        <v>2219.0761194029851</v>
      </c>
    </row>
    <row r="63" spans="1:17" ht="12.75" customHeight="1">
      <c r="A63" s="8">
        <v>59</v>
      </c>
      <c r="B63" s="3"/>
      <c r="C63" s="11" t="s">
        <v>152</v>
      </c>
      <c r="D63" s="19" t="s">
        <v>395</v>
      </c>
      <c r="E63" s="40">
        <v>686</v>
      </c>
      <c r="F63" s="44">
        <v>674198</v>
      </c>
      <c r="G63" s="29">
        <v>0</v>
      </c>
      <c r="H63" s="29">
        <v>0</v>
      </c>
      <c r="I63" s="29">
        <v>0</v>
      </c>
      <c r="J63" s="54">
        <v>0</v>
      </c>
      <c r="K63" s="49">
        <v>129426</v>
      </c>
      <c r="L63" s="58">
        <v>0</v>
      </c>
      <c r="M63" s="62">
        <v>0</v>
      </c>
      <c r="N63" s="58">
        <v>0</v>
      </c>
      <c r="O63" s="67">
        <v>0</v>
      </c>
      <c r="P63" s="49">
        <f t="shared" si="0"/>
        <v>803624</v>
      </c>
      <c r="Q63" s="21">
        <f t="shared" si="1"/>
        <v>1171.463556851312</v>
      </c>
    </row>
    <row r="64" spans="1:17" ht="12.75" customHeight="1">
      <c r="A64" s="8">
        <v>60</v>
      </c>
      <c r="B64" s="17"/>
      <c r="C64" s="11" t="s">
        <v>359</v>
      </c>
      <c r="D64" s="19" t="s">
        <v>404</v>
      </c>
      <c r="E64" s="40">
        <v>687</v>
      </c>
      <c r="F64" s="44">
        <v>369116</v>
      </c>
      <c r="G64" s="29">
        <v>0</v>
      </c>
      <c r="H64" s="29">
        <v>6575</v>
      </c>
      <c r="I64" s="29">
        <v>392247</v>
      </c>
      <c r="J64" s="54">
        <v>0</v>
      </c>
      <c r="K64" s="49">
        <v>356062</v>
      </c>
      <c r="L64" s="58">
        <v>0</v>
      </c>
      <c r="M64" s="62">
        <v>0</v>
      </c>
      <c r="N64" s="58">
        <v>0</v>
      </c>
      <c r="O64" s="67">
        <v>0</v>
      </c>
      <c r="P64" s="49">
        <f t="shared" si="0"/>
        <v>1124000</v>
      </c>
      <c r="Q64" s="21">
        <f t="shared" si="1"/>
        <v>1636.0989810771471</v>
      </c>
    </row>
    <row r="65" spans="1:17" ht="12.75" customHeight="1">
      <c r="A65" s="8">
        <v>61</v>
      </c>
      <c r="B65" s="3"/>
      <c r="C65" s="11" t="s">
        <v>312</v>
      </c>
      <c r="D65" s="19" t="s">
        <v>391</v>
      </c>
      <c r="E65" s="40">
        <v>701</v>
      </c>
      <c r="F65" s="44">
        <v>812680</v>
      </c>
      <c r="G65" s="29">
        <v>0</v>
      </c>
      <c r="H65" s="29">
        <v>0</v>
      </c>
      <c r="I65" s="29">
        <v>0</v>
      </c>
      <c r="J65" s="54">
        <v>0</v>
      </c>
      <c r="K65" s="49">
        <v>611803</v>
      </c>
      <c r="L65" s="58">
        <v>0</v>
      </c>
      <c r="M65" s="62">
        <v>0</v>
      </c>
      <c r="N65" s="58">
        <v>0</v>
      </c>
      <c r="O65" s="67">
        <v>0</v>
      </c>
      <c r="P65" s="49">
        <f t="shared" si="0"/>
        <v>1424483</v>
      </c>
      <c r="Q65" s="21">
        <f t="shared" si="1"/>
        <v>2032.0727532097005</v>
      </c>
    </row>
    <row r="66" spans="1:17" ht="12.75" customHeight="1">
      <c r="A66" s="8">
        <v>62</v>
      </c>
      <c r="B66" s="3"/>
      <c r="C66" s="11" t="s">
        <v>178</v>
      </c>
      <c r="D66" s="19" t="s">
        <v>400</v>
      </c>
      <c r="E66" s="40">
        <v>702</v>
      </c>
      <c r="F66" s="44">
        <v>1275341</v>
      </c>
      <c r="G66" s="29">
        <v>848699</v>
      </c>
      <c r="H66" s="29">
        <v>0</v>
      </c>
      <c r="I66" s="29">
        <v>0</v>
      </c>
      <c r="J66" s="54">
        <v>0</v>
      </c>
      <c r="K66" s="49">
        <v>0</v>
      </c>
      <c r="L66" s="58">
        <v>0</v>
      </c>
      <c r="M66" s="62">
        <v>0</v>
      </c>
      <c r="N66" s="58">
        <v>0</v>
      </c>
      <c r="O66" s="67">
        <v>0</v>
      </c>
      <c r="P66" s="49">
        <f t="shared" si="0"/>
        <v>2124040</v>
      </c>
      <c r="Q66" s="21">
        <f t="shared" si="1"/>
        <v>3025.6980056980055</v>
      </c>
    </row>
    <row r="67" spans="1:17" ht="12.75" customHeight="1">
      <c r="A67" s="8">
        <v>63</v>
      </c>
      <c r="B67" s="3"/>
      <c r="C67" s="11" t="s">
        <v>330</v>
      </c>
      <c r="D67" s="19" t="s">
        <v>396</v>
      </c>
      <c r="E67" s="40">
        <v>703</v>
      </c>
      <c r="F67" s="44">
        <v>275357</v>
      </c>
      <c r="G67" s="29">
        <v>64468</v>
      </c>
      <c r="H67" s="29">
        <v>0</v>
      </c>
      <c r="I67" s="29">
        <v>52590</v>
      </c>
      <c r="J67" s="54">
        <v>0</v>
      </c>
      <c r="K67" s="49">
        <v>240956</v>
      </c>
      <c r="L67" s="58">
        <v>0</v>
      </c>
      <c r="M67" s="62">
        <v>0</v>
      </c>
      <c r="N67" s="58">
        <v>0</v>
      </c>
      <c r="O67" s="67">
        <v>45826</v>
      </c>
      <c r="P67" s="49">
        <f t="shared" si="0"/>
        <v>679197</v>
      </c>
      <c r="Q67" s="21">
        <f t="shared" si="1"/>
        <v>966.14082503556187</v>
      </c>
    </row>
    <row r="68" spans="1:17" ht="12.75" customHeight="1">
      <c r="A68" s="8">
        <v>64</v>
      </c>
      <c r="B68" s="3"/>
      <c r="C68" s="11" t="s">
        <v>333</v>
      </c>
      <c r="D68" s="19" t="s">
        <v>399</v>
      </c>
      <c r="E68" s="40">
        <v>712</v>
      </c>
      <c r="F68" s="44">
        <v>622183</v>
      </c>
      <c r="G68" s="29">
        <v>0</v>
      </c>
      <c r="H68" s="29">
        <v>0</v>
      </c>
      <c r="I68" s="29">
        <v>0</v>
      </c>
      <c r="J68" s="54">
        <v>0</v>
      </c>
      <c r="K68" s="49">
        <v>1491752</v>
      </c>
      <c r="L68" s="58">
        <v>0</v>
      </c>
      <c r="M68" s="62">
        <v>0</v>
      </c>
      <c r="N68" s="58">
        <v>0</v>
      </c>
      <c r="O68" s="67">
        <v>0</v>
      </c>
      <c r="P68" s="49">
        <f t="shared" si="0"/>
        <v>2113935</v>
      </c>
      <c r="Q68" s="21">
        <f t="shared" si="1"/>
        <v>2969.0098314606744</v>
      </c>
    </row>
    <row r="69" spans="1:17" ht="12.75" customHeight="1">
      <c r="A69" s="8">
        <v>65</v>
      </c>
      <c r="B69" s="3"/>
      <c r="C69" s="11" t="s">
        <v>213</v>
      </c>
      <c r="D69" s="19" t="s">
        <v>379</v>
      </c>
      <c r="E69" s="40">
        <v>717</v>
      </c>
      <c r="F69" s="44">
        <v>598407</v>
      </c>
      <c r="G69" s="29">
        <v>0</v>
      </c>
      <c r="H69" s="29">
        <v>0</v>
      </c>
      <c r="I69" s="29">
        <v>0</v>
      </c>
      <c r="J69" s="54">
        <v>0</v>
      </c>
      <c r="K69" s="49">
        <v>0</v>
      </c>
      <c r="L69" s="58">
        <v>0</v>
      </c>
      <c r="M69" s="62">
        <v>52221</v>
      </c>
      <c r="N69" s="58">
        <v>0</v>
      </c>
      <c r="O69" s="67">
        <v>0</v>
      </c>
      <c r="P69" s="49">
        <f t="shared" ref="P69:P132" si="2">SUM(F69:O69)</f>
        <v>650628</v>
      </c>
      <c r="Q69" s="21">
        <f t="shared" ref="Q69:Q132" si="3">(P69/E69)</f>
        <v>907.43096234309621</v>
      </c>
    </row>
    <row r="70" spans="1:17" ht="12.75" customHeight="1">
      <c r="A70" s="8">
        <v>66</v>
      </c>
      <c r="B70" s="3"/>
      <c r="C70" s="11" t="s">
        <v>18</v>
      </c>
      <c r="D70" s="19" t="s">
        <v>402</v>
      </c>
      <c r="E70" s="40">
        <v>730</v>
      </c>
      <c r="F70" s="45">
        <v>452125</v>
      </c>
      <c r="G70" s="30">
        <v>0</v>
      </c>
      <c r="H70" s="30">
        <v>0</v>
      </c>
      <c r="I70" s="30">
        <v>0</v>
      </c>
      <c r="J70" s="55">
        <v>0</v>
      </c>
      <c r="K70" s="50">
        <v>1041768</v>
      </c>
      <c r="L70" s="59">
        <v>0</v>
      </c>
      <c r="M70" s="63">
        <v>0</v>
      </c>
      <c r="N70" s="59">
        <v>0</v>
      </c>
      <c r="O70" s="68">
        <v>0</v>
      </c>
      <c r="P70" s="49">
        <f t="shared" si="2"/>
        <v>1493893</v>
      </c>
      <c r="Q70" s="21">
        <f t="shared" si="3"/>
        <v>2046.4287671232876</v>
      </c>
    </row>
    <row r="71" spans="1:17" ht="12.75" customHeight="1">
      <c r="A71" s="8">
        <v>67</v>
      </c>
      <c r="B71" s="3"/>
      <c r="C71" s="11" t="s">
        <v>68</v>
      </c>
      <c r="D71" s="19" t="s">
        <v>382</v>
      </c>
      <c r="E71" s="40">
        <v>749</v>
      </c>
      <c r="F71" s="44">
        <v>358909</v>
      </c>
      <c r="G71" s="29">
        <v>0</v>
      </c>
      <c r="H71" s="29">
        <v>0</v>
      </c>
      <c r="I71" s="29">
        <v>0</v>
      </c>
      <c r="J71" s="54">
        <v>0</v>
      </c>
      <c r="K71" s="49">
        <v>912274</v>
      </c>
      <c r="L71" s="58">
        <v>0</v>
      </c>
      <c r="M71" s="62">
        <v>0</v>
      </c>
      <c r="N71" s="58">
        <v>0</v>
      </c>
      <c r="O71" s="67">
        <v>0</v>
      </c>
      <c r="P71" s="49">
        <f t="shared" si="2"/>
        <v>1271183</v>
      </c>
      <c r="Q71" s="21">
        <f t="shared" si="3"/>
        <v>1697.173564753004</v>
      </c>
    </row>
    <row r="72" spans="1:17" ht="12.75" customHeight="1">
      <c r="A72" s="8">
        <v>68</v>
      </c>
      <c r="B72" s="3"/>
      <c r="C72" s="11" t="s">
        <v>439</v>
      </c>
      <c r="D72" s="19" t="s">
        <v>440</v>
      </c>
      <c r="E72" s="40">
        <v>764</v>
      </c>
      <c r="F72" s="44">
        <v>463413</v>
      </c>
      <c r="G72" s="29">
        <v>0</v>
      </c>
      <c r="H72" s="29">
        <v>0</v>
      </c>
      <c r="I72" s="29">
        <v>0</v>
      </c>
      <c r="J72" s="54">
        <v>0</v>
      </c>
      <c r="K72" s="49">
        <v>503961</v>
      </c>
      <c r="L72" s="58">
        <v>0</v>
      </c>
      <c r="M72" s="62">
        <v>0</v>
      </c>
      <c r="N72" s="58">
        <v>0</v>
      </c>
      <c r="O72" s="67">
        <v>0</v>
      </c>
      <c r="P72" s="49">
        <f t="shared" si="2"/>
        <v>967374</v>
      </c>
      <c r="Q72" s="21">
        <f t="shared" si="3"/>
        <v>1266.196335078534</v>
      </c>
    </row>
    <row r="73" spans="1:17" ht="12.75" customHeight="1">
      <c r="A73" s="8">
        <v>69</v>
      </c>
      <c r="B73" s="3"/>
      <c r="C73" s="11" t="s">
        <v>123</v>
      </c>
      <c r="D73" s="19" t="s">
        <v>411</v>
      </c>
      <c r="E73" s="40">
        <v>777</v>
      </c>
      <c r="F73" s="44">
        <v>472750</v>
      </c>
      <c r="G73" s="29">
        <v>0</v>
      </c>
      <c r="H73" s="29">
        <v>0</v>
      </c>
      <c r="I73" s="29">
        <v>28535</v>
      </c>
      <c r="J73" s="54">
        <v>0</v>
      </c>
      <c r="K73" s="49">
        <v>485447</v>
      </c>
      <c r="L73" s="58">
        <v>0</v>
      </c>
      <c r="M73" s="62">
        <v>0</v>
      </c>
      <c r="N73" s="58">
        <v>0</v>
      </c>
      <c r="O73" s="67">
        <v>0</v>
      </c>
      <c r="P73" s="49">
        <f t="shared" si="2"/>
        <v>986732</v>
      </c>
      <c r="Q73" s="21">
        <f t="shared" si="3"/>
        <v>1269.9253539253539</v>
      </c>
    </row>
    <row r="74" spans="1:17" ht="12.75" customHeight="1">
      <c r="A74" s="8">
        <v>70</v>
      </c>
      <c r="B74" s="3"/>
      <c r="C74" s="11" t="s">
        <v>331</v>
      </c>
      <c r="D74" s="19" t="s">
        <v>396</v>
      </c>
      <c r="E74" s="40">
        <v>785</v>
      </c>
      <c r="F74" s="44">
        <v>671497</v>
      </c>
      <c r="G74" s="29">
        <v>72750</v>
      </c>
      <c r="H74" s="29">
        <v>0</v>
      </c>
      <c r="I74" s="29">
        <v>0</v>
      </c>
      <c r="J74" s="54">
        <v>0</v>
      </c>
      <c r="K74" s="49">
        <v>1871975</v>
      </c>
      <c r="L74" s="58">
        <v>0</v>
      </c>
      <c r="M74" s="62">
        <v>0</v>
      </c>
      <c r="N74" s="58">
        <v>0</v>
      </c>
      <c r="O74" s="67">
        <v>0</v>
      </c>
      <c r="P74" s="49">
        <f t="shared" si="2"/>
        <v>2616222</v>
      </c>
      <c r="Q74" s="21">
        <f t="shared" si="3"/>
        <v>3332.7668789808918</v>
      </c>
    </row>
    <row r="75" spans="1:17" ht="12.75" customHeight="1">
      <c r="A75" s="8">
        <v>71</v>
      </c>
      <c r="B75" s="3"/>
      <c r="C75" s="11" t="s">
        <v>239</v>
      </c>
      <c r="D75" s="19" t="s">
        <v>254</v>
      </c>
      <c r="E75" s="40">
        <v>786</v>
      </c>
      <c r="F75" s="44">
        <v>2598495</v>
      </c>
      <c r="G75" s="29">
        <v>0</v>
      </c>
      <c r="H75" s="29">
        <v>0</v>
      </c>
      <c r="I75" s="29">
        <v>0</v>
      </c>
      <c r="J75" s="54">
        <v>0</v>
      </c>
      <c r="K75" s="49">
        <v>961402</v>
      </c>
      <c r="L75" s="58">
        <v>0</v>
      </c>
      <c r="M75" s="62">
        <v>0</v>
      </c>
      <c r="N75" s="58">
        <v>0</v>
      </c>
      <c r="O75" s="67">
        <v>0</v>
      </c>
      <c r="P75" s="49">
        <f t="shared" si="2"/>
        <v>3559897</v>
      </c>
      <c r="Q75" s="21">
        <f t="shared" si="3"/>
        <v>4529.1310432569971</v>
      </c>
    </row>
    <row r="76" spans="1:17" ht="12.75" customHeight="1">
      <c r="A76" s="8">
        <v>72</v>
      </c>
      <c r="B76" s="3"/>
      <c r="C76" s="11" t="s">
        <v>200</v>
      </c>
      <c r="D76" s="19" t="s">
        <v>389</v>
      </c>
      <c r="E76" s="40">
        <v>797</v>
      </c>
      <c r="F76" s="44">
        <v>1960321</v>
      </c>
      <c r="G76" s="29">
        <v>558458</v>
      </c>
      <c r="H76" s="29">
        <v>0</v>
      </c>
      <c r="I76" s="29">
        <v>0</v>
      </c>
      <c r="J76" s="54">
        <v>0</v>
      </c>
      <c r="K76" s="49">
        <v>1035546</v>
      </c>
      <c r="L76" s="58">
        <v>0</v>
      </c>
      <c r="M76" s="62">
        <v>0</v>
      </c>
      <c r="N76" s="58">
        <v>0</v>
      </c>
      <c r="O76" s="67">
        <v>0</v>
      </c>
      <c r="P76" s="49">
        <f t="shared" si="2"/>
        <v>3554325</v>
      </c>
      <c r="Q76" s="21">
        <f t="shared" si="3"/>
        <v>4459.6298619824338</v>
      </c>
    </row>
    <row r="77" spans="1:17" ht="12.75" customHeight="1">
      <c r="A77" s="8">
        <v>73</v>
      </c>
      <c r="B77" s="3"/>
      <c r="C77" s="11" t="s">
        <v>198</v>
      </c>
      <c r="D77" s="19" t="s">
        <v>385</v>
      </c>
      <c r="E77" s="40">
        <v>817</v>
      </c>
      <c r="F77" s="44">
        <v>6864520</v>
      </c>
      <c r="G77" s="29">
        <v>1500944</v>
      </c>
      <c r="H77" s="29">
        <v>0</v>
      </c>
      <c r="I77" s="29">
        <v>202876</v>
      </c>
      <c r="J77" s="54">
        <v>0</v>
      </c>
      <c r="K77" s="49">
        <v>11143001</v>
      </c>
      <c r="L77" s="58">
        <v>0</v>
      </c>
      <c r="M77" s="62">
        <v>1622192</v>
      </c>
      <c r="N77" s="58">
        <v>70</v>
      </c>
      <c r="O77" s="67">
        <v>0</v>
      </c>
      <c r="P77" s="49">
        <f t="shared" si="2"/>
        <v>21333603</v>
      </c>
      <c r="Q77" s="21">
        <f t="shared" si="3"/>
        <v>26112.121175030599</v>
      </c>
    </row>
    <row r="78" spans="1:17" ht="12.75" customHeight="1">
      <c r="A78" s="8">
        <v>74</v>
      </c>
      <c r="B78" s="3"/>
      <c r="C78" s="11" t="s">
        <v>84</v>
      </c>
      <c r="D78" s="20" t="s">
        <v>422</v>
      </c>
      <c r="E78" s="40">
        <v>838</v>
      </c>
      <c r="F78" s="44">
        <v>15077049</v>
      </c>
      <c r="G78" s="29">
        <v>22264</v>
      </c>
      <c r="H78" s="29">
        <v>0</v>
      </c>
      <c r="I78" s="29">
        <v>0</v>
      </c>
      <c r="J78" s="54">
        <v>0</v>
      </c>
      <c r="K78" s="49">
        <v>7409667</v>
      </c>
      <c r="L78" s="58">
        <v>0</v>
      </c>
      <c r="M78" s="62">
        <v>4883469</v>
      </c>
      <c r="N78" s="58">
        <v>0</v>
      </c>
      <c r="O78" s="67">
        <v>0</v>
      </c>
      <c r="P78" s="49">
        <f t="shared" si="2"/>
        <v>27392449</v>
      </c>
      <c r="Q78" s="21">
        <f t="shared" si="3"/>
        <v>32687.886634844868</v>
      </c>
    </row>
    <row r="79" spans="1:17" ht="12.75" customHeight="1">
      <c r="A79" s="8">
        <v>75</v>
      </c>
      <c r="B79" s="3"/>
      <c r="C79" s="11" t="s">
        <v>185</v>
      </c>
      <c r="D79" s="19" t="s">
        <v>187</v>
      </c>
      <c r="E79" s="40">
        <v>843</v>
      </c>
      <c r="F79" s="44">
        <v>351807</v>
      </c>
      <c r="G79" s="29">
        <v>4053</v>
      </c>
      <c r="H79" s="29">
        <v>0</v>
      </c>
      <c r="I79" s="29">
        <v>0</v>
      </c>
      <c r="J79" s="54">
        <v>0</v>
      </c>
      <c r="K79" s="49">
        <v>419782</v>
      </c>
      <c r="L79" s="58">
        <v>0</v>
      </c>
      <c r="M79" s="62">
        <v>0</v>
      </c>
      <c r="N79" s="58">
        <v>0</v>
      </c>
      <c r="O79" s="67">
        <v>0</v>
      </c>
      <c r="P79" s="49">
        <f t="shared" si="2"/>
        <v>775642</v>
      </c>
      <c r="Q79" s="21">
        <f t="shared" si="3"/>
        <v>920.09727164887306</v>
      </c>
    </row>
    <row r="80" spans="1:17" ht="12.75" customHeight="1">
      <c r="A80" s="8">
        <v>76</v>
      </c>
      <c r="B80" s="3"/>
      <c r="C80" s="11" t="s">
        <v>122</v>
      </c>
      <c r="D80" s="19" t="s">
        <v>411</v>
      </c>
      <c r="E80" s="40">
        <v>878</v>
      </c>
      <c r="F80" s="44">
        <v>441512</v>
      </c>
      <c r="G80" s="29">
        <v>70251</v>
      </c>
      <c r="H80" s="29">
        <v>0</v>
      </c>
      <c r="I80" s="29">
        <v>0</v>
      </c>
      <c r="J80" s="54">
        <v>0</v>
      </c>
      <c r="K80" s="49">
        <v>382531</v>
      </c>
      <c r="L80" s="58">
        <v>0</v>
      </c>
      <c r="M80" s="62">
        <v>0</v>
      </c>
      <c r="N80" s="58">
        <v>0</v>
      </c>
      <c r="O80" s="67">
        <v>0</v>
      </c>
      <c r="P80" s="49">
        <f t="shared" si="2"/>
        <v>894294</v>
      </c>
      <c r="Q80" s="21">
        <f t="shared" si="3"/>
        <v>1018.5580865603645</v>
      </c>
    </row>
    <row r="81" spans="1:17" ht="12.75" customHeight="1">
      <c r="A81" s="8">
        <v>77</v>
      </c>
      <c r="B81" s="3"/>
      <c r="C81" s="11" t="s">
        <v>151</v>
      </c>
      <c r="D81" s="19" t="s">
        <v>395</v>
      </c>
      <c r="E81" s="40">
        <v>892</v>
      </c>
      <c r="F81" s="44">
        <v>462974</v>
      </c>
      <c r="G81" s="29">
        <v>0</v>
      </c>
      <c r="H81" s="29">
        <v>0</v>
      </c>
      <c r="I81" s="29">
        <v>0</v>
      </c>
      <c r="J81" s="54">
        <v>0</v>
      </c>
      <c r="K81" s="49">
        <v>5736330</v>
      </c>
      <c r="L81" s="58">
        <v>0</v>
      </c>
      <c r="M81" s="62">
        <v>0</v>
      </c>
      <c r="N81" s="58">
        <v>0</v>
      </c>
      <c r="O81" s="67">
        <v>0</v>
      </c>
      <c r="P81" s="49">
        <f t="shared" si="2"/>
        <v>6199304</v>
      </c>
      <c r="Q81" s="21">
        <f t="shared" si="3"/>
        <v>6949.8923766816142</v>
      </c>
    </row>
    <row r="82" spans="1:17" ht="12.75" customHeight="1">
      <c r="A82" s="8">
        <v>78</v>
      </c>
      <c r="B82" s="3"/>
      <c r="C82" s="11" t="s">
        <v>30</v>
      </c>
      <c r="D82" s="19" t="s">
        <v>370</v>
      </c>
      <c r="E82" s="40">
        <v>900</v>
      </c>
      <c r="F82" s="44">
        <v>228542</v>
      </c>
      <c r="G82" s="29">
        <v>120325</v>
      </c>
      <c r="H82" s="29">
        <v>0</v>
      </c>
      <c r="I82" s="29">
        <v>0</v>
      </c>
      <c r="J82" s="54">
        <v>0</v>
      </c>
      <c r="K82" s="49">
        <v>0</v>
      </c>
      <c r="L82" s="58">
        <v>0</v>
      </c>
      <c r="M82" s="62">
        <v>0</v>
      </c>
      <c r="N82" s="58">
        <v>0</v>
      </c>
      <c r="O82" s="67">
        <v>0</v>
      </c>
      <c r="P82" s="49">
        <f t="shared" si="2"/>
        <v>348867</v>
      </c>
      <c r="Q82" s="21">
        <f t="shared" si="3"/>
        <v>387.63</v>
      </c>
    </row>
    <row r="83" spans="1:17" ht="12.75" customHeight="1">
      <c r="A83" s="8">
        <v>79</v>
      </c>
      <c r="B83" s="3"/>
      <c r="C83" s="11" t="s">
        <v>311</v>
      </c>
      <c r="D83" s="19" t="s">
        <v>391</v>
      </c>
      <c r="E83" s="40">
        <v>912</v>
      </c>
      <c r="F83" s="44">
        <v>455889</v>
      </c>
      <c r="G83" s="29">
        <v>0</v>
      </c>
      <c r="H83" s="29">
        <v>0</v>
      </c>
      <c r="I83" s="29">
        <v>0</v>
      </c>
      <c r="J83" s="54">
        <v>0</v>
      </c>
      <c r="K83" s="49">
        <v>0</v>
      </c>
      <c r="L83" s="58">
        <v>0</v>
      </c>
      <c r="M83" s="62">
        <v>0</v>
      </c>
      <c r="N83" s="58">
        <v>0</v>
      </c>
      <c r="O83" s="67">
        <v>0</v>
      </c>
      <c r="P83" s="49">
        <f t="shared" si="2"/>
        <v>455889</v>
      </c>
      <c r="Q83" s="21">
        <f t="shared" si="3"/>
        <v>499.87828947368422</v>
      </c>
    </row>
    <row r="84" spans="1:17" ht="12.75" customHeight="1">
      <c r="A84" s="8">
        <v>80</v>
      </c>
      <c r="B84" s="3"/>
      <c r="C84" s="11" t="s">
        <v>79</v>
      </c>
      <c r="D84" s="20" t="s">
        <v>422</v>
      </c>
      <c r="E84" s="40">
        <v>919</v>
      </c>
      <c r="F84" s="44">
        <v>6398827</v>
      </c>
      <c r="G84" s="29">
        <v>651709</v>
      </c>
      <c r="H84" s="29">
        <v>1591033</v>
      </c>
      <c r="I84" s="29">
        <v>669235</v>
      </c>
      <c r="J84" s="54">
        <v>0</v>
      </c>
      <c r="K84" s="49">
        <v>3781239</v>
      </c>
      <c r="L84" s="58">
        <v>0</v>
      </c>
      <c r="M84" s="62">
        <v>766634</v>
      </c>
      <c r="N84" s="58">
        <v>0</v>
      </c>
      <c r="O84" s="67">
        <v>0</v>
      </c>
      <c r="P84" s="49">
        <f t="shared" si="2"/>
        <v>13858677</v>
      </c>
      <c r="Q84" s="21">
        <f t="shared" si="3"/>
        <v>15080.170837867247</v>
      </c>
    </row>
    <row r="85" spans="1:17" ht="12.75" customHeight="1">
      <c r="A85" s="8">
        <v>81</v>
      </c>
      <c r="B85" s="3"/>
      <c r="C85" s="11" t="s">
        <v>149</v>
      </c>
      <c r="D85" s="19" t="s">
        <v>395</v>
      </c>
      <c r="E85" s="40">
        <v>933</v>
      </c>
      <c r="F85" s="44">
        <v>651882</v>
      </c>
      <c r="G85" s="29">
        <v>18520</v>
      </c>
      <c r="H85" s="29">
        <v>0</v>
      </c>
      <c r="I85" s="29">
        <v>0</v>
      </c>
      <c r="J85" s="54">
        <v>0</v>
      </c>
      <c r="K85" s="49">
        <v>484757</v>
      </c>
      <c r="L85" s="58">
        <v>0</v>
      </c>
      <c r="M85" s="62">
        <v>0</v>
      </c>
      <c r="N85" s="58">
        <v>0</v>
      </c>
      <c r="O85" s="67">
        <v>0</v>
      </c>
      <c r="P85" s="49">
        <f t="shared" si="2"/>
        <v>1155159</v>
      </c>
      <c r="Q85" s="21">
        <f t="shared" si="3"/>
        <v>1238.112540192926</v>
      </c>
    </row>
    <row r="86" spans="1:17" ht="12.75" customHeight="1">
      <c r="A86" s="8">
        <v>82</v>
      </c>
      <c r="B86" s="3"/>
      <c r="C86" s="11" t="s">
        <v>329</v>
      </c>
      <c r="D86" s="19" t="s">
        <v>396</v>
      </c>
      <c r="E86" s="40">
        <v>988</v>
      </c>
      <c r="F86" s="44">
        <v>777736</v>
      </c>
      <c r="G86" s="29">
        <v>179660</v>
      </c>
      <c r="H86" s="29">
        <v>0</v>
      </c>
      <c r="I86" s="29">
        <v>0</v>
      </c>
      <c r="J86" s="54">
        <v>0</v>
      </c>
      <c r="K86" s="49">
        <v>205785</v>
      </c>
      <c r="L86" s="58">
        <v>0</v>
      </c>
      <c r="M86" s="62">
        <v>0</v>
      </c>
      <c r="N86" s="58">
        <v>0</v>
      </c>
      <c r="O86" s="67">
        <v>0</v>
      </c>
      <c r="P86" s="49">
        <f t="shared" si="2"/>
        <v>1163181</v>
      </c>
      <c r="Q86" s="21">
        <f t="shared" si="3"/>
        <v>1177.3087044534414</v>
      </c>
    </row>
    <row r="87" spans="1:17" ht="12.75" customHeight="1">
      <c r="A87" s="8">
        <v>83</v>
      </c>
      <c r="B87" s="3"/>
      <c r="C87" s="11" t="s">
        <v>184</v>
      </c>
      <c r="D87" s="19" t="s">
        <v>418</v>
      </c>
      <c r="E87" s="40">
        <v>996</v>
      </c>
      <c r="F87" s="44">
        <v>356535</v>
      </c>
      <c r="G87" s="29">
        <v>0</v>
      </c>
      <c r="H87" s="29">
        <v>0</v>
      </c>
      <c r="I87" s="29">
        <v>0</v>
      </c>
      <c r="J87" s="54">
        <v>0</v>
      </c>
      <c r="K87" s="49">
        <v>748580</v>
      </c>
      <c r="L87" s="58">
        <v>0</v>
      </c>
      <c r="M87" s="62">
        <v>0</v>
      </c>
      <c r="N87" s="58">
        <v>0</v>
      </c>
      <c r="O87" s="67">
        <v>0</v>
      </c>
      <c r="P87" s="49">
        <f t="shared" si="2"/>
        <v>1105115</v>
      </c>
      <c r="Q87" s="21">
        <f t="shared" si="3"/>
        <v>1109.5532128514055</v>
      </c>
    </row>
    <row r="88" spans="1:17" ht="12.75" customHeight="1">
      <c r="A88" s="8">
        <v>84</v>
      </c>
      <c r="B88" s="3"/>
      <c r="C88" s="11" t="s">
        <v>7</v>
      </c>
      <c r="D88" s="19" t="s">
        <v>0</v>
      </c>
      <c r="E88" s="40">
        <v>1015</v>
      </c>
      <c r="F88" s="44">
        <v>1251593</v>
      </c>
      <c r="G88" s="29">
        <v>0</v>
      </c>
      <c r="H88" s="29">
        <v>0</v>
      </c>
      <c r="I88" s="29">
        <v>0</v>
      </c>
      <c r="J88" s="54">
        <v>0</v>
      </c>
      <c r="K88" s="49">
        <v>500246</v>
      </c>
      <c r="L88" s="58">
        <v>0</v>
      </c>
      <c r="M88" s="62">
        <v>0</v>
      </c>
      <c r="N88" s="58">
        <v>0</v>
      </c>
      <c r="O88" s="67">
        <v>0</v>
      </c>
      <c r="P88" s="49">
        <f t="shared" si="2"/>
        <v>1751839</v>
      </c>
      <c r="Q88" s="21">
        <f t="shared" si="3"/>
        <v>1725.9497536945812</v>
      </c>
    </row>
    <row r="89" spans="1:17" ht="12.75" customHeight="1">
      <c r="A89" s="8">
        <v>85</v>
      </c>
      <c r="B89" s="3"/>
      <c r="C89" s="11" t="s">
        <v>11</v>
      </c>
      <c r="D89" s="19" t="s">
        <v>381</v>
      </c>
      <c r="E89" s="40">
        <v>1072</v>
      </c>
      <c r="F89" s="44">
        <v>3109633</v>
      </c>
      <c r="G89" s="29">
        <v>0</v>
      </c>
      <c r="H89" s="29">
        <v>0</v>
      </c>
      <c r="I89" s="29">
        <v>0</v>
      </c>
      <c r="J89" s="54">
        <v>0</v>
      </c>
      <c r="K89" s="49">
        <v>2512963</v>
      </c>
      <c r="L89" s="58">
        <v>0</v>
      </c>
      <c r="M89" s="62">
        <v>0</v>
      </c>
      <c r="N89" s="58">
        <v>0</v>
      </c>
      <c r="O89" s="67">
        <v>0</v>
      </c>
      <c r="P89" s="49">
        <f t="shared" si="2"/>
        <v>5622596</v>
      </c>
      <c r="Q89" s="21">
        <f t="shared" si="3"/>
        <v>5244.9589552238804</v>
      </c>
    </row>
    <row r="90" spans="1:17" ht="12.75" customHeight="1">
      <c r="A90" s="8">
        <v>86</v>
      </c>
      <c r="B90" s="3"/>
      <c r="C90" s="11" t="s">
        <v>164</v>
      </c>
      <c r="D90" s="19" t="s">
        <v>378</v>
      </c>
      <c r="E90" s="40">
        <v>1098</v>
      </c>
      <c r="F90" s="44">
        <v>1380612</v>
      </c>
      <c r="G90" s="29">
        <v>10399</v>
      </c>
      <c r="H90" s="29">
        <v>0</v>
      </c>
      <c r="I90" s="29">
        <v>0</v>
      </c>
      <c r="J90" s="54">
        <v>0</v>
      </c>
      <c r="K90" s="49">
        <v>532138</v>
      </c>
      <c r="L90" s="58">
        <v>0</v>
      </c>
      <c r="M90" s="62">
        <v>122434</v>
      </c>
      <c r="N90" s="58">
        <v>0</v>
      </c>
      <c r="O90" s="67">
        <v>0</v>
      </c>
      <c r="P90" s="49">
        <f t="shared" si="2"/>
        <v>2045583</v>
      </c>
      <c r="Q90" s="21">
        <f t="shared" si="3"/>
        <v>1863.0081967213114</v>
      </c>
    </row>
    <row r="91" spans="1:17" ht="12.75" customHeight="1">
      <c r="A91" s="8">
        <v>87</v>
      </c>
      <c r="B91" s="3"/>
      <c r="C91" s="11" t="s">
        <v>177</v>
      </c>
      <c r="D91" s="19" t="s">
        <v>400</v>
      </c>
      <c r="E91" s="40">
        <v>1113</v>
      </c>
      <c r="F91" s="44">
        <v>711318</v>
      </c>
      <c r="G91" s="29">
        <v>0</v>
      </c>
      <c r="H91" s="29">
        <v>0</v>
      </c>
      <c r="I91" s="29">
        <v>0</v>
      </c>
      <c r="J91" s="54">
        <v>0</v>
      </c>
      <c r="K91" s="49">
        <v>224305</v>
      </c>
      <c r="L91" s="58">
        <v>0</v>
      </c>
      <c r="M91" s="62">
        <v>0</v>
      </c>
      <c r="N91" s="58">
        <v>0</v>
      </c>
      <c r="O91" s="67">
        <v>0</v>
      </c>
      <c r="P91" s="49">
        <f t="shared" si="2"/>
        <v>935623</v>
      </c>
      <c r="Q91" s="21">
        <f t="shared" si="3"/>
        <v>840.63162623539984</v>
      </c>
    </row>
    <row r="92" spans="1:17" ht="12.75" customHeight="1">
      <c r="A92" s="8">
        <v>88</v>
      </c>
      <c r="B92" s="3"/>
      <c r="C92" s="11" t="s">
        <v>1</v>
      </c>
      <c r="D92" s="19" t="s">
        <v>0</v>
      </c>
      <c r="E92" s="40">
        <v>1118</v>
      </c>
      <c r="F92" s="44">
        <v>622845</v>
      </c>
      <c r="G92" s="29">
        <v>69149</v>
      </c>
      <c r="H92" s="29">
        <v>0</v>
      </c>
      <c r="I92" s="29">
        <v>78736</v>
      </c>
      <c r="J92" s="54">
        <v>0</v>
      </c>
      <c r="K92" s="49">
        <v>345257</v>
      </c>
      <c r="L92" s="58">
        <v>0</v>
      </c>
      <c r="M92" s="62">
        <v>0</v>
      </c>
      <c r="N92" s="58">
        <v>0</v>
      </c>
      <c r="O92" s="67">
        <v>0</v>
      </c>
      <c r="P92" s="49">
        <f t="shared" si="2"/>
        <v>1115987</v>
      </c>
      <c r="Q92" s="21">
        <f t="shared" si="3"/>
        <v>998.19946332737027</v>
      </c>
    </row>
    <row r="93" spans="1:17" ht="12.75" customHeight="1">
      <c r="A93" s="8">
        <v>89</v>
      </c>
      <c r="B93" s="3"/>
      <c r="C93" s="11" t="s">
        <v>203</v>
      </c>
      <c r="D93" s="19" t="s">
        <v>393</v>
      </c>
      <c r="E93" s="40">
        <v>1123</v>
      </c>
      <c r="F93" s="44">
        <v>813764</v>
      </c>
      <c r="G93" s="29">
        <v>0</v>
      </c>
      <c r="H93" s="29">
        <v>0</v>
      </c>
      <c r="I93" s="29">
        <v>0</v>
      </c>
      <c r="J93" s="54">
        <v>0</v>
      </c>
      <c r="K93" s="49">
        <v>1214652</v>
      </c>
      <c r="L93" s="58">
        <v>0</v>
      </c>
      <c r="M93" s="62">
        <v>0</v>
      </c>
      <c r="N93" s="58">
        <v>0</v>
      </c>
      <c r="O93" s="67">
        <v>0</v>
      </c>
      <c r="P93" s="49">
        <f t="shared" si="2"/>
        <v>2028416</v>
      </c>
      <c r="Q93" s="21">
        <f t="shared" si="3"/>
        <v>1806.2475512021372</v>
      </c>
    </row>
    <row r="94" spans="1:17" ht="12.75" customHeight="1">
      <c r="A94" s="8">
        <v>90</v>
      </c>
      <c r="B94" s="3"/>
      <c r="C94" s="11" t="s">
        <v>267</v>
      </c>
      <c r="D94" s="19" t="s">
        <v>372</v>
      </c>
      <c r="E94" s="40">
        <v>1138</v>
      </c>
      <c r="F94" s="44">
        <v>567595</v>
      </c>
      <c r="G94" s="29">
        <v>0</v>
      </c>
      <c r="H94" s="29">
        <v>0</v>
      </c>
      <c r="I94" s="29">
        <v>0</v>
      </c>
      <c r="J94" s="54">
        <v>0</v>
      </c>
      <c r="K94" s="49">
        <v>226398</v>
      </c>
      <c r="L94" s="58">
        <v>0</v>
      </c>
      <c r="M94" s="62">
        <v>0</v>
      </c>
      <c r="N94" s="58">
        <v>0</v>
      </c>
      <c r="O94" s="67">
        <v>0</v>
      </c>
      <c r="P94" s="49">
        <f t="shared" si="2"/>
        <v>793993</v>
      </c>
      <c r="Q94" s="21">
        <f t="shared" si="3"/>
        <v>697.7091388400703</v>
      </c>
    </row>
    <row r="95" spans="1:17" ht="12.75" customHeight="1">
      <c r="A95" s="8">
        <v>91</v>
      </c>
      <c r="B95" s="3"/>
      <c r="C95" s="11" t="s">
        <v>256</v>
      </c>
      <c r="D95" s="19" t="s">
        <v>254</v>
      </c>
      <c r="E95" s="40">
        <v>1142</v>
      </c>
      <c r="F95" s="44">
        <v>3641560</v>
      </c>
      <c r="G95" s="29">
        <v>0</v>
      </c>
      <c r="H95" s="29">
        <v>0</v>
      </c>
      <c r="I95" s="29">
        <v>12801</v>
      </c>
      <c r="J95" s="54">
        <v>0</v>
      </c>
      <c r="K95" s="49">
        <v>0</v>
      </c>
      <c r="L95" s="58">
        <v>0</v>
      </c>
      <c r="M95" s="62">
        <v>0</v>
      </c>
      <c r="N95" s="58">
        <v>0</v>
      </c>
      <c r="O95" s="67">
        <v>0</v>
      </c>
      <c r="P95" s="49">
        <f t="shared" si="2"/>
        <v>3654361</v>
      </c>
      <c r="Q95" s="21">
        <f t="shared" si="3"/>
        <v>3199.9658493870402</v>
      </c>
    </row>
    <row r="96" spans="1:17" ht="12.75" customHeight="1">
      <c r="A96" s="8">
        <v>92</v>
      </c>
      <c r="B96" s="3"/>
      <c r="C96" s="11" t="s">
        <v>190</v>
      </c>
      <c r="D96" s="19" t="s">
        <v>374</v>
      </c>
      <c r="E96" s="40">
        <v>1171</v>
      </c>
      <c r="F96" s="44">
        <v>2558916</v>
      </c>
      <c r="G96" s="29">
        <v>409442</v>
      </c>
      <c r="H96" s="29">
        <v>0</v>
      </c>
      <c r="I96" s="29">
        <v>0</v>
      </c>
      <c r="J96" s="54">
        <v>0</v>
      </c>
      <c r="K96" s="49">
        <v>453585</v>
      </c>
      <c r="L96" s="58">
        <v>0</v>
      </c>
      <c r="M96" s="62">
        <v>0</v>
      </c>
      <c r="N96" s="58">
        <v>0</v>
      </c>
      <c r="O96" s="67">
        <v>0</v>
      </c>
      <c r="P96" s="49">
        <f t="shared" si="2"/>
        <v>3421943</v>
      </c>
      <c r="Q96" s="21">
        <f t="shared" si="3"/>
        <v>2922.2399658411614</v>
      </c>
    </row>
    <row r="97" spans="1:17" ht="12.75" customHeight="1">
      <c r="A97" s="8">
        <v>93</v>
      </c>
      <c r="B97" s="3"/>
      <c r="C97" s="11" t="s">
        <v>302</v>
      </c>
      <c r="D97" s="19" t="s">
        <v>369</v>
      </c>
      <c r="E97" s="40">
        <v>1231</v>
      </c>
      <c r="F97" s="44">
        <v>1425364</v>
      </c>
      <c r="G97" s="29">
        <v>0</v>
      </c>
      <c r="H97" s="29">
        <v>0</v>
      </c>
      <c r="I97" s="29">
        <v>0</v>
      </c>
      <c r="J97" s="54">
        <v>0</v>
      </c>
      <c r="K97" s="49">
        <v>449930</v>
      </c>
      <c r="L97" s="58">
        <v>0</v>
      </c>
      <c r="M97" s="62">
        <v>0</v>
      </c>
      <c r="N97" s="58">
        <v>0</v>
      </c>
      <c r="O97" s="67">
        <v>0</v>
      </c>
      <c r="P97" s="49">
        <f t="shared" si="2"/>
        <v>1875294</v>
      </c>
      <c r="Q97" s="21">
        <f t="shared" si="3"/>
        <v>1523.3907392363931</v>
      </c>
    </row>
    <row r="98" spans="1:17" ht="12.75" customHeight="1">
      <c r="A98" s="8">
        <v>94</v>
      </c>
      <c r="B98" s="3"/>
      <c r="C98" s="11" t="s">
        <v>158</v>
      </c>
      <c r="D98" s="19" t="s">
        <v>419</v>
      </c>
      <c r="E98" s="40">
        <v>1237</v>
      </c>
      <c r="F98" s="44">
        <v>553063</v>
      </c>
      <c r="G98" s="29">
        <v>0</v>
      </c>
      <c r="H98" s="29">
        <v>0</v>
      </c>
      <c r="I98" s="29">
        <v>0</v>
      </c>
      <c r="J98" s="54">
        <v>0</v>
      </c>
      <c r="K98" s="49">
        <v>391706</v>
      </c>
      <c r="L98" s="58">
        <v>0</v>
      </c>
      <c r="M98" s="62">
        <v>0</v>
      </c>
      <c r="N98" s="58">
        <v>0</v>
      </c>
      <c r="O98" s="67">
        <v>0</v>
      </c>
      <c r="P98" s="49">
        <f t="shared" si="2"/>
        <v>944769</v>
      </c>
      <c r="Q98" s="21">
        <f t="shared" si="3"/>
        <v>763.75828617623279</v>
      </c>
    </row>
    <row r="99" spans="1:17" ht="12.75" customHeight="1">
      <c r="A99" s="8">
        <v>95</v>
      </c>
      <c r="B99" s="3"/>
      <c r="C99" s="11" t="s">
        <v>180</v>
      </c>
      <c r="D99" s="19" t="s">
        <v>400</v>
      </c>
      <c r="E99" s="40">
        <v>1325</v>
      </c>
      <c r="F99" s="44">
        <v>1155173</v>
      </c>
      <c r="G99" s="29">
        <v>110517</v>
      </c>
      <c r="H99" s="29">
        <v>0</v>
      </c>
      <c r="I99" s="29">
        <v>0</v>
      </c>
      <c r="J99" s="54">
        <v>0</v>
      </c>
      <c r="K99" s="49">
        <v>517885</v>
      </c>
      <c r="L99" s="58">
        <v>0</v>
      </c>
      <c r="M99" s="62">
        <v>0</v>
      </c>
      <c r="N99" s="58">
        <v>0</v>
      </c>
      <c r="O99" s="67">
        <v>0</v>
      </c>
      <c r="P99" s="49">
        <f t="shared" si="2"/>
        <v>1783575</v>
      </c>
      <c r="Q99" s="21">
        <f t="shared" si="3"/>
        <v>1346.0943396226414</v>
      </c>
    </row>
    <row r="100" spans="1:17" ht="12.75" customHeight="1">
      <c r="A100" s="8">
        <v>96</v>
      </c>
      <c r="B100" s="3"/>
      <c r="C100" s="11" t="s">
        <v>463</v>
      </c>
      <c r="D100" s="19" t="s">
        <v>372</v>
      </c>
      <c r="E100" s="40">
        <v>1340</v>
      </c>
      <c r="F100" s="44">
        <v>447608</v>
      </c>
      <c r="G100" s="29">
        <v>0</v>
      </c>
      <c r="H100" s="29">
        <v>0</v>
      </c>
      <c r="I100" s="29">
        <v>0</v>
      </c>
      <c r="J100" s="54">
        <v>0</v>
      </c>
      <c r="K100" s="49">
        <v>0</v>
      </c>
      <c r="L100" s="58">
        <v>0</v>
      </c>
      <c r="M100" s="62">
        <v>0</v>
      </c>
      <c r="N100" s="58">
        <v>0</v>
      </c>
      <c r="O100" s="67">
        <v>0</v>
      </c>
      <c r="P100" s="49">
        <f t="shared" si="2"/>
        <v>447608</v>
      </c>
      <c r="Q100" s="21">
        <f t="shared" si="3"/>
        <v>334.03582089552236</v>
      </c>
    </row>
    <row r="101" spans="1:17" ht="12.75" customHeight="1">
      <c r="A101" s="8">
        <v>97</v>
      </c>
      <c r="B101" s="3"/>
      <c r="C101" s="11" t="s">
        <v>66</v>
      </c>
      <c r="D101" s="19" t="s">
        <v>382</v>
      </c>
      <c r="E101" s="40">
        <v>1350</v>
      </c>
      <c r="F101" s="44">
        <v>985662</v>
      </c>
      <c r="G101" s="29">
        <v>57945</v>
      </c>
      <c r="H101" s="29">
        <v>0</v>
      </c>
      <c r="I101" s="29">
        <v>0</v>
      </c>
      <c r="J101" s="54">
        <v>0</v>
      </c>
      <c r="K101" s="49">
        <v>49903</v>
      </c>
      <c r="L101" s="58">
        <v>0</v>
      </c>
      <c r="M101" s="62">
        <v>36401</v>
      </c>
      <c r="N101" s="58">
        <v>0</v>
      </c>
      <c r="O101" s="67">
        <v>445141</v>
      </c>
      <c r="P101" s="49">
        <f t="shared" si="2"/>
        <v>1575052</v>
      </c>
      <c r="Q101" s="21">
        <f t="shared" si="3"/>
        <v>1166.7051851851852</v>
      </c>
    </row>
    <row r="102" spans="1:17" ht="12.75" customHeight="1">
      <c r="A102" s="8">
        <v>98</v>
      </c>
      <c r="B102" s="3"/>
      <c r="C102" s="11" t="s">
        <v>261</v>
      </c>
      <c r="D102" s="19" t="s">
        <v>254</v>
      </c>
      <c r="E102" s="40">
        <v>1358</v>
      </c>
      <c r="F102" s="44">
        <v>2949202</v>
      </c>
      <c r="G102" s="29">
        <v>0</v>
      </c>
      <c r="H102" s="29">
        <v>0</v>
      </c>
      <c r="I102" s="29">
        <v>0</v>
      </c>
      <c r="J102" s="54">
        <v>0</v>
      </c>
      <c r="K102" s="49">
        <v>300435</v>
      </c>
      <c r="L102" s="58">
        <v>0</v>
      </c>
      <c r="M102" s="62">
        <v>0</v>
      </c>
      <c r="N102" s="58">
        <v>0</v>
      </c>
      <c r="O102" s="67">
        <v>0</v>
      </c>
      <c r="P102" s="49">
        <f t="shared" si="2"/>
        <v>3249637</v>
      </c>
      <c r="Q102" s="21">
        <f t="shared" si="3"/>
        <v>2392.9580265095728</v>
      </c>
    </row>
    <row r="103" spans="1:17" ht="12.75" customHeight="1">
      <c r="A103" s="8">
        <v>99</v>
      </c>
      <c r="B103" s="3"/>
      <c r="C103" s="11" t="s">
        <v>309</v>
      </c>
      <c r="D103" s="19" t="s">
        <v>391</v>
      </c>
      <c r="E103" s="40">
        <v>1403</v>
      </c>
      <c r="F103" s="44">
        <v>1184245</v>
      </c>
      <c r="G103" s="29">
        <v>0</v>
      </c>
      <c r="H103" s="29">
        <v>0</v>
      </c>
      <c r="I103" s="29">
        <v>0</v>
      </c>
      <c r="J103" s="54">
        <v>0</v>
      </c>
      <c r="K103" s="49">
        <v>216989</v>
      </c>
      <c r="L103" s="58">
        <v>0</v>
      </c>
      <c r="M103" s="62">
        <v>0</v>
      </c>
      <c r="N103" s="58">
        <v>0</v>
      </c>
      <c r="O103" s="67">
        <v>0</v>
      </c>
      <c r="P103" s="49">
        <f t="shared" si="2"/>
        <v>1401234</v>
      </c>
      <c r="Q103" s="21">
        <f t="shared" si="3"/>
        <v>998.74126870990733</v>
      </c>
    </row>
    <row r="104" spans="1:17" ht="12.75" customHeight="1">
      <c r="A104" s="8">
        <v>100</v>
      </c>
      <c r="B104" s="3"/>
      <c r="C104" s="11" t="s">
        <v>3</v>
      </c>
      <c r="D104" s="19" t="s">
        <v>0</v>
      </c>
      <c r="E104" s="40">
        <v>1417</v>
      </c>
      <c r="F104" s="44">
        <v>835076</v>
      </c>
      <c r="G104" s="29">
        <v>0</v>
      </c>
      <c r="H104" s="29">
        <v>0</v>
      </c>
      <c r="I104" s="29">
        <v>0</v>
      </c>
      <c r="J104" s="54">
        <v>0</v>
      </c>
      <c r="K104" s="49">
        <v>1185908</v>
      </c>
      <c r="L104" s="58">
        <v>0</v>
      </c>
      <c r="M104" s="62">
        <v>0</v>
      </c>
      <c r="N104" s="58">
        <v>0</v>
      </c>
      <c r="O104" s="67">
        <v>121727</v>
      </c>
      <c r="P104" s="49">
        <f t="shared" si="2"/>
        <v>2142711</v>
      </c>
      <c r="Q104" s="21">
        <f t="shared" si="3"/>
        <v>1512.1460832745236</v>
      </c>
    </row>
    <row r="105" spans="1:17" ht="12.75" customHeight="1">
      <c r="A105" s="8">
        <v>101</v>
      </c>
      <c r="B105" s="3"/>
      <c r="C105" s="11" t="s">
        <v>281</v>
      </c>
      <c r="D105" s="19" t="s">
        <v>366</v>
      </c>
      <c r="E105" s="40">
        <v>1417</v>
      </c>
      <c r="F105" s="44">
        <v>699450</v>
      </c>
      <c r="G105" s="29">
        <v>48690</v>
      </c>
      <c r="H105" s="29">
        <v>0</v>
      </c>
      <c r="I105" s="29">
        <v>131194</v>
      </c>
      <c r="J105" s="54">
        <v>0</v>
      </c>
      <c r="K105" s="49">
        <v>442193</v>
      </c>
      <c r="L105" s="58">
        <v>0</v>
      </c>
      <c r="M105" s="62">
        <v>0</v>
      </c>
      <c r="N105" s="58">
        <v>0</v>
      </c>
      <c r="O105" s="67">
        <v>0</v>
      </c>
      <c r="P105" s="49">
        <f t="shared" si="2"/>
        <v>1321527</v>
      </c>
      <c r="Q105" s="21">
        <f t="shared" si="3"/>
        <v>932.62314749470715</v>
      </c>
    </row>
    <row r="106" spans="1:17" ht="12.75" customHeight="1">
      <c r="A106" s="8">
        <v>102</v>
      </c>
      <c r="B106" s="3"/>
      <c r="C106" s="11" t="s">
        <v>277</v>
      </c>
      <c r="D106" s="19" t="s">
        <v>366</v>
      </c>
      <c r="E106" s="40">
        <v>1420</v>
      </c>
      <c r="F106" s="44">
        <v>2735918</v>
      </c>
      <c r="G106" s="29">
        <v>120163</v>
      </c>
      <c r="H106" s="29">
        <v>0</v>
      </c>
      <c r="I106" s="29">
        <v>3853242</v>
      </c>
      <c r="J106" s="54">
        <v>0</v>
      </c>
      <c r="K106" s="49">
        <v>51164</v>
      </c>
      <c r="L106" s="58">
        <v>0</v>
      </c>
      <c r="M106" s="62">
        <v>267655</v>
      </c>
      <c r="N106" s="58">
        <v>0</v>
      </c>
      <c r="O106" s="67">
        <v>0</v>
      </c>
      <c r="P106" s="49">
        <f t="shared" si="2"/>
        <v>7028142</v>
      </c>
      <c r="Q106" s="21">
        <f t="shared" si="3"/>
        <v>4949.3957746478873</v>
      </c>
    </row>
    <row r="107" spans="1:17" ht="12.75" customHeight="1">
      <c r="A107" s="8">
        <v>103</v>
      </c>
      <c r="B107" s="3"/>
      <c r="C107" s="11" t="s">
        <v>101</v>
      </c>
      <c r="D107" s="19" t="s">
        <v>368</v>
      </c>
      <c r="E107" s="40">
        <v>1425</v>
      </c>
      <c r="F107" s="44">
        <v>1625508</v>
      </c>
      <c r="G107" s="29">
        <v>0</v>
      </c>
      <c r="H107" s="29">
        <v>0</v>
      </c>
      <c r="I107" s="29">
        <v>70464</v>
      </c>
      <c r="J107" s="54">
        <v>0</v>
      </c>
      <c r="K107" s="49">
        <v>2301410</v>
      </c>
      <c r="L107" s="58">
        <v>0</v>
      </c>
      <c r="M107" s="62">
        <v>0</v>
      </c>
      <c r="N107" s="58">
        <v>0</v>
      </c>
      <c r="O107" s="67">
        <v>0</v>
      </c>
      <c r="P107" s="49">
        <f t="shared" si="2"/>
        <v>3997382</v>
      </c>
      <c r="Q107" s="21">
        <f t="shared" si="3"/>
        <v>2805.1803508771932</v>
      </c>
    </row>
    <row r="108" spans="1:17" ht="12.75" customHeight="1">
      <c r="A108" s="8">
        <v>104</v>
      </c>
      <c r="B108" s="3"/>
      <c r="C108" s="11" t="s">
        <v>284</v>
      </c>
      <c r="D108" s="19" t="s">
        <v>366</v>
      </c>
      <c r="E108" s="40">
        <v>1427</v>
      </c>
      <c r="F108" s="44">
        <v>1304086</v>
      </c>
      <c r="G108" s="29">
        <v>0</v>
      </c>
      <c r="H108" s="29">
        <v>0</v>
      </c>
      <c r="I108" s="29">
        <v>169536</v>
      </c>
      <c r="J108" s="54">
        <v>0</v>
      </c>
      <c r="K108" s="49">
        <v>149301</v>
      </c>
      <c r="L108" s="58">
        <v>0</v>
      </c>
      <c r="M108" s="62">
        <v>0</v>
      </c>
      <c r="N108" s="58">
        <v>0</v>
      </c>
      <c r="O108" s="67">
        <v>0</v>
      </c>
      <c r="P108" s="49">
        <f t="shared" si="2"/>
        <v>1622923</v>
      </c>
      <c r="Q108" s="21">
        <f t="shared" si="3"/>
        <v>1137.2971268395236</v>
      </c>
    </row>
    <row r="109" spans="1:17" ht="12.75" customHeight="1">
      <c r="A109" s="8">
        <v>105</v>
      </c>
      <c r="B109" s="3"/>
      <c r="C109" s="11" t="s">
        <v>113</v>
      </c>
      <c r="D109" s="19" t="s">
        <v>394</v>
      </c>
      <c r="E109" s="40">
        <v>1460</v>
      </c>
      <c r="F109" s="44">
        <v>589455</v>
      </c>
      <c r="G109" s="29">
        <v>794596</v>
      </c>
      <c r="H109" s="29">
        <v>0</v>
      </c>
      <c r="I109" s="29">
        <v>0</v>
      </c>
      <c r="J109" s="54">
        <v>0</v>
      </c>
      <c r="K109" s="49">
        <v>1222463</v>
      </c>
      <c r="L109" s="58">
        <v>0</v>
      </c>
      <c r="M109" s="62">
        <v>0</v>
      </c>
      <c r="N109" s="58">
        <v>0</v>
      </c>
      <c r="O109" s="67">
        <v>0</v>
      </c>
      <c r="P109" s="49">
        <f t="shared" si="2"/>
        <v>2606514</v>
      </c>
      <c r="Q109" s="21">
        <f t="shared" si="3"/>
        <v>1785.2835616438356</v>
      </c>
    </row>
    <row r="110" spans="1:17" ht="12.75" customHeight="1">
      <c r="A110" s="8">
        <v>106</v>
      </c>
      <c r="B110" s="3"/>
      <c r="C110" s="11" t="s">
        <v>169</v>
      </c>
      <c r="D110" s="19" t="s">
        <v>378</v>
      </c>
      <c r="E110" s="40">
        <v>1463</v>
      </c>
      <c r="F110" s="44">
        <v>941162</v>
      </c>
      <c r="G110" s="29">
        <v>92736</v>
      </c>
      <c r="H110" s="29">
        <v>0</v>
      </c>
      <c r="I110" s="29">
        <v>0</v>
      </c>
      <c r="J110" s="54">
        <v>0</v>
      </c>
      <c r="K110" s="49">
        <v>291281</v>
      </c>
      <c r="L110" s="58">
        <v>0</v>
      </c>
      <c r="M110" s="62">
        <v>0</v>
      </c>
      <c r="N110" s="58">
        <v>0</v>
      </c>
      <c r="O110" s="67">
        <v>0</v>
      </c>
      <c r="P110" s="49">
        <f t="shared" si="2"/>
        <v>1325179</v>
      </c>
      <c r="Q110" s="21">
        <f t="shared" si="3"/>
        <v>905.79562542720441</v>
      </c>
    </row>
    <row r="111" spans="1:17" ht="12.75" customHeight="1">
      <c r="A111" s="8">
        <v>107</v>
      </c>
      <c r="B111" s="3"/>
      <c r="C111" s="11" t="s">
        <v>188</v>
      </c>
      <c r="D111" s="19" t="s">
        <v>374</v>
      </c>
      <c r="E111" s="40">
        <v>1503</v>
      </c>
      <c r="F111" s="44">
        <v>2092055</v>
      </c>
      <c r="G111" s="29">
        <v>0</v>
      </c>
      <c r="H111" s="29">
        <v>0</v>
      </c>
      <c r="I111" s="29">
        <v>0</v>
      </c>
      <c r="J111" s="54">
        <v>0</v>
      </c>
      <c r="K111" s="49">
        <v>0</v>
      </c>
      <c r="L111" s="58">
        <v>0</v>
      </c>
      <c r="M111" s="62">
        <v>0</v>
      </c>
      <c r="N111" s="58">
        <v>0</v>
      </c>
      <c r="O111" s="67">
        <v>0</v>
      </c>
      <c r="P111" s="49">
        <f t="shared" si="2"/>
        <v>2092055</v>
      </c>
      <c r="Q111" s="21">
        <f t="shared" si="3"/>
        <v>1391.9194943446441</v>
      </c>
    </row>
    <row r="112" spans="1:17" ht="12.75" customHeight="1">
      <c r="A112" s="8">
        <v>108</v>
      </c>
      <c r="B112" s="3"/>
      <c r="C112" s="11" t="s">
        <v>270</v>
      </c>
      <c r="D112" s="19" t="s">
        <v>366</v>
      </c>
      <c r="E112" s="40">
        <v>1560</v>
      </c>
      <c r="F112" s="44">
        <v>1827299</v>
      </c>
      <c r="G112" s="29">
        <v>0</v>
      </c>
      <c r="H112" s="29">
        <v>0</v>
      </c>
      <c r="I112" s="29">
        <v>219020</v>
      </c>
      <c r="J112" s="54">
        <v>0</v>
      </c>
      <c r="K112" s="49">
        <v>55641</v>
      </c>
      <c r="L112" s="58">
        <v>0</v>
      </c>
      <c r="M112" s="62">
        <v>0</v>
      </c>
      <c r="N112" s="58">
        <v>0</v>
      </c>
      <c r="O112" s="67">
        <v>0</v>
      </c>
      <c r="P112" s="49">
        <f t="shared" si="2"/>
        <v>2101960</v>
      </c>
      <c r="Q112" s="21">
        <f t="shared" si="3"/>
        <v>1347.4102564102564</v>
      </c>
    </row>
    <row r="113" spans="1:17" ht="12.75" customHeight="1">
      <c r="A113" s="8">
        <v>109</v>
      </c>
      <c r="B113" s="3"/>
      <c r="C113" s="11" t="s">
        <v>306</v>
      </c>
      <c r="D113" s="19" t="s">
        <v>369</v>
      </c>
      <c r="E113" s="40">
        <v>1562</v>
      </c>
      <c r="F113" s="44">
        <v>1793824</v>
      </c>
      <c r="G113" s="29">
        <v>0</v>
      </c>
      <c r="H113" s="29">
        <v>0</v>
      </c>
      <c r="I113" s="29">
        <v>0</v>
      </c>
      <c r="J113" s="54">
        <v>0</v>
      </c>
      <c r="K113" s="49">
        <v>2313661</v>
      </c>
      <c r="L113" s="58">
        <v>0</v>
      </c>
      <c r="M113" s="62">
        <v>0</v>
      </c>
      <c r="N113" s="58">
        <v>0</v>
      </c>
      <c r="O113" s="67">
        <v>0</v>
      </c>
      <c r="P113" s="49">
        <f t="shared" si="2"/>
        <v>4107485</v>
      </c>
      <c r="Q113" s="21">
        <f t="shared" si="3"/>
        <v>2629.631882202305</v>
      </c>
    </row>
    <row r="114" spans="1:17" ht="12.75" customHeight="1">
      <c r="A114" s="8">
        <v>110</v>
      </c>
      <c r="B114" s="3"/>
      <c r="C114" s="11" t="s">
        <v>308</v>
      </c>
      <c r="D114" s="19" t="s">
        <v>391</v>
      </c>
      <c r="E114" s="40">
        <v>1577</v>
      </c>
      <c r="F114" s="44">
        <v>1937912</v>
      </c>
      <c r="G114" s="29">
        <v>53743</v>
      </c>
      <c r="H114" s="29">
        <v>0</v>
      </c>
      <c r="I114" s="29">
        <v>0</v>
      </c>
      <c r="J114" s="54">
        <v>0</v>
      </c>
      <c r="K114" s="49">
        <v>2221467</v>
      </c>
      <c r="L114" s="58">
        <v>0</v>
      </c>
      <c r="M114" s="62">
        <v>144532</v>
      </c>
      <c r="N114" s="58">
        <v>0</v>
      </c>
      <c r="O114" s="67">
        <v>0</v>
      </c>
      <c r="P114" s="49">
        <f t="shared" si="2"/>
        <v>4357654</v>
      </c>
      <c r="Q114" s="21">
        <f t="shared" si="3"/>
        <v>2763.2555485098287</v>
      </c>
    </row>
    <row r="115" spans="1:17" ht="12.75" customHeight="1">
      <c r="A115" s="8">
        <v>111</v>
      </c>
      <c r="B115" s="3"/>
      <c r="C115" s="11" t="s">
        <v>119</v>
      </c>
      <c r="D115" s="19" t="s">
        <v>417</v>
      </c>
      <c r="E115" s="40">
        <v>1680</v>
      </c>
      <c r="F115" s="44">
        <v>2287525</v>
      </c>
      <c r="G115" s="29">
        <v>36639</v>
      </c>
      <c r="H115" s="29">
        <v>0</v>
      </c>
      <c r="I115" s="29">
        <v>0</v>
      </c>
      <c r="J115" s="54">
        <v>0</v>
      </c>
      <c r="K115" s="49">
        <v>3370002</v>
      </c>
      <c r="L115" s="58">
        <v>0</v>
      </c>
      <c r="M115" s="62">
        <v>0</v>
      </c>
      <c r="N115" s="58">
        <v>0</v>
      </c>
      <c r="O115" s="67">
        <v>22818464</v>
      </c>
      <c r="P115" s="49">
        <f t="shared" si="2"/>
        <v>28512630</v>
      </c>
      <c r="Q115" s="21">
        <f t="shared" si="3"/>
        <v>16971.803571428572</v>
      </c>
    </row>
    <row r="116" spans="1:17" ht="12.75" customHeight="1">
      <c r="A116" s="8">
        <v>112</v>
      </c>
      <c r="B116" s="3"/>
      <c r="C116" s="11" t="s">
        <v>104</v>
      </c>
      <c r="D116" s="19" t="s">
        <v>373</v>
      </c>
      <c r="E116" s="40">
        <v>1698</v>
      </c>
      <c r="F116" s="44">
        <v>819799</v>
      </c>
      <c r="G116" s="29">
        <v>281269</v>
      </c>
      <c r="H116" s="29">
        <v>36681</v>
      </c>
      <c r="I116" s="29">
        <v>0</v>
      </c>
      <c r="J116" s="54">
        <v>0</v>
      </c>
      <c r="K116" s="49">
        <v>3069285</v>
      </c>
      <c r="L116" s="58">
        <v>0</v>
      </c>
      <c r="M116" s="62">
        <v>0</v>
      </c>
      <c r="N116" s="58">
        <v>0</v>
      </c>
      <c r="O116" s="67">
        <v>0</v>
      </c>
      <c r="P116" s="49">
        <f t="shared" si="2"/>
        <v>4207034</v>
      </c>
      <c r="Q116" s="21">
        <f t="shared" si="3"/>
        <v>2477.6407538280328</v>
      </c>
    </row>
    <row r="117" spans="1:17" ht="12.75" customHeight="1">
      <c r="A117" s="8">
        <v>113</v>
      </c>
      <c r="B117" s="3"/>
      <c r="C117" s="11" t="s">
        <v>98</v>
      </c>
      <c r="D117" s="19" t="s">
        <v>414</v>
      </c>
      <c r="E117" s="40">
        <v>1728</v>
      </c>
      <c r="F117" s="44">
        <v>1236572</v>
      </c>
      <c r="G117" s="29">
        <v>0</v>
      </c>
      <c r="H117" s="29">
        <v>0</v>
      </c>
      <c r="I117" s="29">
        <v>0</v>
      </c>
      <c r="J117" s="54">
        <v>0</v>
      </c>
      <c r="K117" s="49">
        <v>889770</v>
      </c>
      <c r="L117" s="58">
        <v>0</v>
      </c>
      <c r="M117" s="62">
        <v>0</v>
      </c>
      <c r="N117" s="58">
        <v>0</v>
      </c>
      <c r="O117" s="67">
        <v>0</v>
      </c>
      <c r="P117" s="49">
        <f t="shared" si="2"/>
        <v>2126342</v>
      </c>
      <c r="Q117" s="21">
        <f t="shared" si="3"/>
        <v>1230.5219907407406</v>
      </c>
    </row>
    <row r="118" spans="1:17" ht="12.75" customHeight="1">
      <c r="A118" s="8">
        <v>114</v>
      </c>
      <c r="B118" s="3"/>
      <c r="C118" s="11" t="s">
        <v>194</v>
      </c>
      <c r="D118" s="19" t="s">
        <v>375</v>
      </c>
      <c r="E118" s="40">
        <v>1733</v>
      </c>
      <c r="F118" s="44">
        <v>2665177</v>
      </c>
      <c r="G118" s="29">
        <v>220265</v>
      </c>
      <c r="H118" s="29">
        <v>0</v>
      </c>
      <c r="I118" s="29">
        <v>0</v>
      </c>
      <c r="J118" s="54">
        <v>0</v>
      </c>
      <c r="K118" s="49">
        <v>1444066</v>
      </c>
      <c r="L118" s="58">
        <v>0</v>
      </c>
      <c r="M118" s="62">
        <v>303638</v>
      </c>
      <c r="N118" s="58">
        <v>0</v>
      </c>
      <c r="O118" s="67">
        <v>0</v>
      </c>
      <c r="P118" s="49">
        <f t="shared" si="2"/>
        <v>4633146</v>
      </c>
      <c r="Q118" s="21">
        <f t="shared" si="3"/>
        <v>2673.4829774956725</v>
      </c>
    </row>
    <row r="119" spans="1:17" ht="12.75" customHeight="1">
      <c r="A119" s="8">
        <v>115</v>
      </c>
      <c r="B119" s="3"/>
      <c r="C119" s="11" t="s">
        <v>438</v>
      </c>
      <c r="D119" s="19" t="s">
        <v>371</v>
      </c>
      <c r="E119" s="40">
        <v>1736</v>
      </c>
      <c r="F119" s="44">
        <v>884066</v>
      </c>
      <c r="G119" s="29">
        <v>0</v>
      </c>
      <c r="H119" s="29">
        <v>0</v>
      </c>
      <c r="I119" s="29">
        <v>0</v>
      </c>
      <c r="J119" s="54">
        <v>0</v>
      </c>
      <c r="K119" s="49">
        <v>290406</v>
      </c>
      <c r="L119" s="58">
        <v>0</v>
      </c>
      <c r="M119" s="62">
        <v>0</v>
      </c>
      <c r="N119" s="58">
        <v>0</v>
      </c>
      <c r="O119" s="67">
        <v>0</v>
      </c>
      <c r="P119" s="49">
        <f t="shared" si="2"/>
        <v>1174472</v>
      </c>
      <c r="Q119" s="21">
        <f t="shared" si="3"/>
        <v>676.53917050691246</v>
      </c>
    </row>
    <row r="120" spans="1:17" ht="12.75" customHeight="1">
      <c r="A120" s="8">
        <v>116</v>
      </c>
      <c r="B120" s="3"/>
      <c r="C120" s="11" t="s">
        <v>114</v>
      </c>
      <c r="D120" s="19" t="s">
        <v>394</v>
      </c>
      <c r="E120" s="40">
        <v>1754</v>
      </c>
      <c r="F120" s="44">
        <v>1387390</v>
      </c>
      <c r="G120" s="29">
        <v>75987</v>
      </c>
      <c r="H120" s="29">
        <v>0</v>
      </c>
      <c r="I120" s="29">
        <v>0</v>
      </c>
      <c r="J120" s="54">
        <v>0</v>
      </c>
      <c r="K120" s="49">
        <v>4801450</v>
      </c>
      <c r="L120" s="58">
        <v>0</v>
      </c>
      <c r="M120" s="62">
        <v>93367</v>
      </c>
      <c r="N120" s="58">
        <v>0</v>
      </c>
      <c r="O120" s="67">
        <v>0</v>
      </c>
      <c r="P120" s="49">
        <f t="shared" si="2"/>
        <v>6358194</v>
      </c>
      <c r="Q120" s="21">
        <f t="shared" si="3"/>
        <v>3624.9680729760548</v>
      </c>
    </row>
    <row r="121" spans="1:17" ht="12.75" customHeight="1">
      <c r="A121" s="8">
        <v>117</v>
      </c>
      <c r="B121" s="3"/>
      <c r="C121" s="11" t="s">
        <v>252</v>
      </c>
      <c r="D121" s="19" t="s">
        <v>254</v>
      </c>
      <c r="E121" s="40">
        <v>1786</v>
      </c>
      <c r="F121" s="44">
        <v>5115916</v>
      </c>
      <c r="G121" s="29">
        <v>0</v>
      </c>
      <c r="H121" s="29">
        <v>0</v>
      </c>
      <c r="I121" s="29">
        <v>162653</v>
      </c>
      <c r="J121" s="54">
        <v>0</v>
      </c>
      <c r="K121" s="49">
        <v>0</v>
      </c>
      <c r="L121" s="58">
        <v>0</v>
      </c>
      <c r="M121" s="62">
        <v>0</v>
      </c>
      <c r="N121" s="58">
        <v>0</v>
      </c>
      <c r="O121" s="67">
        <v>0</v>
      </c>
      <c r="P121" s="49">
        <f t="shared" si="2"/>
        <v>5278569</v>
      </c>
      <c r="Q121" s="21">
        <f t="shared" si="3"/>
        <v>2955.5257558790595</v>
      </c>
    </row>
    <row r="122" spans="1:17" ht="12.75" customHeight="1">
      <c r="A122" s="8">
        <v>118</v>
      </c>
      <c r="B122" s="3"/>
      <c r="C122" s="11" t="s">
        <v>354</v>
      </c>
      <c r="D122" s="19" t="s">
        <v>398</v>
      </c>
      <c r="E122" s="40">
        <v>1787</v>
      </c>
      <c r="F122" s="44">
        <v>2251089</v>
      </c>
      <c r="G122" s="29">
        <v>0</v>
      </c>
      <c r="H122" s="29">
        <v>0</v>
      </c>
      <c r="I122" s="29">
        <v>0</v>
      </c>
      <c r="J122" s="54">
        <v>0</v>
      </c>
      <c r="K122" s="49">
        <v>3227845</v>
      </c>
      <c r="L122" s="58">
        <v>0</v>
      </c>
      <c r="M122" s="62">
        <v>0</v>
      </c>
      <c r="N122" s="58">
        <v>0</v>
      </c>
      <c r="O122" s="67">
        <v>0</v>
      </c>
      <c r="P122" s="49">
        <f t="shared" si="2"/>
        <v>5478934</v>
      </c>
      <c r="Q122" s="21">
        <f t="shared" si="3"/>
        <v>3065.9955232232792</v>
      </c>
    </row>
    <row r="123" spans="1:17" ht="12.75" customHeight="1">
      <c r="A123" s="8">
        <v>119</v>
      </c>
      <c r="B123" s="3"/>
      <c r="C123" s="11" t="s">
        <v>346</v>
      </c>
      <c r="D123" s="19" t="s">
        <v>371</v>
      </c>
      <c r="E123" s="40">
        <v>1792</v>
      </c>
      <c r="F123" s="44">
        <v>1172608</v>
      </c>
      <c r="G123" s="29">
        <v>0</v>
      </c>
      <c r="H123" s="29">
        <v>0</v>
      </c>
      <c r="I123" s="29">
        <v>0</v>
      </c>
      <c r="J123" s="54">
        <v>0</v>
      </c>
      <c r="K123" s="49">
        <v>0</v>
      </c>
      <c r="L123" s="58">
        <v>0</v>
      </c>
      <c r="M123" s="62">
        <v>0</v>
      </c>
      <c r="N123" s="58">
        <v>0</v>
      </c>
      <c r="O123" s="67">
        <v>0</v>
      </c>
      <c r="P123" s="49">
        <f t="shared" si="2"/>
        <v>1172608</v>
      </c>
      <c r="Q123" s="21">
        <f t="shared" si="3"/>
        <v>654.35714285714289</v>
      </c>
    </row>
    <row r="124" spans="1:17" ht="12.75" customHeight="1">
      <c r="A124" s="8">
        <v>120</v>
      </c>
      <c r="B124" s="3"/>
      <c r="C124" s="11" t="s">
        <v>159</v>
      </c>
      <c r="D124" s="19" t="s">
        <v>378</v>
      </c>
      <c r="E124" s="40">
        <v>1810</v>
      </c>
      <c r="F124" s="44">
        <v>708422</v>
      </c>
      <c r="G124" s="29">
        <v>121419</v>
      </c>
      <c r="H124" s="29">
        <v>0</v>
      </c>
      <c r="I124" s="29">
        <v>0</v>
      </c>
      <c r="J124" s="54">
        <v>0</v>
      </c>
      <c r="K124" s="49">
        <v>0</v>
      </c>
      <c r="L124" s="58">
        <v>0</v>
      </c>
      <c r="M124" s="62">
        <v>0</v>
      </c>
      <c r="N124" s="58">
        <v>0</v>
      </c>
      <c r="O124" s="67">
        <v>0</v>
      </c>
      <c r="P124" s="49">
        <f t="shared" si="2"/>
        <v>829841</v>
      </c>
      <c r="Q124" s="21">
        <f t="shared" si="3"/>
        <v>458.4756906077348</v>
      </c>
    </row>
    <row r="125" spans="1:17" ht="12.75" customHeight="1">
      <c r="A125" s="8">
        <v>121</v>
      </c>
      <c r="B125" s="3"/>
      <c r="C125" s="11" t="s">
        <v>126</v>
      </c>
      <c r="D125" s="19" t="s">
        <v>403</v>
      </c>
      <c r="E125" s="40">
        <v>1827</v>
      </c>
      <c r="F125" s="44">
        <v>613139</v>
      </c>
      <c r="G125" s="29">
        <v>0</v>
      </c>
      <c r="H125" s="29">
        <v>0</v>
      </c>
      <c r="I125" s="29">
        <v>0</v>
      </c>
      <c r="J125" s="54">
        <v>0</v>
      </c>
      <c r="K125" s="49">
        <v>962755</v>
      </c>
      <c r="L125" s="58">
        <v>0</v>
      </c>
      <c r="M125" s="62">
        <v>0</v>
      </c>
      <c r="N125" s="58">
        <v>0</v>
      </c>
      <c r="O125" s="67">
        <v>0</v>
      </c>
      <c r="P125" s="49">
        <f t="shared" si="2"/>
        <v>1575894</v>
      </c>
      <c r="Q125" s="21">
        <f t="shared" si="3"/>
        <v>862.55829228243022</v>
      </c>
    </row>
    <row r="126" spans="1:17" ht="12.75" customHeight="1">
      <c r="A126" s="8">
        <v>122</v>
      </c>
      <c r="B126" s="3"/>
      <c r="C126" s="11" t="s">
        <v>156</v>
      </c>
      <c r="D126" s="19" t="s">
        <v>395</v>
      </c>
      <c r="E126" s="40">
        <v>1849</v>
      </c>
      <c r="F126" s="44">
        <v>777276</v>
      </c>
      <c r="G126" s="29">
        <v>111572</v>
      </c>
      <c r="H126" s="29">
        <v>0</v>
      </c>
      <c r="I126" s="29">
        <v>1143154</v>
      </c>
      <c r="J126" s="54">
        <v>0</v>
      </c>
      <c r="K126" s="49">
        <v>1383144</v>
      </c>
      <c r="L126" s="58">
        <v>0</v>
      </c>
      <c r="M126" s="62">
        <v>0</v>
      </c>
      <c r="N126" s="58">
        <v>0</v>
      </c>
      <c r="O126" s="67">
        <v>0</v>
      </c>
      <c r="P126" s="49">
        <f t="shared" si="2"/>
        <v>3415146</v>
      </c>
      <c r="Q126" s="21">
        <f t="shared" si="3"/>
        <v>1847.0232558139535</v>
      </c>
    </row>
    <row r="127" spans="1:17" ht="12.75" customHeight="1">
      <c r="A127" s="8">
        <v>123</v>
      </c>
      <c r="B127" s="3"/>
      <c r="C127" s="11" t="s">
        <v>240</v>
      </c>
      <c r="D127" s="19" t="s">
        <v>254</v>
      </c>
      <c r="E127" s="40">
        <v>1873</v>
      </c>
      <c r="F127" s="44">
        <v>856768</v>
      </c>
      <c r="G127" s="29">
        <v>0</v>
      </c>
      <c r="H127" s="29">
        <v>0</v>
      </c>
      <c r="I127" s="29">
        <v>0</v>
      </c>
      <c r="J127" s="54">
        <v>0</v>
      </c>
      <c r="K127" s="49">
        <v>0</v>
      </c>
      <c r="L127" s="58">
        <v>0</v>
      </c>
      <c r="M127" s="62">
        <v>0</v>
      </c>
      <c r="N127" s="58">
        <v>0</v>
      </c>
      <c r="O127" s="67">
        <v>0</v>
      </c>
      <c r="P127" s="49">
        <f t="shared" si="2"/>
        <v>856768</v>
      </c>
      <c r="Q127" s="21">
        <f t="shared" si="3"/>
        <v>457.43085958355579</v>
      </c>
    </row>
    <row r="128" spans="1:17" ht="12.75" customHeight="1">
      <c r="A128" s="8">
        <v>124</v>
      </c>
      <c r="B128" s="3"/>
      <c r="C128" s="11" t="s">
        <v>41</v>
      </c>
      <c r="D128" s="19" t="s">
        <v>364</v>
      </c>
      <c r="E128" s="40">
        <v>1875</v>
      </c>
      <c r="F128" s="44">
        <v>3797360</v>
      </c>
      <c r="G128" s="29">
        <v>0</v>
      </c>
      <c r="H128" s="29">
        <v>0</v>
      </c>
      <c r="I128" s="29">
        <v>0</v>
      </c>
      <c r="J128" s="54">
        <v>0</v>
      </c>
      <c r="K128" s="49">
        <v>843153</v>
      </c>
      <c r="L128" s="58">
        <v>0</v>
      </c>
      <c r="M128" s="62">
        <v>0</v>
      </c>
      <c r="N128" s="58">
        <v>0</v>
      </c>
      <c r="O128" s="67">
        <v>0</v>
      </c>
      <c r="P128" s="49">
        <f t="shared" si="2"/>
        <v>4640513</v>
      </c>
      <c r="Q128" s="21">
        <f t="shared" si="3"/>
        <v>2474.9402666666665</v>
      </c>
    </row>
    <row r="129" spans="1:17" ht="12.75" customHeight="1">
      <c r="A129" s="8">
        <v>125</v>
      </c>
      <c r="B129" s="3"/>
      <c r="C129" s="11" t="s">
        <v>250</v>
      </c>
      <c r="D129" s="19" t="s">
        <v>254</v>
      </c>
      <c r="E129" s="40">
        <v>1888</v>
      </c>
      <c r="F129" s="45">
        <v>2633472</v>
      </c>
      <c r="G129" s="30">
        <v>12</v>
      </c>
      <c r="H129" s="30">
        <v>0</v>
      </c>
      <c r="I129" s="30">
        <v>0</v>
      </c>
      <c r="J129" s="55">
        <v>0</v>
      </c>
      <c r="K129" s="50">
        <v>1274289</v>
      </c>
      <c r="L129" s="59">
        <v>0</v>
      </c>
      <c r="M129" s="63">
        <v>0</v>
      </c>
      <c r="N129" s="59">
        <v>0</v>
      </c>
      <c r="O129" s="68">
        <v>0</v>
      </c>
      <c r="P129" s="49">
        <f t="shared" si="2"/>
        <v>3907773</v>
      </c>
      <c r="Q129" s="21">
        <f t="shared" si="3"/>
        <v>2069.7950211864409</v>
      </c>
    </row>
    <row r="130" spans="1:17" ht="12.75" customHeight="1">
      <c r="A130" s="8">
        <v>126</v>
      </c>
      <c r="B130" s="3"/>
      <c r="C130" s="11" t="s">
        <v>336</v>
      </c>
      <c r="D130" s="19" t="s">
        <v>413</v>
      </c>
      <c r="E130" s="40">
        <v>1897</v>
      </c>
      <c r="F130" s="44">
        <v>807393</v>
      </c>
      <c r="G130" s="29">
        <v>158467</v>
      </c>
      <c r="H130" s="29">
        <v>0</v>
      </c>
      <c r="I130" s="29">
        <v>0</v>
      </c>
      <c r="J130" s="54">
        <v>0</v>
      </c>
      <c r="K130" s="49">
        <v>1286736</v>
      </c>
      <c r="L130" s="58">
        <v>0</v>
      </c>
      <c r="M130" s="62">
        <v>0</v>
      </c>
      <c r="N130" s="58">
        <v>0</v>
      </c>
      <c r="O130" s="67">
        <v>0</v>
      </c>
      <c r="P130" s="49">
        <f t="shared" si="2"/>
        <v>2252596</v>
      </c>
      <c r="Q130" s="21">
        <f t="shared" si="3"/>
        <v>1187.4517659462308</v>
      </c>
    </row>
    <row r="131" spans="1:17" ht="12.75" customHeight="1">
      <c r="A131" s="8">
        <v>127</v>
      </c>
      <c r="B131" s="3"/>
      <c r="C131" s="11" t="s">
        <v>120</v>
      </c>
      <c r="D131" s="19" t="s">
        <v>409</v>
      </c>
      <c r="E131" s="40">
        <v>1981</v>
      </c>
      <c r="F131" s="44">
        <v>956868</v>
      </c>
      <c r="G131" s="29">
        <v>0</v>
      </c>
      <c r="H131" s="29">
        <v>0</v>
      </c>
      <c r="I131" s="29">
        <v>0</v>
      </c>
      <c r="J131" s="54">
        <v>0</v>
      </c>
      <c r="K131" s="49">
        <v>883028</v>
      </c>
      <c r="L131" s="58">
        <v>0</v>
      </c>
      <c r="M131" s="62">
        <v>0</v>
      </c>
      <c r="N131" s="58">
        <v>0</v>
      </c>
      <c r="O131" s="67">
        <v>0</v>
      </c>
      <c r="P131" s="49">
        <f t="shared" si="2"/>
        <v>1839896</v>
      </c>
      <c r="Q131" s="21">
        <f t="shared" si="3"/>
        <v>928.77132761231701</v>
      </c>
    </row>
    <row r="132" spans="1:17" ht="12.75" customHeight="1">
      <c r="A132" s="8">
        <v>128</v>
      </c>
      <c r="B132" s="3"/>
      <c r="C132" s="11" t="s">
        <v>449</v>
      </c>
      <c r="D132" s="19" t="s">
        <v>385</v>
      </c>
      <c r="E132" s="40">
        <v>1996</v>
      </c>
      <c r="F132" s="44">
        <v>2703126</v>
      </c>
      <c r="G132" s="29">
        <v>0</v>
      </c>
      <c r="H132" s="29">
        <v>0</v>
      </c>
      <c r="I132" s="29">
        <v>0</v>
      </c>
      <c r="J132" s="54">
        <v>0</v>
      </c>
      <c r="K132" s="49">
        <v>0</v>
      </c>
      <c r="L132" s="58">
        <v>0</v>
      </c>
      <c r="M132" s="62">
        <v>0</v>
      </c>
      <c r="N132" s="58">
        <v>0</v>
      </c>
      <c r="O132" s="67">
        <v>0</v>
      </c>
      <c r="P132" s="49">
        <f t="shared" si="2"/>
        <v>2703126</v>
      </c>
      <c r="Q132" s="21">
        <f t="shared" si="3"/>
        <v>1354.2715430861724</v>
      </c>
    </row>
    <row r="133" spans="1:17" ht="12.75" customHeight="1">
      <c r="A133" s="8">
        <v>129</v>
      </c>
      <c r="B133" s="3"/>
      <c r="C133" s="11" t="s">
        <v>118</v>
      </c>
      <c r="D133" s="19" t="s">
        <v>415</v>
      </c>
      <c r="E133" s="40">
        <v>1999</v>
      </c>
      <c r="F133" s="44">
        <v>913761</v>
      </c>
      <c r="G133" s="29">
        <v>408082</v>
      </c>
      <c r="H133" s="29">
        <v>0</v>
      </c>
      <c r="I133" s="29">
        <v>0</v>
      </c>
      <c r="J133" s="54">
        <v>0</v>
      </c>
      <c r="K133" s="49">
        <v>960692</v>
      </c>
      <c r="L133" s="58">
        <v>0</v>
      </c>
      <c r="M133" s="62">
        <v>0</v>
      </c>
      <c r="N133" s="58">
        <v>0</v>
      </c>
      <c r="O133" s="67">
        <v>0</v>
      </c>
      <c r="P133" s="49">
        <f t="shared" ref="P133:P196" si="4">SUM(F133:O133)</f>
        <v>2282535</v>
      </c>
      <c r="Q133" s="21">
        <f t="shared" ref="Q133:Q196" si="5">(P133/E133)</f>
        <v>1141.8384192096048</v>
      </c>
    </row>
    <row r="134" spans="1:17" ht="12.75" customHeight="1">
      <c r="A134" s="8">
        <v>130</v>
      </c>
      <c r="B134" s="3"/>
      <c r="C134" s="11" t="s">
        <v>230</v>
      </c>
      <c r="D134" s="19" t="s">
        <v>254</v>
      </c>
      <c r="E134" s="40">
        <v>2005</v>
      </c>
      <c r="F134" s="44">
        <v>4089391</v>
      </c>
      <c r="G134" s="29">
        <v>0</v>
      </c>
      <c r="H134" s="29">
        <v>0</v>
      </c>
      <c r="I134" s="29">
        <v>0</v>
      </c>
      <c r="J134" s="54">
        <v>0</v>
      </c>
      <c r="K134" s="49">
        <v>1544713</v>
      </c>
      <c r="L134" s="58">
        <v>0</v>
      </c>
      <c r="M134" s="62">
        <v>154793</v>
      </c>
      <c r="N134" s="58">
        <v>0</v>
      </c>
      <c r="O134" s="67">
        <v>0</v>
      </c>
      <c r="P134" s="49">
        <f t="shared" si="4"/>
        <v>5788897</v>
      </c>
      <c r="Q134" s="21">
        <f t="shared" si="5"/>
        <v>2887.2304239401496</v>
      </c>
    </row>
    <row r="135" spans="1:17" ht="12.75" customHeight="1">
      <c r="A135" s="8">
        <v>131</v>
      </c>
      <c r="B135" s="3"/>
      <c r="C135" s="11" t="s">
        <v>271</v>
      </c>
      <c r="D135" s="19" t="s">
        <v>366</v>
      </c>
      <c r="E135" s="40">
        <v>2031</v>
      </c>
      <c r="F135" s="44">
        <v>1651455</v>
      </c>
      <c r="G135" s="29">
        <v>0</v>
      </c>
      <c r="H135" s="29">
        <v>0</v>
      </c>
      <c r="I135" s="29">
        <v>565221</v>
      </c>
      <c r="J135" s="54">
        <v>0</v>
      </c>
      <c r="K135" s="49">
        <v>0</v>
      </c>
      <c r="L135" s="58">
        <v>0</v>
      </c>
      <c r="M135" s="62">
        <v>259447</v>
      </c>
      <c r="N135" s="58">
        <v>0</v>
      </c>
      <c r="O135" s="67">
        <v>0</v>
      </c>
      <c r="P135" s="49">
        <f t="shared" si="4"/>
        <v>2476123</v>
      </c>
      <c r="Q135" s="21">
        <f t="shared" si="5"/>
        <v>1219.1644510093549</v>
      </c>
    </row>
    <row r="136" spans="1:17" ht="12.75" customHeight="1">
      <c r="A136" s="8">
        <v>132</v>
      </c>
      <c r="B136" s="3"/>
      <c r="C136" s="11" t="s">
        <v>154</v>
      </c>
      <c r="D136" s="19" t="s">
        <v>395</v>
      </c>
      <c r="E136" s="40">
        <v>2088</v>
      </c>
      <c r="F136" s="45">
        <v>633553</v>
      </c>
      <c r="G136" s="30">
        <v>44178</v>
      </c>
      <c r="H136" s="30">
        <v>0</v>
      </c>
      <c r="I136" s="30">
        <v>0</v>
      </c>
      <c r="J136" s="55">
        <v>0</v>
      </c>
      <c r="K136" s="50">
        <v>130009</v>
      </c>
      <c r="L136" s="59">
        <v>0</v>
      </c>
      <c r="M136" s="63">
        <v>0</v>
      </c>
      <c r="N136" s="59">
        <v>0</v>
      </c>
      <c r="O136" s="68">
        <v>0</v>
      </c>
      <c r="P136" s="49">
        <f t="shared" si="4"/>
        <v>807740</v>
      </c>
      <c r="Q136" s="21">
        <f t="shared" si="5"/>
        <v>386.84865900383141</v>
      </c>
    </row>
    <row r="137" spans="1:17" ht="12.75" customHeight="1">
      <c r="A137" s="8">
        <v>133</v>
      </c>
      <c r="B137" s="3"/>
      <c r="C137" s="11" t="s">
        <v>285</v>
      </c>
      <c r="D137" s="19" t="s">
        <v>366</v>
      </c>
      <c r="E137" s="40">
        <v>2121</v>
      </c>
      <c r="F137" s="44">
        <v>2204760</v>
      </c>
      <c r="G137" s="29">
        <v>0</v>
      </c>
      <c r="H137" s="29">
        <v>0</v>
      </c>
      <c r="I137" s="29">
        <v>979249</v>
      </c>
      <c r="J137" s="54">
        <v>0</v>
      </c>
      <c r="K137" s="49">
        <v>756095</v>
      </c>
      <c r="L137" s="58">
        <v>0</v>
      </c>
      <c r="M137" s="62">
        <v>0</v>
      </c>
      <c r="N137" s="58">
        <v>0</v>
      </c>
      <c r="O137" s="67">
        <v>0</v>
      </c>
      <c r="P137" s="49">
        <f t="shared" si="4"/>
        <v>3940104</v>
      </c>
      <c r="Q137" s="21">
        <f t="shared" si="5"/>
        <v>1857.6633663366338</v>
      </c>
    </row>
    <row r="138" spans="1:17" ht="12.75" customHeight="1">
      <c r="A138" s="8">
        <v>134</v>
      </c>
      <c r="B138" s="3"/>
      <c r="C138" s="11" t="s">
        <v>219</v>
      </c>
      <c r="D138" s="19" t="s">
        <v>367</v>
      </c>
      <c r="E138" s="40">
        <v>2159</v>
      </c>
      <c r="F138" s="44">
        <v>3597801</v>
      </c>
      <c r="G138" s="29">
        <v>78745</v>
      </c>
      <c r="H138" s="29">
        <v>0</v>
      </c>
      <c r="I138" s="29">
        <v>26092</v>
      </c>
      <c r="J138" s="54">
        <v>0</v>
      </c>
      <c r="K138" s="49">
        <v>1135407</v>
      </c>
      <c r="L138" s="58">
        <v>0</v>
      </c>
      <c r="M138" s="62">
        <v>161320</v>
      </c>
      <c r="N138" s="58">
        <v>0</v>
      </c>
      <c r="O138" s="67">
        <v>0</v>
      </c>
      <c r="P138" s="49">
        <f t="shared" si="4"/>
        <v>4999365</v>
      </c>
      <c r="Q138" s="21">
        <f t="shared" si="5"/>
        <v>2315.5928670680869</v>
      </c>
    </row>
    <row r="139" spans="1:17" ht="12.75" customHeight="1">
      <c r="A139" s="8">
        <v>135</v>
      </c>
      <c r="B139" s="3"/>
      <c r="C139" s="11" t="s">
        <v>131</v>
      </c>
      <c r="D139" s="19" t="s">
        <v>390</v>
      </c>
      <c r="E139" s="40">
        <v>2223</v>
      </c>
      <c r="F139" s="45">
        <v>2154213</v>
      </c>
      <c r="G139" s="30">
        <v>139460</v>
      </c>
      <c r="H139" s="30">
        <v>0</v>
      </c>
      <c r="I139" s="30">
        <v>0</v>
      </c>
      <c r="J139" s="55">
        <v>0</v>
      </c>
      <c r="K139" s="50">
        <v>1867763</v>
      </c>
      <c r="L139" s="59">
        <v>0</v>
      </c>
      <c r="M139" s="63">
        <v>0</v>
      </c>
      <c r="N139" s="59">
        <v>0</v>
      </c>
      <c r="O139" s="68">
        <v>0</v>
      </c>
      <c r="P139" s="49">
        <f t="shared" si="4"/>
        <v>4161436</v>
      </c>
      <c r="Q139" s="21">
        <f t="shared" si="5"/>
        <v>1871.9910031488978</v>
      </c>
    </row>
    <row r="140" spans="1:17" ht="12.75" customHeight="1">
      <c r="A140" s="8">
        <v>136</v>
      </c>
      <c r="B140" s="3"/>
      <c r="C140" s="11" t="s">
        <v>109</v>
      </c>
      <c r="D140" s="19" t="s">
        <v>416</v>
      </c>
      <c r="E140" s="40">
        <v>2231</v>
      </c>
      <c r="F140" s="44">
        <v>3734259</v>
      </c>
      <c r="G140" s="29">
        <v>613913</v>
      </c>
      <c r="H140" s="29">
        <v>0</v>
      </c>
      <c r="I140" s="29">
        <v>0</v>
      </c>
      <c r="J140" s="54">
        <v>0</v>
      </c>
      <c r="K140" s="49">
        <v>4824504</v>
      </c>
      <c r="L140" s="58">
        <v>0</v>
      </c>
      <c r="M140" s="62">
        <v>0</v>
      </c>
      <c r="N140" s="58">
        <v>0</v>
      </c>
      <c r="O140" s="67">
        <v>0</v>
      </c>
      <c r="P140" s="49">
        <f t="shared" si="4"/>
        <v>9172676</v>
      </c>
      <c r="Q140" s="21">
        <f t="shared" si="5"/>
        <v>4111.4639175257735</v>
      </c>
    </row>
    <row r="141" spans="1:17" ht="12.75" customHeight="1">
      <c r="A141" s="8">
        <v>137</v>
      </c>
      <c r="B141" s="3"/>
      <c r="C141" s="11" t="s">
        <v>179</v>
      </c>
      <c r="D141" s="19" t="s">
        <v>400</v>
      </c>
      <c r="E141" s="40">
        <v>2245</v>
      </c>
      <c r="F141" s="44">
        <v>2325512</v>
      </c>
      <c r="G141" s="29">
        <v>28</v>
      </c>
      <c r="H141" s="29">
        <v>0</v>
      </c>
      <c r="I141" s="29">
        <v>0</v>
      </c>
      <c r="J141" s="54">
        <v>0</v>
      </c>
      <c r="K141" s="49">
        <v>1636498</v>
      </c>
      <c r="L141" s="58">
        <v>0</v>
      </c>
      <c r="M141" s="62">
        <v>0</v>
      </c>
      <c r="N141" s="58">
        <v>0</v>
      </c>
      <c r="O141" s="67">
        <v>0</v>
      </c>
      <c r="P141" s="49">
        <f t="shared" si="4"/>
        <v>3962038</v>
      </c>
      <c r="Q141" s="21">
        <f t="shared" si="5"/>
        <v>1764.8276169265034</v>
      </c>
    </row>
    <row r="142" spans="1:17" ht="12.75" customHeight="1">
      <c r="A142" s="8">
        <v>138</v>
      </c>
      <c r="B142" s="3"/>
      <c r="C142" s="11" t="s">
        <v>295</v>
      </c>
      <c r="D142" s="19" t="s">
        <v>369</v>
      </c>
      <c r="E142" s="40">
        <v>2255</v>
      </c>
      <c r="F142" s="45">
        <v>1745633</v>
      </c>
      <c r="G142" s="30">
        <v>68728</v>
      </c>
      <c r="H142" s="30">
        <v>0</v>
      </c>
      <c r="I142" s="30">
        <v>0</v>
      </c>
      <c r="J142" s="55">
        <v>0</v>
      </c>
      <c r="K142" s="50">
        <v>908127</v>
      </c>
      <c r="L142" s="59">
        <v>0</v>
      </c>
      <c r="M142" s="63">
        <v>0</v>
      </c>
      <c r="N142" s="59">
        <v>0</v>
      </c>
      <c r="O142" s="68">
        <v>0</v>
      </c>
      <c r="P142" s="49">
        <f t="shared" si="4"/>
        <v>2722488</v>
      </c>
      <c r="Q142" s="21">
        <f t="shared" si="5"/>
        <v>1207.3117516629711</v>
      </c>
    </row>
    <row r="143" spans="1:17" ht="12.75" customHeight="1">
      <c r="A143" s="8">
        <v>139</v>
      </c>
      <c r="B143" s="3"/>
      <c r="C143" s="11" t="s">
        <v>150</v>
      </c>
      <c r="D143" s="19" t="s">
        <v>395</v>
      </c>
      <c r="E143" s="40">
        <v>2278</v>
      </c>
      <c r="F143" s="44">
        <v>3417632</v>
      </c>
      <c r="G143" s="29">
        <v>0</v>
      </c>
      <c r="H143" s="29">
        <v>61214</v>
      </c>
      <c r="I143" s="29">
        <v>0</v>
      </c>
      <c r="J143" s="54">
        <v>0</v>
      </c>
      <c r="K143" s="49">
        <v>3659862</v>
      </c>
      <c r="L143" s="58">
        <v>0</v>
      </c>
      <c r="M143" s="62">
        <v>0</v>
      </c>
      <c r="N143" s="58">
        <v>0</v>
      </c>
      <c r="O143" s="67">
        <v>0</v>
      </c>
      <c r="P143" s="49">
        <f t="shared" si="4"/>
        <v>7138708</v>
      </c>
      <c r="Q143" s="21">
        <f t="shared" si="5"/>
        <v>3133.7611940298507</v>
      </c>
    </row>
    <row r="144" spans="1:17" ht="12.75" customHeight="1">
      <c r="A144" s="8">
        <v>140</v>
      </c>
      <c r="B144" s="3"/>
      <c r="C144" s="11" t="s">
        <v>77</v>
      </c>
      <c r="D144" s="20" t="s">
        <v>422</v>
      </c>
      <c r="E144" s="40">
        <v>2325</v>
      </c>
      <c r="F144" s="44">
        <v>1766858</v>
      </c>
      <c r="G144" s="29">
        <v>51603</v>
      </c>
      <c r="H144" s="29">
        <v>0</v>
      </c>
      <c r="I144" s="29">
        <v>289757</v>
      </c>
      <c r="J144" s="54">
        <v>0</v>
      </c>
      <c r="K144" s="49">
        <v>0</v>
      </c>
      <c r="L144" s="58">
        <v>0</v>
      </c>
      <c r="M144" s="62">
        <v>0</v>
      </c>
      <c r="N144" s="58">
        <v>0</v>
      </c>
      <c r="O144" s="67">
        <v>0</v>
      </c>
      <c r="P144" s="49">
        <f t="shared" si="4"/>
        <v>2108218</v>
      </c>
      <c r="Q144" s="21">
        <f t="shared" si="5"/>
        <v>906.76043010752687</v>
      </c>
    </row>
    <row r="145" spans="1:17" ht="12.75" customHeight="1">
      <c r="A145" s="8">
        <v>141</v>
      </c>
      <c r="B145" s="3"/>
      <c r="C145" s="11" t="s">
        <v>95</v>
      </c>
      <c r="D145" s="20" t="s">
        <v>422</v>
      </c>
      <c r="E145" s="40">
        <v>2375</v>
      </c>
      <c r="F145" s="44">
        <v>2081319</v>
      </c>
      <c r="G145" s="29">
        <v>131542</v>
      </c>
      <c r="H145" s="29">
        <v>0</v>
      </c>
      <c r="I145" s="29">
        <v>0</v>
      </c>
      <c r="J145" s="54">
        <v>0</v>
      </c>
      <c r="K145" s="49">
        <v>319760</v>
      </c>
      <c r="L145" s="58">
        <v>0</v>
      </c>
      <c r="M145" s="62">
        <v>0</v>
      </c>
      <c r="N145" s="58">
        <v>0</v>
      </c>
      <c r="O145" s="67">
        <v>0</v>
      </c>
      <c r="P145" s="49">
        <f t="shared" si="4"/>
        <v>2532621</v>
      </c>
      <c r="Q145" s="21">
        <f t="shared" si="5"/>
        <v>1066.3667368421052</v>
      </c>
    </row>
    <row r="146" spans="1:17" ht="12.75" customHeight="1">
      <c r="A146" s="8">
        <v>142</v>
      </c>
      <c r="B146" s="3"/>
      <c r="C146" s="11" t="s">
        <v>328</v>
      </c>
      <c r="D146" s="19" t="s">
        <v>396</v>
      </c>
      <c r="E146" s="40">
        <v>2418</v>
      </c>
      <c r="F146" s="44">
        <v>2506088</v>
      </c>
      <c r="G146" s="29">
        <v>23599</v>
      </c>
      <c r="H146" s="29">
        <v>0</v>
      </c>
      <c r="I146" s="29">
        <v>0</v>
      </c>
      <c r="J146" s="54">
        <v>0</v>
      </c>
      <c r="K146" s="49">
        <v>6944303</v>
      </c>
      <c r="L146" s="58">
        <v>0</v>
      </c>
      <c r="M146" s="62">
        <v>322713</v>
      </c>
      <c r="N146" s="58">
        <v>0</v>
      </c>
      <c r="O146" s="67">
        <v>0</v>
      </c>
      <c r="P146" s="49">
        <f t="shared" si="4"/>
        <v>9796703</v>
      </c>
      <c r="Q146" s="21">
        <f t="shared" si="5"/>
        <v>4051.5727874276263</v>
      </c>
    </row>
    <row r="147" spans="1:17" ht="12.75" customHeight="1">
      <c r="A147" s="8">
        <v>143</v>
      </c>
      <c r="B147" s="3"/>
      <c r="C147" s="11" t="s">
        <v>226</v>
      </c>
      <c r="D147" s="19" t="s">
        <v>367</v>
      </c>
      <c r="E147" s="40">
        <v>2462</v>
      </c>
      <c r="F147" s="44">
        <v>3381318</v>
      </c>
      <c r="G147" s="29">
        <v>1065197</v>
      </c>
      <c r="H147" s="29">
        <v>0</v>
      </c>
      <c r="I147" s="29">
        <v>0</v>
      </c>
      <c r="J147" s="54">
        <v>0</v>
      </c>
      <c r="K147" s="49">
        <v>0</v>
      </c>
      <c r="L147" s="58">
        <v>0</v>
      </c>
      <c r="M147" s="62">
        <v>0</v>
      </c>
      <c r="N147" s="58">
        <v>0</v>
      </c>
      <c r="O147" s="67">
        <v>0</v>
      </c>
      <c r="P147" s="49">
        <f t="shared" si="4"/>
        <v>4446515</v>
      </c>
      <c r="Q147" s="21">
        <f t="shared" si="5"/>
        <v>1806.0580828594639</v>
      </c>
    </row>
    <row r="148" spans="1:17" ht="12.75" customHeight="1">
      <c r="A148" s="8">
        <v>144</v>
      </c>
      <c r="B148" s="3"/>
      <c r="C148" s="11" t="s">
        <v>220</v>
      </c>
      <c r="D148" s="19" t="s">
        <v>367</v>
      </c>
      <c r="E148" s="40">
        <v>2503</v>
      </c>
      <c r="F148" s="44">
        <v>2752474</v>
      </c>
      <c r="G148" s="29">
        <v>152234</v>
      </c>
      <c r="H148" s="29">
        <v>0</v>
      </c>
      <c r="I148" s="29">
        <v>0</v>
      </c>
      <c r="J148" s="54">
        <v>0</v>
      </c>
      <c r="K148" s="49">
        <v>0</v>
      </c>
      <c r="L148" s="58">
        <v>0</v>
      </c>
      <c r="M148" s="62">
        <v>0</v>
      </c>
      <c r="N148" s="58">
        <v>0</v>
      </c>
      <c r="O148" s="67">
        <v>0</v>
      </c>
      <c r="P148" s="49">
        <f t="shared" si="4"/>
        <v>2904708</v>
      </c>
      <c r="Q148" s="21">
        <f t="shared" si="5"/>
        <v>1160.4906112664803</v>
      </c>
    </row>
    <row r="149" spans="1:17" ht="12.75" customHeight="1">
      <c r="A149" s="8">
        <v>145</v>
      </c>
      <c r="B149" s="3"/>
      <c r="C149" s="11" t="s">
        <v>157</v>
      </c>
      <c r="D149" s="19" t="s">
        <v>410</v>
      </c>
      <c r="E149" s="40">
        <v>2506</v>
      </c>
      <c r="F149" s="44">
        <v>2217255</v>
      </c>
      <c r="G149" s="29">
        <v>0</v>
      </c>
      <c r="H149" s="29">
        <v>0</v>
      </c>
      <c r="I149" s="29">
        <v>0</v>
      </c>
      <c r="J149" s="54">
        <v>0</v>
      </c>
      <c r="K149" s="49">
        <v>5957669</v>
      </c>
      <c r="L149" s="58">
        <v>0</v>
      </c>
      <c r="M149" s="62">
        <v>311810</v>
      </c>
      <c r="N149" s="58">
        <v>0</v>
      </c>
      <c r="O149" s="67">
        <v>0</v>
      </c>
      <c r="P149" s="49">
        <f t="shared" si="4"/>
        <v>8486734</v>
      </c>
      <c r="Q149" s="21">
        <f t="shared" si="5"/>
        <v>3386.5658419792499</v>
      </c>
    </row>
    <row r="150" spans="1:17" ht="12.75" customHeight="1">
      <c r="A150" s="8">
        <v>146</v>
      </c>
      <c r="B150" s="3"/>
      <c r="C150" s="11" t="s">
        <v>73</v>
      </c>
      <c r="D150" s="20" t="s">
        <v>422</v>
      </c>
      <c r="E150" s="40">
        <v>2513</v>
      </c>
      <c r="F150" s="44">
        <v>12751204</v>
      </c>
      <c r="G150" s="29">
        <v>3413769</v>
      </c>
      <c r="H150" s="29">
        <v>0</v>
      </c>
      <c r="I150" s="29">
        <v>0</v>
      </c>
      <c r="J150" s="54">
        <v>0</v>
      </c>
      <c r="K150" s="49">
        <v>2903431</v>
      </c>
      <c r="L150" s="58">
        <v>0</v>
      </c>
      <c r="M150" s="62">
        <v>3500758</v>
      </c>
      <c r="N150" s="58">
        <v>0</v>
      </c>
      <c r="O150" s="67">
        <v>0</v>
      </c>
      <c r="P150" s="49">
        <f t="shared" si="4"/>
        <v>22569162</v>
      </c>
      <c r="Q150" s="21">
        <f t="shared" si="5"/>
        <v>8980.9637883008363</v>
      </c>
    </row>
    <row r="151" spans="1:17" ht="12.75" customHeight="1">
      <c r="A151" s="8">
        <v>147</v>
      </c>
      <c r="B151" s="3"/>
      <c r="C151" s="11" t="s">
        <v>61</v>
      </c>
      <c r="D151" s="19" t="s">
        <v>412</v>
      </c>
      <c r="E151" s="40">
        <v>2514</v>
      </c>
      <c r="F151" s="44">
        <v>2929213</v>
      </c>
      <c r="G151" s="29">
        <v>0</v>
      </c>
      <c r="H151" s="29">
        <v>0</v>
      </c>
      <c r="I151" s="29">
        <v>0</v>
      </c>
      <c r="J151" s="54">
        <v>0</v>
      </c>
      <c r="K151" s="49">
        <v>8849126</v>
      </c>
      <c r="L151" s="58">
        <v>0</v>
      </c>
      <c r="M151" s="62">
        <v>0</v>
      </c>
      <c r="N151" s="58">
        <v>0</v>
      </c>
      <c r="O151" s="67">
        <v>0</v>
      </c>
      <c r="P151" s="49">
        <f t="shared" si="4"/>
        <v>11778339</v>
      </c>
      <c r="Q151" s="21">
        <f t="shared" si="5"/>
        <v>4685.0990453460618</v>
      </c>
    </row>
    <row r="152" spans="1:17" ht="12.75" customHeight="1">
      <c r="A152" s="8">
        <v>148</v>
      </c>
      <c r="B152" s="3"/>
      <c r="C152" s="11" t="s">
        <v>223</v>
      </c>
      <c r="D152" s="19" t="s">
        <v>367</v>
      </c>
      <c r="E152" s="40">
        <v>2538</v>
      </c>
      <c r="F152" s="44">
        <v>2796113</v>
      </c>
      <c r="G152" s="29">
        <v>3441562</v>
      </c>
      <c r="H152" s="29">
        <v>540036</v>
      </c>
      <c r="I152" s="29">
        <v>0</v>
      </c>
      <c r="J152" s="54">
        <v>0</v>
      </c>
      <c r="K152" s="49">
        <v>461564</v>
      </c>
      <c r="L152" s="58">
        <v>0</v>
      </c>
      <c r="M152" s="62">
        <v>0</v>
      </c>
      <c r="N152" s="58">
        <v>0</v>
      </c>
      <c r="O152" s="67">
        <v>0</v>
      </c>
      <c r="P152" s="49">
        <f t="shared" si="4"/>
        <v>7239275</v>
      </c>
      <c r="Q152" s="21">
        <f t="shared" si="5"/>
        <v>2852.3542159180456</v>
      </c>
    </row>
    <row r="153" spans="1:17" ht="12.75" customHeight="1">
      <c r="A153" s="8">
        <v>149</v>
      </c>
      <c r="B153" s="3"/>
      <c r="C153" s="11" t="s">
        <v>242</v>
      </c>
      <c r="D153" s="19" t="s">
        <v>254</v>
      </c>
      <c r="E153" s="40">
        <v>2588</v>
      </c>
      <c r="F153" s="44">
        <v>1598131</v>
      </c>
      <c r="G153" s="29">
        <v>0</v>
      </c>
      <c r="H153" s="29">
        <v>81209</v>
      </c>
      <c r="I153" s="29">
        <v>93</v>
      </c>
      <c r="J153" s="54">
        <v>0</v>
      </c>
      <c r="K153" s="49">
        <v>0</v>
      </c>
      <c r="L153" s="58">
        <v>0</v>
      </c>
      <c r="M153" s="62">
        <v>0</v>
      </c>
      <c r="N153" s="58">
        <v>0</v>
      </c>
      <c r="O153" s="67">
        <v>0</v>
      </c>
      <c r="P153" s="49">
        <f t="shared" si="4"/>
        <v>1679433</v>
      </c>
      <c r="Q153" s="21">
        <f t="shared" si="5"/>
        <v>648.93083462132927</v>
      </c>
    </row>
    <row r="154" spans="1:17" ht="12.75" customHeight="1">
      <c r="A154" s="8">
        <v>150</v>
      </c>
      <c r="B154" s="3"/>
      <c r="C154" s="11" t="s">
        <v>344</v>
      </c>
      <c r="D154" s="19" t="s">
        <v>371</v>
      </c>
      <c r="E154" s="40">
        <v>2624</v>
      </c>
      <c r="F154" s="44">
        <v>2162340</v>
      </c>
      <c r="G154" s="29">
        <v>49361</v>
      </c>
      <c r="H154" s="29">
        <v>0</v>
      </c>
      <c r="I154" s="29">
        <v>0</v>
      </c>
      <c r="J154" s="54">
        <v>947</v>
      </c>
      <c r="K154" s="49">
        <v>502175</v>
      </c>
      <c r="L154" s="58">
        <v>0</v>
      </c>
      <c r="M154" s="62">
        <v>134242</v>
      </c>
      <c r="N154" s="58">
        <v>0</v>
      </c>
      <c r="O154" s="67">
        <v>0</v>
      </c>
      <c r="P154" s="49">
        <f t="shared" si="4"/>
        <v>2849065</v>
      </c>
      <c r="Q154" s="21">
        <f t="shared" si="5"/>
        <v>1085.7717225609756</v>
      </c>
    </row>
    <row r="155" spans="1:17" ht="12.75" customHeight="1">
      <c r="A155" s="8">
        <v>151</v>
      </c>
      <c r="B155" s="3"/>
      <c r="C155" s="11" t="s">
        <v>266</v>
      </c>
      <c r="D155" s="19" t="s">
        <v>372</v>
      </c>
      <c r="E155" s="40">
        <v>2671</v>
      </c>
      <c r="F155" s="44">
        <v>3507269</v>
      </c>
      <c r="G155" s="29">
        <v>1185518</v>
      </c>
      <c r="H155" s="29">
        <v>0</v>
      </c>
      <c r="I155" s="29">
        <v>606721</v>
      </c>
      <c r="J155" s="54">
        <v>0</v>
      </c>
      <c r="K155" s="49">
        <v>2401030</v>
      </c>
      <c r="L155" s="58">
        <v>0</v>
      </c>
      <c r="M155" s="62">
        <v>0</v>
      </c>
      <c r="N155" s="58">
        <v>0</v>
      </c>
      <c r="O155" s="67">
        <v>0</v>
      </c>
      <c r="P155" s="49">
        <f t="shared" si="4"/>
        <v>7700538</v>
      </c>
      <c r="Q155" s="21">
        <f t="shared" si="5"/>
        <v>2883.0168476226131</v>
      </c>
    </row>
    <row r="156" spans="1:17" ht="12.75" customHeight="1">
      <c r="A156" s="8">
        <v>152</v>
      </c>
      <c r="B156" s="3"/>
      <c r="C156" s="11" t="s">
        <v>107</v>
      </c>
      <c r="D156" s="19" t="s">
        <v>397</v>
      </c>
      <c r="E156" s="40">
        <v>2676</v>
      </c>
      <c r="F156" s="44">
        <v>4039950</v>
      </c>
      <c r="G156" s="29">
        <v>1352038</v>
      </c>
      <c r="H156" s="29">
        <v>0</v>
      </c>
      <c r="I156" s="29">
        <v>99821</v>
      </c>
      <c r="J156" s="54">
        <v>0</v>
      </c>
      <c r="K156" s="49">
        <v>2092865</v>
      </c>
      <c r="L156" s="58">
        <v>0</v>
      </c>
      <c r="M156" s="62">
        <v>0</v>
      </c>
      <c r="N156" s="58">
        <v>0</v>
      </c>
      <c r="O156" s="67">
        <v>42230</v>
      </c>
      <c r="P156" s="49">
        <f t="shared" si="4"/>
        <v>7626904</v>
      </c>
      <c r="Q156" s="21">
        <f t="shared" si="5"/>
        <v>2850.1136023916292</v>
      </c>
    </row>
    <row r="157" spans="1:17" ht="12.75" customHeight="1">
      <c r="A157" s="8">
        <v>153</v>
      </c>
      <c r="B157" s="3"/>
      <c r="C157" s="11" t="s">
        <v>23</v>
      </c>
      <c r="D157" s="19" t="s">
        <v>370</v>
      </c>
      <c r="E157" s="40">
        <v>2720</v>
      </c>
      <c r="F157" s="44">
        <v>3152973</v>
      </c>
      <c r="G157" s="29">
        <v>1668</v>
      </c>
      <c r="H157" s="29">
        <v>0</v>
      </c>
      <c r="I157" s="29">
        <v>0</v>
      </c>
      <c r="J157" s="54">
        <v>0</v>
      </c>
      <c r="K157" s="49">
        <v>313837</v>
      </c>
      <c r="L157" s="58">
        <v>0</v>
      </c>
      <c r="M157" s="62">
        <v>847762</v>
      </c>
      <c r="N157" s="58">
        <v>0</v>
      </c>
      <c r="O157" s="67">
        <v>0</v>
      </c>
      <c r="P157" s="49">
        <f t="shared" si="4"/>
        <v>4316240</v>
      </c>
      <c r="Q157" s="21">
        <f t="shared" si="5"/>
        <v>1586.8529411764705</v>
      </c>
    </row>
    <row r="158" spans="1:17" ht="12.75" customHeight="1">
      <c r="A158" s="8">
        <v>154</v>
      </c>
      <c r="B158" s="3"/>
      <c r="C158" s="11" t="s">
        <v>25</v>
      </c>
      <c r="D158" s="19" t="s">
        <v>370</v>
      </c>
      <c r="E158" s="40">
        <v>2757</v>
      </c>
      <c r="F158" s="45">
        <v>1379068</v>
      </c>
      <c r="G158" s="30">
        <v>64810</v>
      </c>
      <c r="H158" s="30">
        <v>0</v>
      </c>
      <c r="I158" s="30">
        <v>0</v>
      </c>
      <c r="J158" s="55">
        <v>0</v>
      </c>
      <c r="K158" s="50">
        <v>164059</v>
      </c>
      <c r="L158" s="59">
        <v>0</v>
      </c>
      <c r="M158" s="63">
        <v>0</v>
      </c>
      <c r="N158" s="59">
        <v>0</v>
      </c>
      <c r="O158" s="68">
        <v>0</v>
      </c>
      <c r="P158" s="49">
        <f t="shared" si="4"/>
        <v>1607937</v>
      </c>
      <c r="Q158" s="21">
        <f t="shared" si="5"/>
        <v>583.21980413492929</v>
      </c>
    </row>
    <row r="159" spans="1:17" ht="12.75" customHeight="1">
      <c r="A159" s="8">
        <v>155</v>
      </c>
      <c r="B159" s="3"/>
      <c r="C159" s="11" t="s">
        <v>182</v>
      </c>
      <c r="D159" s="19" t="s">
        <v>400</v>
      </c>
      <c r="E159" s="40">
        <v>2768</v>
      </c>
      <c r="F159" s="44">
        <v>3013903</v>
      </c>
      <c r="G159" s="29">
        <v>2473906</v>
      </c>
      <c r="H159" s="29">
        <v>0</v>
      </c>
      <c r="I159" s="29">
        <v>0</v>
      </c>
      <c r="J159" s="54">
        <v>0</v>
      </c>
      <c r="K159" s="49">
        <v>6377548</v>
      </c>
      <c r="L159" s="58">
        <v>0</v>
      </c>
      <c r="M159" s="62">
        <v>734652</v>
      </c>
      <c r="N159" s="58">
        <v>0</v>
      </c>
      <c r="O159" s="67">
        <v>0</v>
      </c>
      <c r="P159" s="49">
        <f t="shared" si="4"/>
        <v>12600009</v>
      </c>
      <c r="Q159" s="21">
        <f t="shared" si="5"/>
        <v>4552.0263728323698</v>
      </c>
    </row>
    <row r="160" spans="1:17" ht="12.75" customHeight="1">
      <c r="A160" s="8">
        <v>156</v>
      </c>
      <c r="B160" s="3"/>
      <c r="C160" s="11" t="s">
        <v>110</v>
      </c>
      <c r="D160" s="19" t="s">
        <v>416</v>
      </c>
      <c r="E160" s="40">
        <v>2778</v>
      </c>
      <c r="F160" s="44">
        <v>2076243</v>
      </c>
      <c r="G160" s="29">
        <v>226604</v>
      </c>
      <c r="H160" s="29">
        <v>0</v>
      </c>
      <c r="I160" s="29">
        <v>1908</v>
      </c>
      <c r="J160" s="54">
        <v>0</v>
      </c>
      <c r="K160" s="49">
        <v>4793811</v>
      </c>
      <c r="L160" s="58">
        <v>0</v>
      </c>
      <c r="M160" s="62">
        <v>0</v>
      </c>
      <c r="N160" s="58">
        <v>0</v>
      </c>
      <c r="O160" s="67">
        <v>0</v>
      </c>
      <c r="P160" s="49">
        <f t="shared" si="4"/>
        <v>7098566</v>
      </c>
      <c r="Q160" s="21">
        <f t="shared" si="5"/>
        <v>2555.2793376529876</v>
      </c>
    </row>
    <row r="161" spans="1:17" ht="12.75" customHeight="1">
      <c r="A161" s="8">
        <v>157</v>
      </c>
      <c r="B161" s="3"/>
      <c r="C161" s="11" t="s">
        <v>136</v>
      </c>
      <c r="D161" s="19" t="s">
        <v>408</v>
      </c>
      <c r="E161" s="40">
        <v>2793</v>
      </c>
      <c r="F161" s="44">
        <v>988339</v>
      </c>
      <c r="G161" s="29">
        <v>68982</v>
      </c>
      <c r="H161" s="29">
        <v>0</v>
      </c>
      <c r="I161" s="29">
        <v>0</v>
      </c>
      <c r="J161" s="54">
        <v>0</v>
      </c>
      <c r="K161" s="49">
        <v>4278034</v>
      </c>
      <c r="L161" s="58">
        <v>0</v>
      </c>
      <c r="M161" s="62">
        <v>0</v>
      </c>
      <c r="N161" s="58">
        <v>0</v>
      </c>
      <c r="O161" s="67">
        <v>0</v>
      </c>
      <c r="P161" s="49">
        <f t="shared" si="4"/>
        <v>5335355</v>
      </c>
      <c r="Q161" s="21">
        <f t="shared" si="5"/>
        <v>1910.2595775152165</v>
      </c>
    </row>
    <row r="162" spans="1:17" ht="12.75" customHeight="1">
      <c r="A162" s="8">
        <v>158</v>
      </c>
      <c r="B162" s="3"/>
      <c r="C162" s="12" t="s">
        <v>187</v>
      </c>
      <c r="D162" s="19" t="s">
        <v>187</v>
      </c>
      <c r="E162" s="40">
        <v>2843</v>
      </c>
      <c r="F162" s="45">
        <v>2787972</v>
      </c>
      <c r="G162" s="30">
        <v>153873</v>
      </c>
      <c r="H162" s="30">
        <v>0</v>
      </c>
      <c r="I162" s="30">
        <v>0</v>
      </c>
      <c r="J162" s="55">
        <v>0</v>
      </c>
      <c r="K162" s="50">
        <v>3117658</v>
      </c>
      <c r="L162" s="59">
        <v>207103</v>
      </c>
      <c r="M162" s="63">
        <v>573614</v>
      </c>
      <c r="N162" s="59">
        <v>0</v>
      </c>
      <c r="O162" s="68">
        <v>0</v>
      </c>
      <c r="P162" s="49">
        <f t="shared" si="4"/>
        <v>6840220</v>
      </c>
      <c r="Q162" s="21">
        <f t="shared" si="5"/>
        <v>2405.9866338374954</v>
      </c>
    </row>
    <row r="163" spans="1:17" ht="12.75" customHeight="1">
      <c r="A163" s="8">
        <v>159</v>
      </c>
      <c r="B163" s="3"/>
      <c r="C163" s="11" t="s">
        <v>293</v>
      </c>
      <c r="D163" s="19" t="s">
        <v>369</v>
      </c>
      <c r="E163" s="40">
        <v>2888</v>
      </c>
      <c r="F163" s="44">
        <v>2703688</v>
      </c>
      <c r="G163" s="29">
        <v>0</v>
      </c>
      <c r="H163" s="29">
        <v>0</v>
      </c>
      <c r="I163" s="29">
        <v>0</v>
      </c>
      <c r="J163" s="54">
        <v>0</v>
      </c>
      <c r="K163" s="49">
        <v>659888</v>
      </c>
      <c r="L163" s="58">
        <v>0</v>
      </c>
      <c r="M163" s="62">
        <v>0</v>
      </c>
      <c r="N163" s="58">
        <v>0</v>
      </c>
      <c r="O163" s="67">
        <v>0</v>
      </c>
      <c r="P163" s="49">
        <f t="shared" si="4"/>
        <v>3363576</v>
      </c>
      <c r="Q163" s="21">
        <f t="shared" si="5"/>
        <v>1164.6731301939058</v>
      </c>
    </row>
    <row r="164" spans="1:17" ht="12.75" customHeight="1">
      <c r="A164" s="8">
        <v>160</v>
      </c>
      <c r="B164" s="3"/>
      <c r="C164" s="11" t="s">
        <v>124</v>
      </c>
      <c r="D164" s="19" t="s">
        <v>403</v>
      </c>
      <c r="E164" s="40">
        <v>2930</v>
      </c>
      <c r="F164" s="44">
        <v>1194729</v>
      </c>
      <c r="G164" s="29">
        <v>0</v>
      </c>
      <c r="H164" s="29">
        <v>0</v>
      </c>
      <c r="I164" s="29">
        <v>0</v>
      </c>
      <c r="J164" s="54">
        <v>0</v>
      </c>
      <c r="K164" s="49">
        <v>912096</v>
      </c>
      <c r="L164" s="58">
        <v>0</v>
      </c>
      <c r="M164" s="62">
        <v>0</v>
      </c>
      <c r="N164" s="58">
        <v>0</v>
      </c>
      <c r="O164" s="67">
        <v>0</v>
      </c>
      <c r="P164" s="49">
        <f t="shared" si="4"/>
        <v>2106825</v>
      </c>
      <c r="Q164" s="21">
        <f t="shared" si="5"/>
        <v>719.05290102389074</v>
      </c>
    </row>
    <row r="165" spans="1:17" ht="12.75" customHeight="1">
      <c r="A165" s="8">
        <v>161</v>
      </c>
      <c r="B165" s="3"/>
      <c r="C165" s="11" t="s">
        <v>297</v>
      </c>
      <c r="D165" s="19" t="s">
        <v>369</v>
      </c>
      <c r="E165" s="40">
        <v>2992</v>
      </c>
      <c r="F165" s="44">
        <v>2736592</v>
      </c>
      <c r="G165" s="29">
        <v>98044</v>
      </c>
      <c r="H165" s="29">
        <v>0</v>
      </c>
      <c r="I165" s="29">
        <v>0</v>
      </c>
      <c r="J165" s="54">
        <v>0</v>
      </c>
      <c r="K165" s="49">
        <v>3839833</v>
      </c>
      <c r="L165" s="58">
        <v>0</v>
      </c>
      <c r="M165" s="62">
        <v>330215</v>
      </c>
      <c r="N165" s="58">
        <v>0</v>
      </c>
      <c r="O165" s="67">
        <v>0</v>
      </c>
      <c r="P165" s="49">
        <f t="shared" si="4"/>
        <v>7004684</v>
      </c>
      <c r="Q165" s="21">
        <f t="shared" si="5"/>
        <v>2341.1377005347595</v>
      </c>
    </row>
    <row r="166" spans="1:17" ht="12.75" customHeight="1">
      <c r="A166" s="8">
        <v>162</v>
      </c>
      <c r="B166" s="3"/>
      <c r="C166" s="11" t="s">
        <v>115</v>
      </c>
      <c r="D166" s="19" t="s">
        <v>394</v>
      </c>
      <c r="E166" s="40">
        <v>3004</v>
      </c>
      <c r="F166" s="44">
        <v>881680</v>
      </c>
      <c r="G166" s="29">
        <v>0</v>
      </c>
      <c r="H166" s="29">
        <v>0</v>
      </c>
      <c r="I166" s="29">
        <v>0</v>
      </c>
      <c r="J166" s="54">
        <v>0</v>
      </c>
      <c r="K166" s="49">
        <v>0</v>
      </c>
      <c r="L166" s="58">
        <v>0</v>
      </c>
      <c r="M166" s="62">
        <v>0</v>
      </c>
      <c r="N166" s="58">
        <v>0</v>
      </c>
      <c r="O166" s="67">
        <v>0</v>
      </c>
      <c r="P166" s="49">
        <f t="shared" si="4"/>
        <v>881680</v>
      </c>
      <c r="Q166" s="21">
        <f t="shared" si="5"/>
        <v>293.50199733688413</v>
      </c>
    </row>
    <row r="167" spans="1:17" ht="12.75" customHeight="1">
      <c r="A167" s="8">
        <v>163</v>
      </c>
      <c r="B167" s="3"/>
      <c r="C167" s="11" t="s">
        <v>349</v>
      </c>
      <c r="D167" s="19" t="s">
        <v>371</v>
      </c>
      <c r="E167" s="40">
        <v>3032</v>
      </c>
      <c r="F167" s="44">
        <v>4322572</v>
      </c>
      <c r="G167" s="29">
        <v>358542</v>
      </c>
      <c r="H167" s="29">
        <v>644881</v>
      </c>
      <c r="I167" s="29">
        <v>20378</v>
      </c>
      <c r="J167" s="54">
        <v>0</v>
      </c>
      <c r="K167" s="49">
        <v>2246187</v>
      </c>
      <c r="L167" s="58">
        <v>0</v>
      </c>
      <c r="M167" s="62">
        <v>36629</v>
      </c>
      <c r="N167" s="58">
        <v>0</v>
      </c>
      <c r="O167" s="67">
        <v>1432084</v>
      </c>
      <c r="P167" s="49">
        <f t="shared" si="4"/>
        <v>9061273</v>
      </c>
      <c r="Q167" s="21">
        <f t="shared" si="5"/>
        <v>2988.5465039577834</v>
      </c>
    </row>
    <row r="168" spans="1:17" ht="12.75" customHeight="1">
      <c r="A168" s="8">
        <v>164</v>
      </c>
      <c r="B168" s="3"/>
      <c r="C168" s="11" t="s">
        <v>75</v>
      </c>
      <c r="D168" s="20" t="s">
        <v>422</v>
      </c>
      <c r="E168" s="40">
        <v>3055</v>
      </c>
      <c r="F168" s="44">
        <v>2378442</v>
      </c>
      <c r="G168" s="29">
        <v>236787</v>
      </c>
      <c r="H168" s="29">
        <v>0</v>
      </c>
      <c r="I168" s="29">
        <v>520672</v>
      </c>
      <c r="J168" s="54">
        <v>0</v>
      </c>
      <c r="K168" s="49">
        <v>728447</v>
      </c>
      <c r="L168" s="58">
        <v>0</v>
      </c>
      <c r="M168" s="62">
        <v>0</v>
      </c>
      <c r="N168" s="58">
        <v>0</v>
      </c>
      <c r="O168" s="67">
        <v>0</v>
      </c>
      <c r="P168" s="49">
        <f t="shared" si="4"/>
        <v>3864348</v>
      </c>
      <c r="Q168" s="21">
        <f t="shared" si="5"/>
        <v>1264.9256955810147</v>
      </c>
    </row>
    <row r="169" spans="1:17" ht="12.75" customHeight="1">
      <c r="A169" s="8">
        <v>165</v>
      </c>
      <c r="B169" s="3"/>
      <c r="C169" s="11" t="s">
        <v>205</v>
      </c>
      <c r="D169" s="19" t="s">
        <v>393</v>
      </c>
      <c r="E169" s="40">
        <v>3086</v>
      </c>
      <c r="F169" s="44">
        <v>1570698</v>
      </c>
      <c r="G169" s="29">
        <v>566796</v>
      </c>
      <c r="H169" s="29">
        <v>0</v>
      </c>
      <c r="I169" s="29">
        <v>0</v>
      </c>
      <c r="J169" s="54">
        <v>0</v>
      </c>
      <c r="K169" s="49">
        <v>1239595</v>
      </c>
      <c r="L169" s="58">
        <v>0</v>
      </c>
      <c r="M169" s="62">
        <v>0</v>
      </c>
      <c r="N169" s="58">
        <v>0</v>
      </c>
      <c r="O169" s="67">
        <v>0</v>
      </c>
      <c r="P169" s="49">
        <f t="shared" si="4"/>
        <v>3377089</v>
      </c>
      <c r="Q169" s="21">
        <f t="shared" si="5"/>
        <v>1094.3256642903434</v>
      </c>
    </row>
    <row r="170" spans="1:17" ht="12.75" customHeight="1">
      <c r="A170" s="8">
        <v>166</v>
      </c>
      <c r="B170" s="17"/>
      <c r="C170" s="11" t="s">
        <v>27</v>
      </c>
      <c r="D170" s="19" t="s">
        <v>370</v>
      </c>
      <c r="E170" s="40">
        <v>3101</v>
      </c>
      <c r="F170" s="44">
        <v>2117734</v>
      </c>
      <c r="G170" s="29">
        <v>56822</v>
      </c>
      <c r="H170" s="29">
        <v>410286</v>
      </c>
      <c r="I170" s="29">
        <v>17880</v>
      </c>
      <c r="J170" s="54">
        <v>0</v>
      </c>
      <c r="K170" s="49">
        <v>0</v>
      </c>
      <c r="L170" s="58">
        <v>0</v>
      </c>
      <c r="M170" s="62">
        <v>338126</v>
      </c>
      <c r="N170" s="58">
        <v>0</v>
      </c>
      <c r="O170" s="67">
        <v>0</v>
      </c>
      <c r="P170" s="49">
        <f t="shared" si="4"/>
        <v>2940848</v>
      </c>
      <c r="Q170" s="21">
        <f t="shared" si="5"/>
        <v>948.35472428248954</v>
      </c>
    </row>
    <row r="171" spans="1:17" ht="12.75" customHeight="1">
      <c r="A171" s="8">
        <v>167</v>
      </c>
      <c r="B171" s="3"/>
      <c r="C171" s="11" t="s">
        <v>63</v>
      </c>
      <c r="D171" s="19" t="s">
        <v>386</v>
      </c>
      <c r="E171" s="40">
        <v>3108</v>
      </c>
      <c r="F171" s="44">
        <v>4154198</v>
      </c>
      <c r="G171" s="29">
        <v>1544445</v>
      </c>
      <c r="H171" s="29">
        <v>0</v>
      </c>
      <c r="I171" s="29">
        <v>0</v>
      </c>
      <c r="J171" s="54">
        <v>0</v>
      </c>
      <c r="K171" s="49">
        <v>3855044</v>
      </c>
      <c r="L171" s="58">
        <v>0</v>
      </c>
      <c r="M171" s="62">
        <v>0</v>
      </c>
      <c r="N171" s="58">
        <v>0</v>
      </c>
      <c r="O171" s="67">
        <v>443306</v>
      </c>
      <c r="P171" s="49">
        <f t="shared" si="4"/>
        <v>9996993</v>
      </c>
      <c r="Q171" s="21">
        <f t="shared" si="5"/>
        <v>3216.5357142857142</v>
      </c>
    </row>
    <row r="172" spans="1:17" ht="12.75" customHeight="1">
      <c r="A172" s="8">
        <v>168</v>
      </c>
      <c r="B172" s="3"/>
      <c r="C172" s="11" t="s">
        <v>243</v>
      </c>
      <c r="D172" s="19" t="s">
        <v>254</v>
      </c>
      <c r="E172" s="40">
        <v>3176</v>
      </c>
      <c r="F172" s="44">
        <v>4931987</v>
      </c>
      <c r="G172" s="29">
        <v>0</v>
      </c>
      <c r="H172" s="29">
        <v>0</v>
      </c>
      <c r="I172" s="29">
        <v>0</v>
      </c>
      <c r="J172" s="54">
        <v>0</v>
      </c>
      <c r="K172" s="49">
        <v>0</v>
      </c>
      <c r="L172" s="58">
        <v>0</v>
      </c>
      <c r="M172" s="62">
        <v>45074</v>
      </c>
      <c r="N172" s="58">
        <v>0</v>
      </c>
      <c r="O172" s="67">
        <v>0</v>
      </c>
      <c r="P172" s="49">
        <f t="shared" si="4"/>
        <v>4977061</v>
      </c>
      <c r="Q172" s="21">
        <f t="shared" si="5"/>
        <v>1567.0846977329975</v>
      </c>
    </row>
    <row r="173" spans="1:17" ht="12.75" customHeight="1">
      <c r="A173" s="8">
        <v>169</v>
      </c>
      <c r="B173" s="3"/>
      <c r="C173" s="11" t="s">
        <v>456</v>
      </c>
      <c r="D173" s="19" t="s">
        <v>254</v>
      </c>
      <c r="E173" s="40">
        <v>3180</v>
      </c>
      <c r="F173" s="45">
        <v>1742505</v>
      </c>
      <c r="G173" s="30">
        <v>683217</v>
      </c>
      <c r="H173" s="30">
        <v>0</v>
      </c>
      <c r="I173" s="30">
        <v>0</v>
      </c>
      <c r="J173" s="55">
        <v>0</v>
      </c>
      <c r="K173" s="50">
        <v>0</v>
      </c>
      <c r="L173" s="59">
        <v>0</v>
      </c>
      <c r="M173" s="63">
        <v>0</v>
      </c>
      <c r="N173" s="59">
        <v>0</v>
      </c>
      <c r="O173" s="68">
        <v>0</v>
      </c>
      <c r="P173" s="49">
        <f t="shared" si="4"/>
        <v>2425722</v>
      </c>
      <c r="Q173" s="21">
        <f t="shared" si="5"/>
        <v>762.80566037735844</v>
      </c>
    </row>
    <row r="174" spans="1:17" ht="12.75" customHeight="1">
      <c r="A174" s="8">
        <v>170</v>
      </c>
      <c r="B174" s="3"/>
      <c r="C174" s="11" t="s">
        <v>246</v>
      </c>
      <c r="D174" s="19" t="s">
        <v>254</v>
      </c>
      <c r="E174" s="40">
        <v>3376</v>
      </c>
      <c r="F174" s="44">
        <v>2621999</v>
      </c>
      <c r="G174" s="29">
        <v>1258</v>
      </c>
      <c r="H174" s="29">
        <v>0</v>
      </c>
      <c r="I174" s="29">
        <v>0</v>
      </c>
      <c r="J174" s="54">
        <v>0</v>
      </c>
      <c r="K174" s="49">
        <v>2814200</v>
      </c>
      <c r="L174" s="58">
        <v>0</v>
      </c>
      <c r="M174" s="62">
        <v>0</v>
      </c>
      <c r="N174" s="58">
        <v>0</v>
      </c>
      <c r="O174" s="67">
        <v>0</v>
      </c>
      <c r="P174" s="49">
        <f t="shared" si="4"/>
        <v>5437457</v>
      </c>
      <c r="Q174" s="21">
        <f t="shared" si="5"/>
        <v>1610.6211492890995</v>
      </c>
    </row>
    <row r="175" spans="1:17" ht="12.75" customHeight="1">
      <c r="A175" s="8">
        <v>171</v>
      </c>
      <c r="B175" s="3"/>
      <c r="C175" s="11" t="s">
        <v>468</v>
      </c>
      <c r="D175" s="19" t="s">
        <v>409</v>
      </c>
      <c r="E175" s="40">
        <v>3445</v>
      </c>
      <c r="F175" s="44">
        <v>6238016</v>
      </c>
      <c r="G175" s="29">
        <v>0</v>
      </c>
      <c r="H175" s="29">
        <v>0</v>
      </c>
      <c r="I175" s="29">
        <v>0</v>
      </c>
      <c r="J175" s="54">
        <v>0</v>
      </c>
      <c r="K175" s="49">
        <v>6434936</v>
      </c>
      <c r="L175" s="58">
        <v>0</v>
      </c>
      <c r="M175" s="62">
        <v>0</v>
      </c>
      <c r="N175" s="58">
        <v>0</v>
      </c>
      <c r="O175" s="67">
        <v>601525</v>
      </c>
      <c r="P175" s="49">
        <f t="shared" si="4"/>
        <v>13274477</v>
      </c>
      <c r="Q175" s="21">
        <f t="shared" si="5"/>
        <v>3853.2589259796805</v>
      </c>
    </row>
    <row r="176" spans="1:17" ht="12.75" customHeight="1">
      <c r="A176" s="8">
        <v>172</v>
      </c>
      <c r="B176" s="3"/>
      <c r="C176" s="11" t="s">
        <v>172</v>
      </c>
      <c r="D176" s="19" t="s">
        <v>378</v>
      </c>
      <c r="E176" s="40">
        <v>3456</v>
      </c>
      <c r="F176" s="44">
        <v>2386406</v>
      </c>
      <c r="G176" s="29">
        <v>3987</v>
      </c>
      <c r="H176" s="29">
        <v>0</v>
      </c>
      <c r="I176" s="29">
        <v>273880</v>
      </c>
      <c r="J176" s="54">
        <v>0</v>
      </c>
      <c r="K176" s="49">
        <v>3041818</v>
      </c>
      <c r="L176" s="58">
        <v>0</v>
      </c>
      <c r="M176" s="62">
        <v>118089</v>
      </c>
      <c r="N176" s="58">
        <v>0</v>
      </c>
      <c r="O176" s="67">
        <v>146629</v>
      </c>
      <c r="P176" s="49">
        <f t="shared" si="4"/>
        <v>5970809</v>
      </c>
      <c r="Q176" s="21">
        <f t="shared" si="5"/>
        <v>1727.6646412037037</v>
      </c>
    </row>
    <row r="177" spans="1:17" ht="12.75" customHeight="1">
      <c r="A177" s="8">
        <v>173</v>
      </c>
      <c r="B177" s="3"/>
      <c r="C177" s="11" t="s">
        <v>241</v>
      </c>
      <c r="D177" s="19" t="s">
        <v>254</v>
      </c>
      <c r="E177" s="40">
        <v>3539</v>
      </c>
      <c r="F177" s="44">
        <v>10329321</v>
      </c>
      <c r="G177" s="29">
        <v>4758</v>
      </c>
      <c r="H177" s="29">
        <v>0</v>
      </c>
      <c r="I177" s="29">
        <v>0</v>
      </c>
      <c r="J177" s="54">
        <v>0</v>
      </c>
      <c r="K177" s="49">
        <v>4792188</v>
      </c>
      <c r="L177" s="58">
        <v>0</v>
      </c>
      <c r="M177" s="62">
        <v>0</v>
      </c>
      <c r="N177" s="58">
        <v>0</v>
      </c>
      <c r="O177" s="67">
        <v>0</v>
      </c>
      <c r="P177" s="49">
        <f t="shared" si="4"/>
        <v>15126267</v>
      </c>
      <c r="Q177" s="21">
        <f t="shared" si="5"/>
        <v>4274.164170669681</v>
      </c>
    </row>
    <row r="178" spans="1:17" ht="12.75" customHeight="1">
      <c r="A178" s="8">
        <v>174</v>
      </c>
      <c r="B178" s="3"/>
      <c r="C178" s="11" t="s">
        <v>357</v>
      </c>
      <c r="D178" s="19" t="s">
        <v>404</v>
      </c>
      <c r="E178" s="40">
        <v>3605</v>
      </c>
      <c r="F178" s="44">
        <v>3107943</v>
      </c>
      <c r="G178" s="29">
        <v>166369</v>
      </c>
      <c r="H178" s="29">
        <v>129767</v>
      </c>
      <c r="I178" s="29">
        <v>0</v>
      </c>
      <c r="J178" s="54">
        <v>0</v>
      </c>
      <c r="K178" s="49">
        <v>8742364</v>
      </c>
      <c r="L178" s="58">
        <v>0</v>
      </c>
      <c r="M178" s="62">
        <v>0</v>
      </c>
      <c r="N178" s="58">
        <v>0</v>
      </c>
      <c r="O178" s="67">
        <v>0</v>
      </c>
      <c r="P178" s="49">
        <f t="shared" si="4"/>
        <v>12146443</v>
      </c>
      <c r="Q178" s="21">
        <f t="shared" si="5"/>
        <v>3369.3323162274619</v>
      </c>
    </row>
    <row r="179" spans="1:17" ht="12.75" customHeight="1">
      <c r="A179" s="8">
        <v>175</v>
      </c>
      <c r="B179" s="3"/>
      <c r="C179" s="11" t="s">
        <v>111</v>
      </c>
      <c r="D179" s="19" t="s">
        <v>394</v>
      </c>
      <c r="E179" s="40">
        <v>3652</v>
      </c>
      <c r="F179" s="44">
        <v>2597203</v>
      </c>
      <c r="G179" s="29">
        <v>0</v>
      </c>
      <c r="H179" s="29">
        <v>0</v>
      </c>
      <c r="I179" s="29">
        <v>0</v>
      </c>
      <c r="J179" s="54">
        <v>0</v>
      </c>
      <c r="K179" s="49">
        <v>6518235</v>
      </c>
      <c r="L179" s="58">
        <v>0</v>
      </c>
      <c r="M179" s="62">
        <v>35196</v>
      </c>
      <c r="N179" s="58">
        <v>0</v>
      </c>
      <c r="O179" s="67">
        <v>0</v>
      </c>
      <c r="P179" s="49">
        <f t="shared" si="4"/>
        <v>9150634</v>
      </c>
      <c r="Q179" s="21">
        <f t="shared" si="5"/>
        <v>2505.6500547645128</v>
      </c>
    </row>
    <row r="180" spans="1:17" ht="12.75" customHeight="1">
      <c r="A180" s="8">
        <v>176</v>
      </c>
      <c r="B180" s="3"/>
      <c r="C180" s="11" t="s">
        <v>294</v>
      </c>
      <c r="D180" s="19" t="s">
        <v>369</v>
      </c>
      <c r="E180" s="40">
        <v>3717</v>
      </c>
      <c r="F180" s="44">
        <v>3111555</v>
      </c>
      <c r="G180" s="29">
        <v>0</v>
      </c>
      <c r="H180" s="29">
        <v>0</v>
      </c>
      <c r="I180" s="29">
        <v>0</v>
      </c>
      <c r="J180" s="54">
        <v>0</v>
      </c>
      <c r="K180" s="49">
        <v>1612211</v>
      </c>
      <c r="L180" s="58">
        <v>0</v>
      </c>
      <c r="M180" s="62">
        <v>0</v>
      </c>
      <c r="N180" s="58">
        <v>0</v>
      </c>
      <c r="O180" s="67">
        <v>0</v>
      </c>
      <c r="P180" s="49">
        <f t="shared" si="4"/>
        <v>4723766</v>
      </c>
      <c r="Q180" s="21">
        <f t="shared" si="5"/>
        <v>1270.8544525154696</v>
      </c>
    </row>
    <row r="181" spans="1:17" ht="12.75" customHeight="1">
      <c r="A181" s="8">
        <v>177</v>
      </c>
      <c r="B181" s="3"/>
      <c r="C181" s="11" t="s">
        <v>305</v>
      </c>
      <c r="D181" s="19" t="s">
        <v>369</v>
      </c>
      <c r="E181" s="40">
        <v>3817</v>
      </c>
      <c r="F181" s="44">
        <v>4190378</v>
      </c>
      <c r="G181" s="29">
        <v>0</v>
      </c>
      <c r="H181" s="29">
        <v>0</v>
      </c>
      <c r="I181" s="29">
        <v>0</v>
      </c>
      <c r="J181" s="54">
        <v>0</v>
      </c>
      <c r="K181" s="49">
        <v>2520264</v>
      </c>
      <c r="L181" s="58">
        <v>0</v>
      </c>
      <c r="M181" s="62">
        <v>0</v>
      </c>
      <c r="N181" s="58">
        <v>0</v>
      </c>
      <c r="O181" s="67">
        <v>0</v>
      </c>
      <c r="P181" s="49">
        <f t="shared" si="4"/>
        <v>6710642</v>
      </c>
      <c r="Q181" s="21">
        <f t="shared" si="5"/>
        <v>1758.093266963584</v>
      </c>
    </row>
    <row r="182" spans="1:17" ht="12.75" customHeight="1">
      <c r="A182" s="8">
        <v>178</v>
      </c>
      <c r="B182" s="3"/>
      <c r="C182" s="11" t="s">
        <v>191</v>
      </c>
      <c r="D182" s="19" t="s">
        <v>374</v>
      </c>
      <c r="E182" s="40">
        <v>3836</v>
      </c>
      <c r="F182" s="44">
        <v>4648121</v>
      </c>
      <c r="G182" s="29">
        <v>0</v>
      </c>
      <c r="H182" s="29">
        <v>0</v>
      </c>
      <c r="I182" s="29">
        <v>0</v>
      </c>
      <c r="J182" s="54">
        <v>0</v>
      </c>
      <c r="K182" s="49">
        <v>0</v>
      </c>
      <c r="L182" s="58">
        <v>0</v>
      </c>
      <c r="M182" s="62">
        <v>864056</v>
      </c>
      <c r="N182" s="58">
        <v>0</v>
      </c>
      <c r="O182" s="67">
        <v>0</v>
      </c>
      <c r="P182" s="49">
        <f t="shared" si="4"/>
        <v>5512177</v>
      </c>
      <c r="Q182" s="21">
        <f t="shared" si="5"/>
        <v>1436.9595933263815</v>
      </c>
    </row>
    <row r="183" spans="1:17" ht="12.75" customHeight="1">
      <c r="A183" s="8">
        <v>179</v>
      </c>
      <c r="B183" s="3"/>
      <c r="C183" s="11" t="s">
        <v>455</v>
      </c>
      <c r="D183" s="19" t="s">
        <v>370</v>
      </c>
      <c r="E183" s="40">
        <v>3850</v>
      </c>
      <c r="F183" s="44">
        <v>1354515</v>
      </c>
      <c r="G183" s="29">
        <v>82704</v>
      </c>
      <c r="H183" s="29">
        <v>0</v>
      </c>
      <c r="I183" s="29">
        <v>0</v>
      </c>
      <c r="J183" s="54">
        <v>0</v>
      </c>
      <c r="K183" s="49">
        <v>0</v>
      </c>
      <c r="L183" s="58">
        <v>0</v>
      </c>
      <c r="M183" s="62">
        <v>0</v>
      </c>
      <c r="N183" s="58">
        <v>0</v>
      </c>
      <c r="O183" s="67">
        <v>0</v>
      </c>
      <c r="P183" s="49">
        <f t="shared" si="4"/>
        <v>1437219</v>
      </c>
      <c r="Q183" s="21">
        <f t="shared" si="5"/>
        <v>373.30363636363637</v>
      </c>
    </row>
    <row r="184" spans="1:17" ht="12.75" customHeight="1">
      <c r="A184" s="8">
        <v>180</v>
      </c>
      <c r="B184" s="3"/>
      <c r="C184" s="11" t="s">
        <v>211</v>
      </c>
      <c r="D184" s="19" t="s">
        <v>379</v>
      </c>
      <c r="E184" s="40">
        <v>3851</v>
      </c>
      <c r="F184" s="44">
        <v>2259169</v>
      </c>
      <c r="G184" s="29">
        <v>0</v>
      </c>
      <c r="H184" s="29">
        <v>0</v>
      </c>
      <c r="I184" s="29">
        <v>0</v>
      </c>
      <c r="J184" s="54">
        <v>0</v>
      </c>
      <c r="K184" s="49">
        <v>2980546</v>
      </c>
      <c r="L184" s="58">
        <v>0</v>
      </c>
      <c r="M184" s="62">
        <v>148145</v>
      </c>
      <c r="N184" s="58">
        <v>0</v>
      </c>
      <c r="O184" s="67">
        <v>0</v>
      </c>
      <c r="P184" s="49">
        <f t="shared" si="4"/>
        <v>5387860</v>
      </c>
      <c r="Q184" s="21">
        <f t="shared" si="5"/>
        <v>1399.0807582446118</v>
      </c>
    </row>
    <row r="185" spans="1:17" ht="12.75" customHeight="1">
      <c r="A185" s="8">
        <v>181</v>
      </c>
      <c r="B185" s="3"/>
      <c r="C185" s="11" t="s">
        <v>269</v>
      </c>
      <c r="D185" s="19" t="s">
        <v>366</v>
      </c>
      <c r="E185" s="40">
        <v>3869</v>
      </c>
      <c r="F185" s="44">
        <v>4627718</v>
      </c>
      <c r="G185" s="29">
        <v>181279</v>
      </c>
      <c r="H185" s="29">
        <v>0</v>
      </c>
      <c r="I185" s="29">
        <v>2082363</v>
      </c>
      <c r="J185" s="54">
        <v>0</v>
      </c>
      <c r="K185" s="49">
        <v>2803786</v>
      </c>
      <c r="L185" s="58">
        <v>0</v>
      </c>
      <c r="M185" s="62">
        <v>299110</v>
      </c>
      <c r="N185" s="58">
        <v>0</v>
      </c>
      <c r="O185" s="67">
        <v>0</v>
      </c>
      <c r="P185" s="49">
        <f t="shared" si="4"/>
        <v>9994256</v>
      </c>
      <c r="Q185" s="21">
        <f t="shared" si="5"/>
        <v>2583.162574308607</v>
      </c>
    </row>
    <row r="186" spans="1:17" ht="12.75" customHeight="1">
      <c r="A186" s="8">
        <v>182</v>
      </c>
      <c r="B186" s="17"/>
      <c r="C186" s="11" t="s">
        <v>142</v>
      </c>
      <c r="D186" s="19" t="s">
        <v>388</v>
      </c>
      <c r="E186" s="40">
        <v>3901</v>
      </c>
      <c r="F186" s="44">
        <v>4303002</v>
      </c>
      <c r="G186" s="29">
        <v>672823</v>
      </c>
      <c r="H186" s="29">
        <v>0</v>
      </c>
      <c r="I186" s="29">
        <v>0</v>
      </c>
      <c r="J186" s="54">
        <v>0</v>
      </c>
      <c r="K186" s="49">
        <v>0</v>
      </c>
      <c r="L186" s="58">
        <v>0</v>
      </c>
      <c r="M186" s="62">
        <v>1507339</v>
      </c>
      <c r="N186" s="58">
        <v>0</v>
      </c>
      <c r="O186" s="67">
        <v>0</v>
      </c>
      <c r="P186" s="49">
        <f t="shared" si="4"/>
        <v>6483164</v>
      </c>
      <c r="Q186" s="21">
        <f t="shared" si="5"/>
        <v>1661.9236093309407</v>
      </c>
    </row>
    <row r="187" spans="1:17" ht="12.75" customHeight="1">
      <c r="A187" s="8">
        <v>183</v>
      </c>
      <c r="B187" s="3"/>
      <c r="C187" s="11" t="s">
        <v>162</v>
      </c>
      <c r="D187" s="19" t="s">
        <v>378</v>
      </c>
      <c r="E187" s="40">
        <v>4078</v>
      </c>
      <c r="F187" s="44">
        <v>3767121</v>
      </c>
      <c r="G187" s="29">
        <v>337931</v>
      </c>
      <c r="H187" s="29">
        <v>0</v>
      </c>
      <c r="I187" s="29">
        <v>299686</v>
      </c>
      <c r="J187" s="54">
        <v>0</v>
      </c>
      <c r="K187" s="49">
        <v>1024845</v>
      </c>
      <c r="L187" s="58">
        <v>0</v>
      </c>
      <c r="M187" s="62">
        <v>71676</v>
      </c>
      <c r="N187" s="58">
        <v>0</v>
      </c>
      <c r="O187" s="67">
        <v>0</v>
      </c>
      <c r="P187" s="49">
        <f t="shared" si="4"/>
        <v>5501259</v>
      </c>
      <c r="Q187" s="21">
        <f t="shared" si="5"/>
        <v>1349.0090730750369</v>
      </c>
    </row>
    <row r="188" spans="1:17" ht="12.75" customHeight="1">
      <c r="A188" s="8">
        <v>184</v>
      </c>
      <c r="B188" s="3"/>
      <c r="C188" s="11" t="s">
        <v>276</v>
      </c>
      <c r="D188" s="19" t="s">
        <v>366</v>
      </c>
      <c r="E188" s="40">
        <v>4113</v>
      </c>
      <c r="F188" s="44">
        <v>3141719</v>
      </c>
      <c r="G188" s="29">
        <v>561309</v>
      </c>
      <c r="H188" s="29">
        <v>0</v>
      </c>
      <c r="I188" s="29">
        <v>0</v>
      </c>
      <c r="J188" s="54">
        <v>0</v>
      </c>
      <c r="K188" s="49">
        <v>3360799</v>
      </c>
      <c r="L188" s="58">
        <v>0</v>
      </c>
      <c r="M188" s="62">
        <v>0</v>
      </c>
      <c r="N188" s="58">
        <v>0</v>
      </c>
      <c r="O188" s="67">
        <v>0</v>
      </c>
      <c r="P188" s="49">
        <f t="shared" si="4"/>
        <v>7063827</v>
      </c>
      <c r="Q188" s="21">
        <f t="shared" si="5"/>
        <v>1717.4390955506929</v>
      </c>
    </row>
    <row r="189" spans="1:17" ht="12.75" customHeight="1">
      <c r="A189" s="8">
        <v>185</v>
      </c>
      <c r="B189" s="3"/>
      <c r="C189" s="11" t="s">
        <v>340</v>
      </c>
      <c r="D189" s="19" t="s">
        <v>371</v>
      </c>
      <c r="E189" s="40">
        <v>4247</v>
      </c>
      <c r="F189" s="44">
        <v>17270000</v>
      </c>
      <c r="G189" s="29">
        <v>78000</v>
      </c>
      <c r="H189" s="29">
        <v>0</v>
      </c>
      <c r="I189" s="29">
        <v>0</v>
      </c>
      <c r="J189" s="54">
        <v>75000</v>
      </c>
      <c r="K189" s="49">
        <v>2574000</v>
      </c>
      <c r="L189" s="58">
        <v>0</v>
      </c>
      <c r="M189" s="62">
        <v>236000</v>
      </c>
      <c r="N189" s="58">
        <v>0</v>
      </c>
      <c r="O189" s="67">
        <v>0</v>
      </c>
      <c r="P189" s="49">
        <f t="shared" si="4"/>
        <v>20233000</v>
      </c>
      <c r="Q189" s="21">
        <f t="shared" si="5"/>
        <v>4764.0687544148814</v>
      </c>
    </row>
    <row r="190" spans="1:17" ht="12.75" customHeight="1">
      <c r="A190" s="8">
        <v>186</v>
      </c>
      <c r="B190" s="3"/>
      <c r="C190" s="11" t="s">
        <v>280</v>
      </c>
      <c r="D190" s="19" t="s">
        <v>366</v>
      </c>
      <c r="E190" s="40">
        <v>4263</v>
      </c>
      <c r="F190" s="45">
        <v>5933153</v>
      </c>
      <c r="G190" s="30">
        <v>342902</v>
      </c>
      <c r="H190" s="30">
        <v>0</v>
      </c>
      <c r="I190" s="30">
        <v>0</v>
      </c>
      <c r="J190" s="55">
        <v>0</v>
      </c>
      <c r="K190" s="50">
        <v>3697169</v>
      </c>
      <c r="L190" s="59">
        <v>0</v>
      </c>
      <c r="M190" s="63">
        <v>0</v>
      </c>
      <c r="N190" s="59">
        <v>0</v>
      </c>
      <c r="O190" s="68">
        <v>0</v>
      </c>
      <c r="P190" s="49">
        <f t="shared" si="4"/>
        <v>9973224</v>
      </c>
      <c r="Q190" s="21">
        <f t="shared" si="5"/>
        <v>2339.4848698099931</v>
      </c>
    </row>
    <row r="191" spans="1:17" ht="12.75" customHeight="1">
      <c r="A191" s="8">
        <v>187</v>
      </c>
      <c r="B191" s="3"/>
      <c r="C191" s="11" t="s">
        <v>14</v>
      </c>
      <c r="D191" s="19" t="s">
        <v>381</v>
      </c>
      <c r="E191" s="40">
        <v>4317</v>
      </c>
      <c r="F191" s="44">
        <v>2140235</v>
      </c>
      <c r="G191" s="29">
        <v>0</v>
      </c>
      <c r="H191" s="29">
        <v>0</v>
      </c>
      <c r="I191" s="29">
        <v>0</v>
      </c>
      <c r="J191" s="54">
        <v>0</v>
      </c>
      <c r="K191" s="49">
        <v>2044544</v>
      </c>
      <c r="L191" s="58">
        <v>0</v>
      </c>
      <c r="M191" s="62">
        <v>0</v>
      </c>
      <c r="N191" s="58">
        <v>0</v>
      </c>
      <c r="O191" s="67">
        <v>6970</v>
      </c>
      <c r="P191" s="49">
        <f t="shared" si="4"/>
        <v>4191749</v>
      </c>
      <c r="Q191" s="21">
        <f t="shared" si="5"/>
        <v>970.98656474403526</v>
      </c>
    </row>
    <row r="192" spans="1:17" ht="12.75" customHeight="1">
      <c r="A192" s="8">
        <v>188</v>
      </c>
      <c r="B192" s="3"/>
      <c r="C192" s="11" t="s">
        <v>108</v>
      </c>
      <c r="D192" s="19" t="s">
        <v>437</v>
      </c>
      <c r="E192" s="40">
        <v>4484</v>
      </c>
      <c r="F192" s="44">
        <v>5027134</v>
      </c>
      <c r="G192" s="29">
        <v>1151734</v>
      </c>
      <c r="H192" s="29">
        <v>0</v>
      </c>
      <c r="I192" s="29">
        <v>1295</v>
      </c>
      <c r="J192" s="54">
        <v>0</v>
      </c>
      <c r="K192" s="49">
        <v>4159735</v>
      </c>
      <c r="L192" s="58">
        <v>0</v>
      </c>
      <c r="M192" s="62">
        <v>428089</v>
      </c>
      <c r="N192" s="58">
        <v>0</v>
      </c>
      <c r="O192" s="67">
        <v>0</v>
      </c>
      <c r="P192" s="49">
        <f t="shared" si="4"/>
        <v>10767987</v>
      </c>
      <c r="Q192" s="21">
        <f t="shared" si="5"/>
        <v>2401.4243978590544</v>
      </c>
    </row>
    <row r="193" spans="1:17" ht="12.75" customHeight="1">
      <c r="A193" s="8">
        <v>189</v>
      </c>
      <c r="B193" s="3"/>
      <c r="C193" s="11" t="s">
        <v>193</v>
      </c>
      <c r="D193" s="19" t="s">
        <v>375</v>
      </c>
      <c r="E193" s="40">
        <v>4492</v>
      </c>
      <c r="F193" s="44">
        <v>3850333</v>
      </c>
      <c r="G193" s="29">
        <v>0</v>
      </c>
      <c r="H193" s="29">
        <v>0</v>
      </c>
      <c r="I193" s="29">
        <v>0</v>
      </c>
      <c r="J193" s="54">
        <v>0</v>
      </c>
      <c r="K193" s="49">
        <v>2974306</v>
      </c>
      <c r="L193" s="58">
        <v>0</v>
      </c>
      <c r="M193" s="62">
        <v>465793</v>
      </c>
      <c r="N193" s="58">
        <v>0</v>
      </c>
      <c r="O193" s="67">
        <v>0</v>
      </c>
      <c r="P193" s="49">
        <f t="shared" si="4"/>
        <v>7290432</v>
      </c>
      <c r="Q193" s="21">
        <f t="shared" si="5"/>
        <v>1622.9813000890472</v>
      </c>
    </row>
    <row r="194" spans="1:17" ht="12.75" customHeight="1">
      <c r="A194" s="8">
        <v>190</v>
      </c>
      <c r="B194" s="3"/>
      <c r="C194" s="11" t="s">
        <v>121</v>
      </c>
      <c r="D194" s="19" t="s">
        <v>411</v>
      </c>
      <c r="E194" s="40">
        <v>4546</v>
      </c>
      <c r="F194" s="44">
        <v>1527296</v>
      </c>
      <c r="G194" s="29">
        <v>0</v>
      </c>
      <c r="H194" s="29">
        <v>0</v>
      </c>
      <c r="I194" s="29">
        <v>0</v>
      </c>
      <c r="J194" s="54">
        <v>479</v>
      </c>
      <c r="K194" s="49">
        <v>2852490</v>
      </c>
      <c r="L194" s="58">
        <v>0</v>
      </c>
      <c r="M194" s="62">
        <v>0</v>
      </c>
      <c r="N194" s="58">
        <v>0</v>
      </c>
      <c r="O194" s="67">
        <v>0</v>
      </c>
      <c r="P194" s="49">
        <f t="shared" si="4"/>
        <v>4380265</v>
      </c>
      <c r="Q194" s="21">
        <f t="shared" si="5"/>
        <v>963.5426748790145</v>
      </c>
    </row>
    <row r="195" spans="1:17" ht="12.75" customHeight="1">
      <c r="A195" s="8">
        <v>191</v>
      </c>
      <c r="B195" s="3"/>
      <c r="C195" s="11" t="s">
        <v>457</v>
      </c>
      <c r="D195" s="19" t="s">
        <v>401</v>
      </c>
      <c r="E195" s="40">
        <v>4640</v>
      </c>
      <c r="F195" s="44">
        <v>3995944</v>
      </c>
      <c r="G195" s="29">
        <v>0</v>
      </c>
      <c r="H195" s="29">
        <v>0</v>
      </c>
      <c r="I195" s="29">
        <v>0</v>
      </c>
      <c r="J195" s="54">
        <v>0</v>
      </c>
      <c r="K195" s="49">
        <v>3316018</v>
      </c>
      <c r="L195" s="58">
        <v>0</v>
      </c>
      <c r="M195" s="62">
        <v>100950</v>
      </c>
      <c r="N195" s="58">
        <v>0</v>
      </c>
      <c r="O195" s="67">
        <v>0</v>
      </c>
      <c r="P195" s="49">
        <f t="shared" si="4"/>
        <v>7412912</v>
      </c>
      <c r="Q195" s="21">
        <f t="shared" si="5"/>
        <v>1597.6103448275862</v>
      </c>
    </row>
    <row r="196" spans="1:17" ht="12.75" customHeight="1">
      <c r="A196" s="8">
        <v>192</v>
      </c>
      <c r="B196" s="3"/>
      <c r="C196" s="11" t="s">
        <v>260</v>
      </c>
      <c r="D196" s="19" t="s">
        <v>254</v>
      </c>
      <c r="E196" s="40">
        <v>4876</v>
      </c>
      <c r="F196" s="44">
        <v>2319473</v>
      </c>
      <c r="G196" s="29">
        <v>610676</v>
      </c>
      <c r="H196" s="29">
        <v>0</v>
      </c>
      <c r="I196" s="29">
        <v>0</v>
      </c>
      <c r="J196" s="54">
        <v>0</v>
      </c>
      <c r="K196" s="49">
        <v>4564363</v>
      </c>
      <c r="L196" s="58">
        <v>0</v>
      </c>
      <c r="M196" s="62">
        <v>0</v>
      </c>
      <c r="N196" s="58">
        <v>0</v>
      </c>
      <c r="O196" s="67">
        <v>0</v>
      </c>
      <c r="P196" s="49">
        <f t="shared" si="4"/>
        <v>7494512</v>
      </c>
      <c r="Q196" s="21">
        <f t="shared" si="5"/>
        <v>1537.0205086136177</v>
      </c>
    </row>
    <row r="197" spans="1:17" ht="12.75" customHeight="1">
      <c r="A197" s="8">
        <v>193</v>
      </c>
      <c r="B197" s="3"/>
      <c r="C197" s="11" t="s">
        <v>6</v>
      </c>
      <c r="D197" s="19" t="s">
        <v>0</v>
      </c>
      <c r="E197" s="40">
        <v>4950</v>
      </c>
      <c r="F197" s="44">
        <v>3674789</v>
      </c>
      <c r="G197" s="29">
        <v>198772</v>
      </c>
      <c r="H197" s="29">
        <v>0</v>
      </c>
      <c r="I197" s="29">
        <v>0</v>
      </c>
      <c r="J197" s="54">
        <v>0</v>
      </c>
      <c r="K197" s="49">
        <v>5907532</v>
      </c>
      <c r="L197" s="58">
        <v>0</v>
      </c>
      <c r="M197" s="62">
        <v>0</v>
      </c>
      <c r="N197" s="58">
        <v>0</v>
      </c>
      <c r="O197" s="67">
        <v>0</v>
      </c>
      <c r="P197" s="49">
        <f t="shared" ref="P197:P260" si="6">SUM(F197:O197)</f>
        <v>9781093</v>
      </c>
      <c r="Q197" s="21">
        <f t="shared" ref="Q197:Q260" si="7">(P197/E197)</f>
        <v>1975.9783838383839</v>
      </c>
    </row>
    <row r="198" spans="1:17" ht="12.75" customHeight="1">
      <c r="A198" s="8">
        <v>194</v>
      </c>
      <c r="B198" s="3"/>
      <c r="C198" s="11" t="s">
        <v>288</v>
      </c>
      <c r="D198" s="19" t="s">
        <v>366</v>
      </c>
      <c r="E198" s="40">
        <v>4964</v>
      </c>
      <c r="F198" s="44">
        <v>3937012</v>
      </c>
      <c r="G198" s="29">
        <v>21</v>
      </c>
      <c r="H198" s="29">
        <v>0</v>
      </c>
      <c r="I198" s="29">
        <v>962473</v>
      </c>
      <c r="J198" s="54">
        <v>0</v>
      </c>
      <c r="K198" s="49">
        <v>1283741</v>
      </c>
      <c r="L198" s="58">
        <v>0</v>
      </c>
      <c r="M198" s="62">
        <v>644318</v>
      </c>
      <c r="N198" s="58">
        <v>118694</v>
      </c>
      <c r="O198" s="67">
        <v>0</v>
      </c>
      <c r="P198" s="49">
        <f t="shared" si="6"/>
        <v>6946259</v>
      </c>
      <c r="Q198" s="21">
        <f t="shared" si="7"/>
        <v>1399.3269540692991</v>
      </c>
    </row>
    <row r="199" spans="1:17" ht="12.75" customHeight="1">
      <c r="A199" s="8">
        <v>195</v>
      </c>
      <c r="B199" s="3"/>
      <c r="C199" s="11" t="s">
        <v>278</v>
      </c>
      <c r="D199" s="19" t="s">
        <v>366</v>
      </c>
      <c r="E199" s="40">
        <v>4980</v>
      </c>
      <c r="F199" s="44">
        <v>1967599</v>
      </c>
      <c r="G199" s="29">
        <v>343740</v>
      </c>
      <c r="H199" s="29">
        <v>0</v>
      </c>
      <c r="I199" s="29">
        <v>0</v>
      </c>
      <c r="J199" s="54">
        <v>0</v>
      </c>
      <c r="K199" s="49">
        <v>0</v>
      </c>
      <c r="L199" s="58">
        <v>0</v>
      </c>
      <c r="M199" s="62">
        <v>0</v>
      </c>
      <c r="N199" s="58">
        <v>0</v>
      </c>
      <c r="O199" s="67">
        <v>0</v>
      </c>
      <c r="P199" s="49">
        <f t="shared" si="6"/>
        <v>2311339</v>
      </c>
      <c r="Q199" s="21">
        <f t="shared" si="7"/>
        <v>464.12429718875501</v>
      </c>
    </row>
    <row r="200" spans="1:17" ht="12.75" customHeight="1">
      <c r="A200" s="8">
        <v>196</v>
      </c>
      <c r="B200" s="3"/>
      <c r="C200" s="11" t="s">
        <v>125</v>
      </c>
      <c r="D200" s="19" t="s">
        <v>403</v>
      </c>
      <c r="E200" s="40">
        <v>5001</v>
      </c>
      <c r="F200" s="44">
        <v>4132468</v>
      </c>
      <c r="G200" s="29">
        <v>657599</v>
      </c>
      <c r="H200" s="29">
        <v>0</v>
      </c>
      <c r="I200" s="29">
        <v>0</v>
      </c>
      <c r="J200" s="54">
        <v>0</v>
      </c>
      <c r="K200" s="49">
        <v>15005099</v>
      </c>
      <c r="L200" s="58">
        <v>0</v>
      </c>
      <c r="M200" s="62">
        <v>1858720</v>
      </c>
      <c r="N200" s="58">
        <v>0</v>
      </c>
      <c r="O200" s="67">
        <v>0</v>
      </c>
      <c r="P200" s="49">
        <f t="shared" si="6"/>
        <v>21653886</v>
      </c>
      <c r="Q200" s="21">
        <f t="shared" si="7"/>
        <v>4329.9112177564484</v>
      </c>
    </row>
    <row r="201" spans="1:17" ht="12.75" customHeight="1">
      <c r="A201" s="8">
        <v>197</v>
      </c>
      <c r="B201" s="3"/>
      <c r="C201" s="11" t="s">
        <v>301</v>
      </c>
      <c r="D201" s="19" t="s">
        <v>369</v>
      </c>
      <c r="E201" s="40">
        <v>5015</v>
      </c>
      <c r="F201" s="44">
        <v>3425528</v>
      </c>
      <c r="G201" s="29">
        <v>0</v>
      </c>
      <c r="H201" s="29">
        <v>0</v>
      </c>
      <c r="I201" s="29">
        <v>0</v>
      </c>
      <c r="J201" s="54">
        <v>0</v>
      </c>
      <c r="K201" s="49">
        <v>2717925</v>
      </c>
      <c r="L201" s="58">
        <v>0</v>
      </c>
      <c r="M201" s="62">
        <v>751014</v>
      </c>
      <c r="N201" s="58">
        <v>0</v>
      </c>
      <c r="O201" s="67">
        <v>0</v>
      </c>
      <c r="P201" s="49">
        <f t="shared" si="6"/>
        <v>6894467</v>
      </c>
      <c r="Q201" s="21">
        <f t="shared" si="7"/>
        <v>1374.7690927218346</v>
      </c>
    </row>
    <row r="202" spans="1:17" ht="12.75" customHeight="1">
      <c r="A202" s="8">
        <v>198</v>
      </c>
      <c r="B202" s="3"/>
      <c r="C202" s="11" t="s">
        <v>214</v>
      </c>
      <c r="D202" s="19" t="s">
        <v>379</v>
      </c>
      <c r="E202" s="40">
        <v>5036</v>
      </c>
      <c r="F202" s="44">
        <v>2894204</v>
      </c>
      <c r="G202" s="29">
        <v>849880</v>
      </c>
      <c r="H202" s="29">
        <v>0</v>
      </c>
      <c r="I202" s="29">
        <v>0</v>
      </c>
      <c r="J202" s="54">
        <v>0</v>
      </c>
      <c r="K202" s="49">
        <v>3562337</v>
      </c>
      <c r="L202" s="58">
        <v>0</v>
      </c>
      <c r="M202" s="62">
        <v>0</v>
      </c>
      <c r="N202" s="58">
        <v>0</v>
      </c>
      <c r="O202" s="67">
        <v>0</v>
      </c>
      <c r="P202" s="49">
        <f t="shared" si="6"/>
        <v>7306421</v>
      </c>
      <c r="Q202" s="21">
        <f t="shared" si="7"/>
        <v>1450.8381652104845</v>
      </c>
    </row>
    <row r="203" spans="1:17" ht="12.75" customHeight="1">
      <c r="A203" s="8">
        <v>199</v>
      </c>
      <c r="B203" s="3"/>
      <c r="C203" s="11" t="s">
        <v>167</v>
      </c>
      <c r="D203" s="19" t="s">
        <v>378</v>
      </c>
      <c r="E203" s="40">
        <v>5101</v>
      </c>
      <c r="F203" s="44">
        <v>3027397</v>
      </c>
      <c r="G203" s="29">
        <v>357040</v>
      </c>
      <c r="H203" s="29">
        <v>0</v>
      </c>
      <c r="I203" s="29">
        <v>0</v>
      </c>
      <c r="J203" s="54">
        <v>0</v>
      </c>
      <c r="K203" s="49">
        <v>2011723</v>
      </c>
      <c r="L203" s="58">
        <v>0</v>
      </c>
      <c r="M203" s="62">
        <v>0</v>
      </c>
      <c r="N203" s="58">
        <v>0</v>
      </c>
      <c r="O203" s="67">
        <v>161849</v>
      </c>
      <c r="P203" s="49">
        <f t="shared" si="6"/>
        <v>5558009</v>
      </c>
      <c r="Q203" s="21">
        <f t="shared" si="7"/>
        <v>1089.5920407763183</v>
      </c>
    </row>
    <row r="204" spans="1:17" ht="12.75" customHeight="1">
      <c r="A204" s="8">
        <v>200</v>
      </c>
      <c r="B204" s="3"/>
      <c r="C204" s="11" t="s">
        <v>353</v>
      </c>
      <c r="D204" s="19" t="s">
        <v>398</v>
      </c>
      <c r="E204" s="40">
        <v>5177</v>
      </c>
      <c r="F204" s="44">
        <v>7967393</v>
      </c>
      <c r="G204" s="29">
        <v>1283299</v>
      </c>
      <c r="H204" s="29">
        <v>0</v>
      </c>
      <c r="I204" s="29">
        <v>0</v>
      </c>
      <c r="J204" s="54">
        <v>0</v>
      </c>
      <c r="K204" s="49">
        <v>7413750</v>
      </c>
      <c r="L204" s="58">
        <v>0</v>
      </c>
      <c r="M204" s="62">
        <v>0</v>
      </c>
      <c r="N204" s="58">
        <v>0</v>
      </c>
      <c r="O204" s="67">
        <v>0</v>
      </c>
      <c r="P204" s="49">
        <f t="shared" si="6"/>
        <v>16664442</v>
      </c>
      <c r="Q204" s="21">
        <f t="shared" si="7"/>
        <v>3218.9379949777863</v>
      </c>
    </row>
    <row r="205" spans="1:17" ht="12.75" customHeight="1">
      <c r="A205" s="8">
        <v>201</v>
      </c>
      <c r="B205" s="3"/>
      <c r="C205" s="11" t="s">
        <v>141</v>
      </c>
      <c r="D205" s="19" t="s">
        <v>388</v>
      </c>
      <c r="E205" s="40">
        <v>5197</v>
      </c>
      <c r="F205" s="44">
        <v>2023453</v>
      </c>
      <c r="G205" s="29">
        <v>4283402</v>
      </c>
      <c r="H205" s="29">
        <v>0</v>
      </c>
      <c r="I205" s="29">
        <v>0</v>
      </c>
      <c r="J205" s="54">
        <v>0</v>
      </c>
      <c r="K205" s="49">
        <v>2306126</v>
      </c>
      <c r="L205" s="58">
        <v>0</v>
      </c>
      <c r="M205" s="62">
        <v>0</v>
      </c>
      <c r="N205" s="58">
        <v>0</v>
      </c>
      <c r="O205" s="67">
        <v>0</v>
      </c>
      <c r="P205" s="49">
        <f t="shared" si="6"/>
        <v>8612981</v>
      </c>
      <c r="Q205" s="21">
        <f t="shared" si="7"/>
        <v>1657.2986338272081</v>
      </c>
    </row>
    <row r="206" spans="1:17" ht="12.75" customHeight="1">
      <c r="A206" s="8">
        <v>202</v>
      </c>
      <c r="B206" s="3"/>
      <c r="C206" s="11" t="s">
        <v>4</v>
      </c>
      <c r="D206" s="19" t="s">
        <v>0</v>
      </c>
      <c r="E206" s="40">
        <v>5350</v>
      </c>
      <c r="F206" s="44">
        <v>3822720</v>
      </c>
      <c r="G206" s="29">
        <v>1071662</v>
      </c>
      <c r="H206" s="29">
        <v>0</v>
      </c>
      <c r="I206" s="29">
        <v>0</v>
      </c>
      <c r="J206" s="54">
        <v>0</v>
      </c>
      <c r="K206" s="49">
        <v>4023366</v>
      </c>
      <c r="L206" s="58">
        <v>0</v>
      </c>
      <c r="M206" s="62">
        <v>0</v>
      </c>
      <c r="N206" s="58">
        <v>0</v>
      </c>
      <c r="O206" s="67">
        <v>0</v>
      </c>
      <c r="P206" s="49">
        <f t="shared" si="6"/>
        <v>8917748</v>
      </c>
      <c r="Q206" s="21">
        <f t="shared" si="7"/>
        <v>1666.868785046729</v>
      </c>
    </row>
    <row r="207" spans="1:17" ht="12.75" customHeight="1">
      <c r="A207" s="8">
        <v>203</v>
      </c>
      <c r="B207" s="3"/>
      <c r="C207" s="11" t="s">
        <v>19</v>
      </c>
      <c r="D207" s="19" t="s">
        <v>402</v>
      </c>
      <c r="E207" s="40">
        <v>5449</v>
      </c>
      <c r="F207" s="44">
        <v>3506444</v>
      </c>
      <c r="G207" s="29">
        <v>1250447</v>
      </c>
      <c r="H207" s="29">
        <v>0</v>
      </c>
      <c r="I207" s="29">
        <v>0</v>
      </c>
      <c r="J207" s="54">
        <v>0</v>
      </c>
      <c r="K207" s="49">
        <v>13624475</v>
      </c>
      <c r="L207" s="58">
        <v>0</v>
      </c>
      <c r="M207" s="62">
        <v>0</v>
      </c>
      <c r="N207" s="58">
        <v>0</v>
      </c>
      <c r="O207" s="67">
        <v>5</v>
      </c>
      <c r="P207" s="49">
        <f t="shared" si="6"/>
        <v>18381371</v>
      </c>
      <c r="Q207" s="21">
        <f t="shared" si="7"/>
        <v>3373.3475867131583</v>
      </c>
    </row>
    <row r="208" spans="1:17" ht="12.75" customHeight="1">
      <c r="A208" s="8">
        <v>204</v>
      </c>
      <c r="B208" s="3"/>
      <c r="C208" s="11" t="s">
        <v>215</v>
      </c>
      <c r="D208" s="19" t="s">
        <v>215</v>
      </c>
      <c r="E208" s="40">
        <v>5621</v>
      </c>
      <c r="F208" s="44">
        <v>6704394</v>
      </c>
      <c r="G208" s="29">
        <v>1</v>
      </c>
      <c r="H208" s="29">
        <v>0</v>
      </c>
      <c r="I208" s="29">
        <v>39932</v>
      </c>
      <c r="J208" s="54">
        <v>0</v>
      </c>
      <c r="K208" s="49">
        <v>0</v>
      </c>
      <c r="L208" s="58">
        <v>0</v>
      </c>
      <c r="M208" s="62">
        <v>2319641</v>
      </c>
      <c r="N208" s="58">
        <v>0</v>
      </c>
      <c r="O208" s="67">
        <v>0</v>
      </c>
      <c r="P208" s="49">
        <f t="shared" si="6"/>
        <v>9063968</v>
      </c>
      <c r="Q208" s="21">
        <f t="shared" si="7"/>
        <v>1612.5187689023305</v>
      </c>
    </row>
    <row r="209" spans="1:17" ht="12.75" customHeight="1">
      <c r="A209" s="8">
        <v>205</v>
      </c>
      <c r="B209" s="3"/>
      <c r="C209" s="11" t="s">
        <v>296</v>
      </c>
      <c r="D209" s="19" t="s">
        <v>369</v>
      </c>
      <c r="E209" s="40">
        <v>5626</v>
      </c>
      <c r="F209" s="44">
        <v>3899530</v>
      </c>
      <c r="G209" s="29">
        <v>0</v>
      </c>
      <c r="H209" s="29">
        <v>0</v>
      </c>
      <c r="I209" s="29">
        <v>0</v>
      </c>
      <c r="J209" s="54">
        <v>0</v>
      </c>
      <c r="K209" s="49">
        <v>9437656</v>
      </c>
      <c r="L209" s="58">
        <v>0</v>
      </c>
      <c r="M209" s="62">
        <v>503876</v>
      </c>
      <c r="N209" s="58">
        <v>0</v>
      </c>
      <c r="O209" s="67">
        <v>0</v>
      </c>
      <c r="P209" s="49">
        <f t="shared" si="6"/>
        <v>13841062</v>
      </c>
      <c r="Q209" s="21">
        <f t="shared" si="7"/>
        <v>2460.1958762886597</v>
      </c>
    </row>
    <row r="210" spans="1:17" ht="12.75" customHeight="1">
      <c r="A210" s="8">
        <v>206</v>
      </c>
      <c r="B210" s="3"/>
      <c r="C210" s="11" t="s">
        <v>74</v>
      </c>
      <c r="D210" s="20" t="s">
        <v>422</v>
      </c>
      <c r="E210" s="40">
        <v>5628</v>
      </c>
      <c r="F210" s="44">
        <v>7118349</v>
      </c>
      <c r="G210" s="29">
        <v>0</v>
      </c>
      <c r="H210" s="29">
        <v>0</v>
      </c>
      <c r="I210" s="29">
        <v>138476</v>
      </c>
      <c r="J210" s="54">
        <v>0</v>
      </c>
      <c r="K210" s="49">
        <v>11785772</v>
      </c>
      <c r="L210" s="58">
        <v>0</v>
      </c>
      <c r="M210" s="62">
        <v>2340225</v>
      </c>
      <c r="N210" s="58">
        <v>0</v>
      </c>
      <c r="O210" s="67">
        <v>0</v>
      </c>
      <c r="P210" s="49">
        <f t="shared" si="6"/>
        <v>21382822</v>
      </c>
      <c r="Q210" s="21">
        <f t="shared" si="7"/>
        <v>3799.3642501776831</v>
      </c>
    </row>
    <row r="211" spans="1:17" ht="12.75" customHeight="1">
      <c r="A211" s="8">
        <v>207</v>
      </c>
      <c r="B211" s="3"/>
      <c r="C211" s="11" t="s">
        <v>262</v>
      </c>
      <c r="D211" s="19" t="s">
        <v>254</v>
      </c>
      <c r="E211" s="40">
        <v>5629</v>
      </c>
      <c r="F211" s="44">
        <v>8724860</v>
      </c>
      <c r="G211" s="29">
        <v>35</v>
      </c>
      <c r="H211" s="29">
        <v>0</v>
      </c>
      <c r="I211" s="29">
        <v>373549</v>
      </c>
      <c r="J211" s="54">
        <v>0</v>
      </c>
      <c r="K211" s="49">
        <v>4945627</v>
      </c>
      <c r="L211" s="58">
        <v>0</v>
      </c>
      <c r="M211" s="62">
        <v>1821404</v>
      </c>
      <c r="N211" s="58">
        <v>0</v>
      </c>
      <c r="O211" s="67">
        <v>0</v>
      </c>
      <c r="P211" s="49">
        <f t="shared" si="6"/>
        <v>15865475</v>
      </c>
      <c r="Q211" s="21">
        <f t="shared" si="7"/>
        <v>2818.5246047255287</v>
      </c>
    </row>
    <row r="212" spans="1:17" ht="12.75" customHeight="1">
      <c r="A212" s="8">
        <v>208</v>
      </c>
      <c r="B212" s="3"/>
      <c r="C212" s="11" t="s">
        <v>253</v>
      </c>
      <c r="D212" s="19" t="s">
        <v>254</v>
      </c>
      <c r="E212" s="40">
        <v>5649</v>
      </c>
      <c r="F212" s="44">
        <v>4295269</v>
      </c>
      <c r="G212" s="29">
        <v>9</v>
      </c>
      <c r="H212" s="29">
        <v>0</v>
      </c>
      <c r="I212" s="29">
        <v>0</v>
      </c>
      <c r="J212" s="54">
        <v>3598</v>
      </c>
      <c r="K212" s="49">
        <v>3935954</v>
      </c>
      <c r="L212" s="58">
        <v>0</v>
      </c>
      <c r="M212" s="62">
        <v>0</v>
      </c>
      <c r="N212" s="58">
        <v>0</v>
      </c>
      <c r="O212" s="67">
        <v>0</v>
      </c>
      <c r="P212" s="49">
        <f t="shared" si="6"/>
        <v>8234830</v>
      </c>
      <c r="Q212" s="21">
        <f t="shared" si="7"/>
        <v>1457.7500442556204</v>
      </c>
    </row>
    <row r="213" spans="1:17" ht="12.75" customHeight="1">
      <c r="A213" s="8">
        <v>209</v>
      </c>
      <c r="B213" s="3"/>
      <c r="C213" s="11" t="s">
        <v>93</v>
      </c>
      <c r="D213" s="20" t="s">
        <v>422</v>
      </c>
      <c r="E213" s="40">
        <v>5744</v>
      </c>
      <c r="F213" s="44">
        <v>8386555</v>
      </c>
      <c r="G213" s="29">
        <v>360357</v>
      </c>
      <c r="H213" s="29">
        <v>0</v>
      </c>
      <c r="I213" s="29">
        <v>5047625</v>
      </c>
      <c r="J213" s="54">
        <v>0</v>
      </c>
      <c r="K213" s="49">
        <v>4538629</v>
      </c>
      <c r="L213" s="58">
        <v>0</v>
      </c>
      <c r="M213" s="62">
        <v>1662470</v>
      </c>
      <c r="N213" s="58">
        <v>0</v>
      </c>
      <c r="O213" s="67">
        <v>0</v>
      </c>
      <c r="P213" s="49">
        <f t="shared" si="6"/>
        <v>19995636</v>
      </c>
      <c r="Q213" s="21">
        <f t="shared" si="7"/>
        <v>3481.134401114206</v>
      </c>
    </row>
    <row r="214" spans="1:17" ht="12.75" customHeight="1">
      <c r="A214" s="8">
        <v>210</v>
      </c>
      <c r="B214" s="3"/>
      <c r="C214" s="11" t="s">
        <v>315</v>
      </c>
      <c r="D214" s="19" t="s">
        <v>387</v>
      </c>
      <c r="E214" s="40">
        <v>5763</v>
      </c>
      <c r="F214" s="44">
        <v>6882504</v>
      </c>
      <c r="G214" s="29">
        <v>908537</v>
      </c>
      <c r="H214" s="29">
        <v>0</v>
      </c>
      <c r="I214" s="29">
        <v>0</v>
      </c>
      <c r="J214" s="54">
        <v>0</v>
      </c>
      <c r="K214" s="49">
        <v>19432716</v>
      </c>
      <c r="L214" s="58">
        <v>0</v>
      </c>
      <c r="M214" s="62">
        <v>314492</v>
      </c>
      <c r="N214" s="58">
        <v>0</v>
      </c>
      <c r="O214" s="67">
        <v>2687229</v>
      </c>
      <c r="P214" s="49">
        <f t="shared" si="6"/>
        <v>30225478</v>
      </c>
      <c r="Q214" s="21">
        <f t="shared" si="7"/>
        <v>5244.7471802880445</v>
      </c>
    </row>
    <row r="215" spans="1:17" ht="12.75" customHeight="1">
      <c r="A215" s="8">
        <v>211</v>
      </c>
      <c r="B215" s="3"/>
      <c r="C215" s="11" t="s">
        <v>96</v>
      </c>
      <c r="D215" s="20" t="s">
        <v>422</v>
      </c>
      <c r="E215" s="40">
        <v>5965</v>
      </c>
      <c r="F215" s="44">
        <v>4791127</v>
      </c>
      <c r="G215" s="29">
        <v>2257094</v>
      </c>
      <c r="H215" s="29">
        <v>0</v>
      </c>
      <c r="I215" s="29">
        <v>0</v>
      </c>
      <c r="J215" s="54">
        <v>0</v>
      </c>
      <c r="K215" s="49">
        <v>1301617</v>
      </c>
      <c r="L215" s="58">
        <v>0</v>
      </c>
      <c r="M215" s="62">
        <v>0</v>
      </c>
      <c r="N215" s="58">
        <v>0</v>
      </c>
      <c r="O215" s="67">
        <v>0</v>
      </c>
      <c r="P215" s="49">
        <f t="shared" si="6"/>
        <v>8349838</v>
      </c>
      <c r="Q215" s="21">
        <f t="shared" si="7"/>
        <v>1399.8051969823973</v>
      </c>
    </row>
    <row r="216" spans="1:17" ht="12.75" customHeight="1">
      <c r="A216" s="8">
        <v>212</v>
      </c>
      <c r="B216" s="3"/>
      <c r="C216" s="11" t="s">
        <v>218</v>
      </c>
      <c r="D216" s="19" t="s">
        <v>367</v>
      </c>
      <c r="E216" s="40">
        <v>5988</v>
      </c>
      <c r="F216" s="44">
        <v>4269378</v>
      </c>
      <c r="G216" s="29">
        <v>159832</v>
      </c>
      <c r="H216" s="29">
        <v>0</v>
      </c>
      <c r="I216" s="29">
        <v>0</v>
      </c>
      <c r="J216" s="54">
        <v>0</v>
      </c>
      <c r="K216" s="49">
        <v>0</v>
      </c>
      <c r="L216" s="58">
        <v>0</v>
      </c>
      <c r="M216" s="62">
        <v>0</v>
      </c>
      <c r="N216" s="58">
        <v>0</v>
      </c>
      <c r="O216" s="67">
        <v>0</v>
      </c>
      <c r="P216" s="49">
        <f t="shared" si="6"/>
        <v>4429210</v>
      </c>
      <c r="Q216" s="21">
        <f t="shared" si="7"/>
        <v>739.68102872411487</v>
      </c>
    </row>
    <row r="217" spans="1:17" ht="12.75" customHeight="1">
      <c r="A217" s="8">
        <v>213</v>
      </c>
      <c r="B217" s="3"/>
      <c r="C217" s="11" t="s">
        <v>459</v>
      </c>
      <c r="D217" s="19" t="s">
        <v>364</v>
      </c>
      <c r="E217" s="40">
        <v>6056</v>
      </c>
      <c r="F217" s="45">
        <v>12077072</v>
      </c>
      <c r="G217" s="30">
        <v>699</v>
      </c>
      <c r="H217" s="30">
        <v>0</v>
      </c>
      <c r="I217" s="30">
        <v>1626028</v>
      </c>
      <c r="J217" s="55">
        <v>0</v>
      </c>
      <c r="K217" s="50">
        <v>1357326</v>
      </c>
      <c r="L217" s="59">
        <v>0</v>
      </c>
      <c r="M217" s="63">
        <v>207721</v>
      </c>
      <c r="N217" s="59">
        <v>0</v>
      </c>
      <c r="O217" s="68">
        <v>0</v>
      </c>
      <c r="P217" s="49">
        <f t="shared" si="6"/>
        <v>15268846</v>
      </c>
      <c r="Q217" s="21">
        <f t="shared" si="7"/>
        <v>2521.2757595772787</v>
      </c>
    </row>
    <row r="218" spans="1:17" ht="12.75" customHeight="1">
      <c r="A218" s="8">
        <v>214</v>
      </c>
      <c r="B218" s="3"/>
      <c r="C218" s="11" t="s">
        <v>155</v>
      </c>
      <c r="D218" s="19" t="s">
        <v>395</v>
      </c>
      <c r="E218" s="40">
        <v>6102</v>
      </c>
      <c r="F218" s="45">
        <v>7955753</v>
      </c>
      <c r="G218" s="30">
        <v>0</v>
      </c>
      <c r="H218" s="30">
        <v>276912</v>
      </c>
      <c r="I218" s="30">
        <v>0</v>
      </c>
      <c r="J218" s="55">
        <v>0</v>
      </c>
      <c r="K218" s="50">
        <v>22055581</v>
      </c>
      <c r="L218" s="59">
        <v>0</v>
      </c>
      <c r="M218" s="63">
        <v>639775</v>
      </c>
      <c r="N218" s="59">
        <v>0</v>
      </c>
      <c r="O218" s="68">
        <v>148152</v>
      </c>
      <c r="P218" s="49">
        <f t="shared" si="6"/>
        <v>31076173</v>
      </c>
      <c r="Q218" s="21">
        <f t="shared" si="7"/>
        <v>5092.7848246476569</v>
      </c>
    </row>
    <row r="219" spans="1:17" ht="12.75" customHeight="1">
      <c r="A219" s="8">
        <v>215</v>
      </c>
      <c r="B219" s="3"/>
      <c r="C219" s="11" t="s">
        <v>52</v>
      </c>
      <c r="D219" s="19" t="s">
        <v>364</v>
      </c>
      <c r="E219" s="40">
        <v>6102</v>
      </c>
      <c r="F219" s="44">
        <v>8949809</v>
      </c>
      <c r="G219" s="29">
        <v>0</v>
      </c>
      <c r="H219" s="29">
        <v>0</v>
      </c>
      <c r="I219" s="29">
        <v>0</v>
      </c>
      <c r="J219" s="54">
        <v>0</v>
      </c>
      <c r="K219" s="49">
        <v>3305232</v>
      </c>
      <c r="L219" s="58">
        <v>0</v>
      </c>
      <c r="M219" s="62">
        <v>0</v>
      </c>
      <c r="N219" s="58">
        <v>0</v>
      </c>
      <c r="O219" s="67">
        <v>0</v>
      </c>
      <c r="P219" s="49">
        <f t="shared" si="6"/>
        <v>12255041</v>
      </c>
      <c r="Q219" s="21">
        <f t="shared" si="7"/>
        <v>2008.3646345460504</v>
      </c>
    </row>
    <row r="220" spans="1:17" ht="12.75" customHeight="1">
      <c r="A220" s="8">
        <v>216</v>
      </c>
      <c r="B220" s="3"/>
      <c r="C220" s="11" t="s">
        <v>433</v>
      </c>
      <c r="D220" s="19" t="s">
        <v>389</v>
      </c>
      <c r="E220" s="40">
        <v>6119</v>
      </c>
      <c r="F220" s="44">
        <v>9845348</v>
      </c>
      <c r="G220" s="29">
        <v>5092277</v>
      </c>
      <c r="H220" s="29">
        <v>907496</v>
      </c>
      <c r="I220" s="29">
        <v>0</v>
      </c>
      <c r="J220" s="54">
        <v>0</v>
      </c>
      <c r="K220" s="49">
        <v>5017267</v>
      </c>
      <c r="L220" s="58">
        <v>0</v>
      </c>
      <c r="M220" s="62">
        <v>0</v>
      </c>
      <c r="N220" s="58">
        <v>0</v>
      </c>
      <c r="O220" s="67">
        <v>0</v>
      </c>
      <c r="P220" s="49">
        <f t="shared" si="6"/>
        <v>20862388</v>
      </c>
      <c r="Q220" s="21">
        <f t="shared" si="7"/>
        <v>3409.4440268017652</v>
      </c>
    </row>
    <row r="221" spans="1:17" ht="12.75" customHeight="1">
      <c r="A221" s="8">
        <v>217</v>
      </c>
      <c r="B221" s="3"/>
      <c r="C221" s="11" t="s">
        <v>461</v>
      </c>
      <c r="D221" s="19" t="s">
        <v>471</v>
      </c>
      <c r="E221" s="40">
        <v>6176</v>
      </c>
      <c r="F221" s="44">
        <v>8865390</v>
      </c>
      <c r="G221" s="29">
        <v>5520767</v>
      </c>
      <c r="H221" s="29">
        <v>667092</v>
      </c>
      <c r="I221" s="29">
        <v>124151</v>
      </c>
      <c r="J221" s="54">
        <v>0</v>
      </c>
      <c r="K221" s="49">
        <v>0</v>
      </c>
      <c r="L221" s="58">
        <v>0</v>
      </c>
      <c r="M221" s="62">
        <v>0</v>
      </c>
      <c r="N221" s="58">
        <v>0</v>
      </c>
      <c r="O221" s="67">
        <v>0</v>
      </c>
      <c r="P221" s="49">
        <f t="shared" si="6"/>
        <v>15177400</v>
      </c>
      <c r="Q221" s="21">
        <f t="shared" si="7"/>
        <v>2457.4805699481867</v>
      </c>
    </row>
    <row r="222" spans="1:17" ht="12.75" customHeight="1">
      <c r="A222" s="8">
        <v>218</v>
      </c>
      <c r="B222" s="3"/>
      <c r="C222" s="11" t="s">
        <v>436</v>
      </c>
      <c r="D222" s="19" t="s">
        <v>186</v>
      </c>
      <c r="E222" s="40">
        <v>6277</v>
      </c>
      <c r="F222" s="44">
        <v>5119702</v>
      </c>
      <c r="G222" s="29">
        <v>1267649</v>
      </c>
      <c r="H222" s="29">
        <v>0</v>
      </c>
      <c r="I222" s="29">
        <v>1994116</v>
      </c>
      <c r="J222" s="54">
        <v>0</v>
      </c>
      <c r="K222" s="49">
        <v>3562057</v>
      </c>
      <c r="L222" s="58">
        <v>0</v>
      </c>
      <c r="M222" s="62">
        <v>0</v>
      </c>
      <c r="N222" s="58">
        <v>0</v>
      </c>
      <c r="O222" s="67">
        <v>0</v>
      </c>
      <c r="P222" s="49">
        <f t="shared" si="6"/>
        <v>11943524</v>
      </c>
      <c r="Q222" s="21">
        <f t="shared" si="7"/>
        <v>1902.743985980564</v>
      </c>
    </row>
    <row r="223" spans="1:17" ht="12.75" customHeight="1">
      <c r="A223" s="8">
        <v>219</v>
      </c>
      <c r="B223" s="3"/>
      <c r="C223" s="11" t="s">
        <v>8</v>
      </c>
      <c r="D223" s="19" t="s">
        <v>405</v>
      </c>
      <c r="E223" s="40">
        <v>6374</v>
      </c>
      <c r="F223" s="45">
        <v>4035937</v>
      </c>
      <c r="G223" s="30">
        <v>154788</v>
      </c>
      <c r="H223" s="30">
        <v>0</v>
      </c>
      <c r="I223" s="30">
        <v>0</v>
      </c>
      <c r="J223" s="55">
        <v>0</v>
      </c>
      <c r="K223" s="50">
        <v>2380257</v>
      </c>
      <c r="L223" s="59">
        <v>0</v>
      </c>
      <c r="M223" s="63">
        <v>162628</v>
      </c>
      <c r="N223" s="59">
        <v>0</v>
      </c>
      <c r="O223" s="68">
        <v>0</v>
      </c>
      <c r="P223" s="49">
        <f t="shared" si="6"/>
        <v>6733610</v>
      </c>
      <c r="Q223" s="21">
        <f t="shared" si="7"/>
        <v>1056.418261688108</v>
      </c>
    </row>
    <row r="224" spans="1:17" ht="12.75" customHeight="1">
      <c r="A224" s="8">
        <v>220</v>
      </c>
      <c r="B224" s="3"/>
      <c r="C224" s="11" t="s">
        <v>264</v>
      </c>
      <c r="D224" s="19" t="s">
        <v>372</v>
      </c>
      <c r="E224" s="40">
        <v>6437</v>
      </c>
      <c r="F224" s="44">
        <v>5472650</v>
      </c>
      <c r="G224" s="29">
        <v>1646415</v>
      </c>
      <c r="H224" s="29">
        <v>0</v>
      </c>
      <c r="I224" s="29">
        <v>0</v>
      </c>
      <c r="J224" s="54">
        <v>0</v>
      </c>
      <c r="K224" s="49">
        <v>4955297</v>
      </c>
      <c r="L224" s="58">
        <v>0</v>
      </c>
      <c r="M224" s="62">
        <v>1603572</v>
      </c>
      <c r="N224" s="58">
        <v>0</v>
      </c>
      <c r="O224" s="67">
        <v>259682</v>
      </c>
      <c r="P224" s="49">
        <f t="shared" si="6"/>
        <v>13937616</v>
      </c>
      <c r="Q224" s="21">
        <f t="shared" si="7"/>
        <v>2165.2347366785771</v>
      </c>
    </row>
    <row r="225" spans="1:17" ht="12.75" customHeight="1">
      <c r="A225" s="8">
        <v>221</v>
      </c>
      <c r="B225" s="3"/>
      <c r="C225" s="11" t="s">
        <v>175</v>
      </c>
      <c r="D225" s="19" t="s">
        <v>186</v>
      </c>
      <c r="E225" s="40">
        <v>6469</v>
      </c>
      <c r="F225" s="44">
        <v>13896893</v>
      </c>
      <c r="G225" s="29">
        <v>8339933</v>
      </c>
      <c r="H225" s="29">
        <v>3592107</v>
      </c>
      <c r="I225" s="29">
        <v>833193</v>
      </c>
      <c r="J225" s="54">
        <v>0</v>
      </c>
      <c r="K225" s="49">
        <v>10352552</v>
      </c>
      <c r="L225" s="58">
        <v>0</v>
      </c>
      <c r="M225" s="62">
        <v>3851930</v>
      </c>
      <c r="N225" s="58">
        <v>0</v>
      </c>
      <c r="O225" s="67">
        <v>1482474</v>
      </c>
      <c r="P225" s="49">
        <f t="shared" si="6"/>
        <v>42349082</v>
      </c>
      <c r="Q225" s="21">
        <f t="shared" si="7"/>
        <v>6546.464986860411</v>
      </c>
    </row>
    <row r="226" spans="1:17" ht="12.75" customHeight="1">
      <c r="A226" s="8">
        <v>222</v>
      </c>
      <c r="B226" s="3"/>
      <c r="C226" s="11" t="s">
        <v>290</v>
      </c>
      <c r="D226" s="19" t="s">
        <v>366</v>
      </c>
      <c r="E226" s="40">
        <v>6705</v>
      </c>
      <c r="F226" s="44">
        <v>9737220</v>
      </c>
      <c r="G226" s="29">
        <v>713592</v>
      </c>
      <c r="H226" s="29">
        <v>0</v>
      </c>
      <c r="I226" s="29">
        <v>194416</v>
      </c>
      <c r="J226" s="54">
        <v>0</v>
      </c>
      <c r="K226" s="49">
        <v>5300384</v>
      </c>
      <c r="L226" s="58">
        <v>0</v>
      </c>
      <c r="M226" s="62">
        <v>0</v>
      </c>
      <c r="N226" s="58">
        <v>0</v>
      </c>
      <c r="O226" s="67">
        <v>0</v>
      </c>
      <c r="P226" s="49">
        <f t="shared" si="6"/>
        <v>15945612</v>
      </c>
      <c r="Q226" s="21">
        <f t="shared" si="7"/>
        <v>2378.1673378076061</v>
      </c>
    </row>
    <row r="227" spans="1:17" ht="12.75" customHeight="1">
      <c r="A227" s="8">
        <v>223</v>
      </c>
      <c r="B227" s="3"/>
      <c r="C227" s="11" t="s">
        <v>332</v>
      </c>
      <c r="D227" s="19" t="s">
        <v>396</v>
      </c>
      <c r="E227" s="40">
        <v>6709</v>
      </c>
      <c r="F227" s="44">
        <v>5484055</v>
      </c>
      <c r="G227" s="29">
        <v>6774</v>
      </c>
      <c r="H227" s="29">
        <v>0</v>
      </c>
      <c r="I227" s="29">
        <v>0</v>
      </c>
      <c r="J227" s="54">
        <v>0</v>
      </c>
      <c r="K227" s="49">
        <v>5994878</v>
      </c>
      <c r="L227" s="58">
        <v>0</v>
      </c>
      <c r="M227" s="62">
        <v>0</v>
      </c>
      <c r="N227" s="58">
        <v>0</v>
      </c>
      <c r="O227" s="67">
        <v>0</v>
      </c>
      <c r="P227" s="49">
        <f t="shared" si="6"/>
        <v>11485707</v>
      </c>
      <c r="Q227" s="21">
        <f t="shared" si="7"/>
        <v>1711.9849455954688</v>
      </c>
    </row>
    <row r="228" spans="1:17" ht="12.75" customHeight="1">
      <c r="A228" s="8">
        <v>224</v>
      </c>
      <c r="B228" s="3"/>
      <c r="C228" s="11" t="s">
        <v>334</v>
      </c>
      <c r="D228" s="19" t="s">
        <v>399</v>
      </c>
      <c r="E228" s="40">
        <v>6850</v>
      </c>
      <c r="F228" s="45">
        <v>6507169</v>
      </c>
      <c r="G228" s="30">
        <v>468827</v>
      </c>
      <c r="H228" s="30">
        <v>0</v>
      </c>
      <c r="I228" s="30">
        <v>885789</v>
      </c>
      <c r="J228" s="55">
        <v>0</v>
      </c>
      <c r="K228" s="50">
        <v>13880061</v>
      </c>
      <c r="L228" s="59">
        <v>0</v>
      </c>
      <c r="M228" s="63">
        <v>174758</v>
      </c>
      <c r="N228" s="59">
        <v>0</v>
      </c>
      <c r="O228" s="68">
        <v>0</v>
      </c>
      <c r="P228" s="49">
        <f t="shared" si="6"/>
        <v>21916604</v>
      </c>
      <c r="Q228" s="21">
        <f t="shared" si="7"/>
        <v>3199.5042335766425</v>
      </c>
    </row>
    <row r="229" spans="1:17" ht="12.75" customHeight="1">
      <c r="A229" s="8">
        <v>225</v>
      </c>
      <c r="B229" s="3"/>
      <c r="C229" s="11" t="s">
        <v>434</v>
      </c>
      <c r="D229" s="19" t="s">
        <v>435</v>
      </c>
      <c r="E229" s="40">
        <v>6888</v>
      </c>
      <c r="F229" s="45">
        <v>13876767</v>
      </c>
      <c r="G229" s="30">
        <v>4096688</v>
      </c>
      <c r="H229" s="30">
        <v>3209880</v>
      </c>
      <c r="I229" s="30">
        <v>1608301</v>
      </c>
      <c r="J229" s="55">
        <v>0</v>
      </c>
      <c r="K229" s="50">
        <v>8654423</v>
      </c>
      <c r="L229" s="59">
        <v>0</v>
      </c>
      <c r="M229" s="63">
        <v>4368609</v>
      </c>
      <c r="N229" s="59">
        <v>0</v>
      </c>
      <c r="O229" s="68">
        <v>0</v>
      </c>
      <c r="P229" s="49">
        <f t="shared" si="6"/>
        <v>35814668</v>
      </c>
      <c r="Q229" s="21">
        <f t="shared" si="7"/>
        <v>5199.5743321718928</v>
      </c>
    </row>
    <row r="230" spans="1:17" ht="12.75" customHeight="1">
      <c r="A230" s="8">
        <v>226</v>
      </c>
      <c r="B230" s="3"/>
      <c r="C230" s="11" t="s">
        <v>65</v>
      </c>
      <c r="D230" s="19" t="s">
        <v>382</v>
      </c>
      <c r="E230" s="40">
        <v>6908</v>
      </c>
      <c r="F230" s="44">
        <v>6161364</v>
      </c>
      <c r="G230" s="29">
        <v>1505287</v>
      </c>
      <c r="H230" s="29">
        <v>0</v>
      </c>
      <c r="I230" s="29">
        <v>0</v>
      </c>
      <c r="J230" s="54">
        <v>0</v>
      </c>
      <c r="K230" s="49">
        <v>19233911</v>
      </c>
      <c r="L230" s="58">
        <v>0</v>
      </c>
      <c r="M230" s="62">
        <v>376188</v>
      </c>
      <c r="N230" s="58">
        <v>0</v>
      </c>
      <c r="O230" s="67">
        <v>0</v>
      </c>
      <c r="P230" s="49">
        <f t="shared" si="6"/>
        <v>27276750</v>
      </c>
      <c r="Q230" s="21">
        <f t="shared" si="7"/>
        <v>3948.5741169658368</v>
      </c>
    </row>
    <row r="231" spans="1:17" ht="12.75" customHeight="1">
      <c r="A231" s="8">
        <v>227</v>
      </c>
      <c r="B231" s="3"/>
      <c r="C231" s="11" t="s">
        <v>335</v>
      </c>
      <c r="D231" s="19" t="s">
        <v>407</v>
      </c>
      <c r="E231" s="40">
        <v>7017</v>
      </c>
      <c r="F231" s="44">
        <v>4989280</v>
      </c>
      <c r="G231" s="29">
        <v>1249311</v>
      </c>
      <c r="H231" s="29">
        <v>0</v>
      </c>
      <c r="I231" s="29">
        <v>0</v>
      </c>
      <c r="J231" s="54">
        <v>0</v>
      </c>
      <c r="K231" s="49">
        <v>6274886</v>
      </c>
      <c r="L231" s="58">
        <v>0</v>
      </c>
      <c r="M231" s="62">
        <v>1025324</v>
      </c>
      <c r="N231" s="58">
        <v>0</v>
      </c>
      <c r="O231" s="67">
        <v>0</v>
      </c>
      <c r="P231" s="49">
        <f t="shared" si="6"/>
        <v>13538801</v>
      </c>
      <c r="Q231" s="21">
        <f t="shared" si="7"/>
        <v>1929.4286732221747</v>
      </c>
    </row>
    <row r="232" spans="1:17" ht="12.75" customHeight="1">
      <c r="A232" s="8">
        <v>228</v>
      </c>
      <c r="B232" s="3"/>
      <c r="C232" s="11" t="s">
        <v>103</v>
      </c>
      <c r="D232" s="19" t="s">
        <v>368</v>
      </c>
      <c r="E232" s="40">
        <v>7037</v>
      </c>
      <c r="F232" s="44">
        <v>4893540</v>
      </c>
      <c r="G232" s="29">
        <v>806468</v>
      </c>
      <c r="H232" s="29">
        <v>263576</v>
      </c>
      <c r="I232" s="29">
        <v>0</v>
      </c>
      <c r="J232" s="54">
        <v>0</v>
      </c>
      <c r="K232" s="49">
        <v>4858827</v>
      </c>
      <c r="L232" s="58">
        <v>0</v>
      </c>
      <c r="M232" s="62">
        <v>832205</v>
      </c>
      <c r="N232" s="58">
        <v>0</v>
      </c>
      <c r="O232" s="67">
        <v>0</v>
      </c>
      <c r="P232" s="49">
        <f t="shared" si="6"/>
        <v>11654616</v>
      </c>
      <c r="Q232" s="21">
        <f t="shared" si="7"/>
        <v>1656.1909904788972</v>
      </c>
    </row>
    <row r="233" spans="1:17" ht="12.75" customHeight="1">
      <c r="A233" s="8">
        <v>229</v>
      </c>
      <c r="B233" s="3"/>
      <c r="C233" s="12" t="s">
        <v>517</v>
      </c>
      <c r="D233" s="20" t="s">
        <v>422</v>
      </c>
      <c r="E233" s="40">
        <v>7137</v>
      </c>
      <c r="F233" s="44">
        <v>6712067</v>
      </c>
      <c r="G233" s="29">
        <v>380774</v>
      </c>
      <c r="H233" s="29">
        <v>461045</v>
      </c>
      <c r="I233" s="29">
        <v>2655589</v>
      </c>
      <c r="J233" s="54">
        <v>0</v>
      </c>
      <c r="K233" s="49">
        <v>7179803</v>
      </c>
      <c r="L233" s="58">
        <v>0</v>
      </c>
      <c r="M233" s="62">
        <v>0</v>
      </c>
      <c r="N233" s="58">
        <v>0</v>
      </c>
      <c r="O233" s="67">
        <v>0</v>
      </c>
      <c r="P233" s="49">
        <f t="shared" si="6"/>
        <v>17389278</v>
      </c>
      <c r="Q233" s="21">
        <f t="shared" si="7"/>
        <v>2436.49684741488</v>
      </c>
    </row>
    <row r="234" spans="1:17" ht="12.75" customHeight="1">
      <c r="A234" s="8">
        <v>230</v>
      </c>
      <c r="B234" s="3"/>
      <c r="C234" s="11" t="s">
        <v>127</v>
      </c>
      <c r="D234" s="19" t="s">
        <v>401</v>
      </c>
      <c r="E234" s="40">
        <v>7155</v>
      </c>
      <c r="F234" s="44">
        <v>8410891</v>
      </c>
      <c r="G234" s="29">
        <v>258850</v>
      </c>
      <c r="H234" s="29">
        <v>0</v>
      </c>
      <c r="I234" s="29">
        <v>0</v>
      </c>
      <c r="J234" s="54">
        <v>0</v>
      </c>
      <c r="K234" s="49">
        <v>18946955</v>
      </c>
      <c r="L234" s="58">
        <v>0</v>
      </c>
      <c r="M234" s="62">
        <v>1201914</v>
      </c>
      <c r="N234" s="58">
        <v>0</v>
      </c>
      <c r="O234" s="67">
        <v>427997</v>
      </c>
      <c r="P234" s="49">
        <f t="shared" si="6"/>
        <v>29246607</v>
      </c>
      <c r="Q234" s="21">
        <f t="shared" si="7"/>
        <v>4087.5761006289308</v>
      </c>
    </row>
    <row r="235" spans="1:17" ht="12.75" customHeight="1">
      <c r="A235" s="8">
        <v>231</v>
      </c>
      <c r="B235" s="3"/>
      <c r="C235" s="11" t="s">
        <v>64</v>
      </c>
      <c r="D235" s="19" t="s">
        <v>386</v>
      </c>
      <c r="E235" s="40">
        <v>7210</v>
      </c>
      <c r="F235" s="44">
        <v>5761162</v>
      </c>
      <c r="G235" s="29">
        <v>1356088</v>
      </c>
      <c r="H235" s="29">
        <v>0</v>
      </c>
      <c r="I235" s="29">
        <v>1753369</v>
      </c>
      <c r="J235" s="54">
        <v>0</v>
      </c>
      <c r="K235" s="49">
        <v>3200594</v>
      </c>
      <c r="L235" s="58">
        <v>0</v>
      </c>
      <c r="M235" s="62">
        <v>0</v>
      </c>
      <c r="N235" s="58">
        <v>0</v>
      </c>
      <c r="O235" s="67">
        <v>127149</v>
      </c>
      <c r="P235" s="49">
        <f t="shared" si="6"/>
        <v>12198362</v>
      </c>
      <c r="Q235" s="21">
        <f t="shared" si="7"/>
        <v>1691.8671289875174</v>
      </c>
    </row>
    <row r="236" spans="1:17" ht="12.75" customHeight="1">
      <c r="A236" s="8">
        <v>232</v>
      </c>
      <c r="B236" s="3"/>
      <c r="C236" s="11" t="s">
        <v>445</v>
      </c>
      <c r="D236" s="19" t="s">
        <v>364</v>
      </c>
      <c r="E236" s="40">
        <v>7345</v>
      </c>
      <c r="F236" s="44">
        <v>9535627</v>
      </c>
      <c r="G236" s="29">
        <v>1219947</v>
      </c>
      <c r="H236" s="29">
        <v>525270</v>
      </c>
      <c r="I236" s="29">
        <v>2013660</v>
      </c>
      <c r="J236" s="54">
        <v>0</v>
      </c>
      <c r="K236" s="49">
        <v>1661922</v>
      </c>
      <c r="L236" s="58">
        <v>0</v>
      </c>
      <c r="M236" s="62">
        <v>0</v>
      </c>
      <c r="N236" s="58">
        <v>0</v>
      </c>
      <c r="O236" s="67">
        <v>70390</v>
      </c>
      <c r="P236" s="49">
        <f t="shared" si="6"/>
        <v>15026816</v>
      </c>
      <c r="Q236" s="21">
        <f t="shared" si="7"/>
        <v>2045.8565010211028</v>
      </c>
    </row>
    <row r="237" spans="1:17" ht="12.75" customHeight="1">
      <c r="A237" s="8">
        <v>233</v>
      </c>
      <c r="B237" s="3"/>
      <c r="C237" s="11" t="s">
        <v>97</v>
      </c>
      <c r="D237" s="20" t="s">
        <v>493</v>
      </c>
      <c r="E237" s="40">
        <v>7637</v>
      </c>
      <c r="F237" s="44">
        <v>6275827</v>
      </c>
      <c r="G237" s="29">
        <v>760771</v>
      </c>
      <c r="H237" s="29">
        <v>0</v>
      </c>
      <c r="I237" s="29">
        <v>522890</v>
      </c>
      <c r="J237" s="54">
        <v>0</v>
      </c>
      <c r="K237" s="49">
        <v>3035174</v>
      </c>
      <c r="L237" s="58">
        <v>0</v>
      </c>
      <c r="M237" s="62">
        <v>1260783</v>
      </c>
      <c r="N237" s="58">
        <v>0</v>
      </c>
      <c r="O237" s="67">
        <v>0</v>
      </c>
      <c r="P237" s="49">
        <f t="shared" si="6"/>
        <v>11855445</v>
      </c>
      <c r="Q237" s="21">
        <f t="shared" si="7"/>
        <v>1552.3693858845097</v>
      </c>
    </row>
    <row r="238" spans="1:17" ht="12.75" customHeight="1">
      <c r="A238" s="8">
        <v>234</v>
      </c>
      <c r="B238" s="3"/>
      <c r="C238" s="11" t="s">
        <v>128</v>
      </c>
      <c r="D238" s="19" t="s">
        <v>384</v>
      </c>
      <c r="E238" s="40">
        <v>7719</v>
      </c>
      <c r="F238" s="44">
        <v>7347977</v>
      </c>
      <c r="G238" s="29">
        <v>1730932</v>
      </c>
      <c r="H238" s="29">
        <v>0</v>
      </c>
      <c r="I238" s="29">
        <v>449560</v>
      </c>
      <c r="J238" s="54">
        <v>12431</v>
      </c>
      <c r="K238" s="49">
        <v>5532512</v>
      </c>
      <c r="L238" s="58">
        <v>397420</v>
      </c>
      <c r="M238" s="62">
        <v>1121067</v>
      </c>
      <c r="N238" s="58">
        <v>34811</v>
      </c>
      <c r="O238" s="67">
        <v>105892</v>
      </c>
      <c r="P238" s="49">
        <f t="shared" si="6"/>
        <v>16732602</v>
      </c>
      <c r="Q238" s="21">
        <f t="shared" si="7"/>
        <v>2167.7162844928098</v>
      </c>
    </row>
    <row r="239" spans="1:17" ht="12.75" customHeight="1">
      <c r="A239" s="8">
        <v>235</v>
      </c>
      <c r="B239" s="3"/>
      <c r="C239" s="11" t="s">
        <v>116</v>
      </c>
      <c r="D239" s="19" t="s">
        <v>394</v>
      </c>
      <c r="E239" s="40">
        <v>7972</v>
      </c>
      <c r="F239" s="44">
        <v>7984021</v>
      </c>
      <c r="G239" s="29">
        <v>139033</v>
      </c>
      <c r="H239" s="29">
        <v>461172</v>
      </c>
      <c r="I239" s="29">
        <v>49</v>
      </c>
      <c r="J239" s="54">
        <v>0</v>
      </c>
      <c r="K239" s="49">
        <v>26665035</v>
      </c>
      <c r="L239" s="58">
        <v>248230</v>
      </c>
      <c r="M239" s="62">
        <v>1501213</v>
      </c>
      <c r="N239" s="58">
        <v>0</v>
      </c>
      <c r="O239" s="67">
        <v>568805</v>
      </c>
      <c r="P239" s="49">
        <f t="shared" si="6"/>
        <v>37567558</v>
      </c>
      <c r="Q239" s="21">
        <f t="shared" si="7"/>
        <v>4712.438283993979</v>
      </c>
    </row>
    <row r="240" spans="1:17" ht="12.75" customHeight="1">
      <c r="A240" s="8">
        <v>236</v>
      </c>
      <c r="B240" s="3"/>
      <c r="C240" s="11" t="s">
        <v>247</v>
      </c>
      <c r="D240" s="19" t="s">
        <v>254</v>
      </c>
      <c r="E240" s="40">
        <v>8155</v>
      </c>
      <c r="F240" s="45">
        <v>9291732</v>
      </c>
      <c r="G240" s="30">
        <v>1203850</v>
      </c>
      <c r="H240" s="30">
        <v>758919</v>
      </c>
      <c r="I240" s="30">
        <v>47617</v>
      </c>
      <c r="J240" s="55">
        <v>0</v>
      </c>
      <c r="K240" s="50">
        <v>3240750</v>
      </c>
      <c r="L240" s="59">
        <v>301055</v>
      </c>
      <c r="M240" s="63">
        <v>209444</v>
      </c>
      <c r="N240" s="59">
        <v>0</v>
      </c>
      <c r="O240" s="68">
        <v>0</v>
      </c>
      <c r="P240" s="49">
        <f t="shared" si="6"/>
        <v>15053367</v>
      </c>
      <c r="Q240" s="21">
        <f t="shared" si="7"/>
        <v>1845.9064377682403</v>
      </c>
    </row>
    <row r="241" spans="1:17" ht="12.75" customHeight="1">
      <c r="A241" s="8">
        <v>237</v>
      </c>
      <c r="B241" s="3"/>
      <c r="C241" s="11" t="s">
        <v>254</v>
      </c>
      <c r="D241" s="19" t="s">
        <v>254</v>
      </c>
      <c r="E241" s="40">
        <v>8161</v>
      </c>
      <c r="F241" s="44">
        <v>62441090</v>
      </c>
      <c r="G241" s="29">
        <v>607180</v>
      </c>
      <c r="H241" s="29">
        <v>5197492</v>
      </c>
      <c r="I241" s="29">
        <v>81508893</v>
      </c>
      <c r="J241" s="54">
        <v>0</v>
      </c>
      <c r="K241" s="49">
        <v>4382772</v>
      </c>
      <c r="L241" s="58">
        <v>14382478</v>
      </c>
      <c r="M241" s="62">
        <v>24415537</v>
      </c>
      <c r="N241" s="58">
        <v>3830479</v>
      </c>
      <c r="O241" s="67">
        <v>0</v>
      </c>
      <c r="P241" s="49">
        <f t="shared" si="6"/>
        <v>196765921</v>
      </c>
      <c r="Q241" s="21">
        <f t="shared" si="7"/>
        <v>24110.515990687414</v>
      </c>
    </row>
    <row r="242" spans="1:17" ht="12.75" customHeight="1">
      <c r="A242" s="8">
        <v>238</v>
      </c>
      <c r="B242" s="3"/>
      <c r="C242" s="11" t="s">
        <v>24</v>
      </c>
      <c r="D242" s="19" t="s">
        <v>370</v>
      </c>
      <c r="E242" s="40">
        <v>8225</v>
      </c>
      <c r="F242" s="44">
        <v>6597467</v>
      </c>
      <c r="G242" s="29">
        <v>219613</v>
      </c>
      <c r="H242" s="29">
        <v>0</v>
      </c>
      <c r="I242" s="29">
        <v>0</v>
      </c>
      <c r="J242" s="54">
        <v>0</v>
      </c>
      <c r="K242" s="49">
        <v>0</v>
      </c>
      <c r="L242" s="58">
        <v>0</v>
      </c>
      <c r="M242" s="62">
        <v>0</v>
      </c>
      <c r="N242" s="58">
        <v>0</v>
      </c>
      <c r="O242" s="67">
        <v>0</v>
      </c>
      <c r="P242" s="49">
        <f t="shared" si="6"/>
        <v>6817080</v>
      </c>
      <c r="Q242" s="21">
        <f t="shared" si="7"/>
        <v>828.82431610942251</v>
      </c>
    </row>
    <row r="243" spans="1:17" ht="12.75" customHeight="1">
      <c r="A243" s="8">
        <v>239</v>
      </c>
      <c r="B243" s="3"/>
      <c r="C243" s="11" t="s">
        <v>444</v>
      </c>
      <c r="D243" s="19" t="s">
        <v>389</v>
      </c>
      <c r="E243" s="40">
        <v>8297</v>
      </c>
      <c r="F243" s="45">
        <v>8517303</v>
      </c>
      <c r="G243" s="30">
        <v>5209196</v>
      </c>
      <c r="H243" s="30">
        <v>1039080</v>
      </c>
      <c r="I243" s="30">
        <v>0</v>
      </c>
      <c r="J243" s="55">
        <v>0</v>
      </c>
      <c r="K243" s="50">
        <v>22689531</v>
      </c>
      <c r="L243" s="59">
        <v>0</v>
      </c>
      <c r="M243" s="63">
        <v>0</v>
      </c>
      <c r="N243" s="59">
        <v>0</v>
      </c>
      <c r="O243" s="68">
        <v>0</v>
      </c>
      <c r="P243" s="49">
        <f t="shared" si="6"/>
        <v>37455110</v>
      </c>
      <c r="Q243" s="21">
        <f t="shared" si="7"/>
        <v>4514.295528504279</v>
      </c>
    </row>
    <row r="244" spans="1:17" ht="12.75" customHeight="1">
      <c r="A244" s="8">
        <v>240</v>
      </c>
      <c r="B244" s="3"/>
      <c r="C244" s="11" t="s">
        <v>67</v>
      </c>
      <c r="D244" s="19" t="s">
        <v>382</v>
      </c>
      <c r="E244" s="40">
        <v>8412</v>
      </c>
      <c r="F244" s="44">
        <v>8023985</v>
      </c>
      <c r="G244" s="29">
        <v>10866</v>
      </c>
      <c r="H244" s="29">
        <v>0</v>
      </c>
      <c r="I244" s="29">
        <v>1771022</v>
      </c>
      <c r="J244" s="54">
        <v>0</v>
      </c>
      <c r="K244" s="49">
        <v>6228725</v>
      </c>
      <c r="L244" s="58">
        <v>0</v>
      </c>
      <c r="M244" s="62">
        <v>2555608</v>
      </c>
      <c r="N244" s="58">
        <v>0</v>
      </c>
      <c r="O244" s="67">
        <v>0</v>
      </c>
      <c r="P244" s="49">
        <f t="shared" si="6"/>
        <v>18590206</v>
      </c>
      <c r="Q244" s="21">
        <f t="shared" si="7"/>
        <v>2209.9626723728006</v>
      </c>
    </row>
    <row r="245" spans="1:17" ht="12.75" customHeight="1">
      <c r="A245" s="8">
        <v>241</v>
      </c>
      <c r="B245" s="3"/>
      <c r="C245" s="11" t="s">
        <v>163</v>
      </c>
      <c r="D245" s="19" t="s">
        <v>378</v>
      </c>
      <c r="E245" s="40">
        <v>8729</v>
      </c>
      <c r="F245" s="44">
        <v>5868493</v>
      </c>
      <c r="G245" s="29">
        <v>1287166</v>
      </c>
      <c r="H245" s="29">
        <v>0</v>
      </c>
      <c r="I245" s="29">
        <v>0</v>
      </c>
      <c r="J245" s="54">
        <v>0</v>
      </c>
      <c r="K245" s="49">
        <v>5077356</v>
      </c>
      <c r="L245" s="58">
        <v>0</v>
      </c>
      <c r="M245" s="62">
        <v>0</v>
      </c>
      <c r="N245" s="58">
        <v>0</v>
      </c>
      <c r="O245" s="67">
        <v>0</v>
      </c>
      <c r="P245" s="49">
        <f t="shared" si="6"/>
        <v>12233015</v>
      </c>
      <c r="Q245" s="21">
        <f t="shared" si="7"/>
        <v>1401.4222705922787</v>
      </c>
    </row>
    <row r="246" spans="1:17" ht="12.75" customHeight="1">
      <c r="A246" s="8">
        <v>242</v>
      </c>
      <c r="B246" s="3"/>
      <c r="C246" s="11" t="s">
        <v>317</v>
      </c>
      <c r="D246" s="19" t="s">
        <v>387</v>
      </c>
      <c r="E246" s="40">
        <v>8826</v>
      </c>
      <c r="F246" s="44">
        <v>7894752</v>
      </c>
      <c r="G246" s="29">
        <v>80659</v>
      </c>
      <c r="H246" s="29">
        <v>229786</v>
      </c>
      <c r="I246" s="29">
        <v>70424</v>
      </c>
      <c r="J246" s="54">
        <v>0</v>
      </c>
      <c r="K246" s="49">
        <v>12578224</v>
      </c>
      <c r="L246" s="58">
        <v>0</v>
      </c>
      <c r="M246" s="62">
        <v>2488410</v>
      </c>
      <c r="N246" s="58">
        <v>0</v>
      </c>
      <c r="O246" s="67">
        <v>0</v>
      </c>
      <c r="P246" s="49">
        <f t="shared" si="6"/>
        <v>23342255</v>
      </c>
      <c r="Q246" s="21">
        <f t="shared" si="7"/>
        <v>2644.7150464536599</v>
      </c>
    </row>
    <row r="247" spans="1:17" ht="12.75" customHeight="1">
      <c r="A247" s="8">
        <v>243</v>
      </c>
      <c r="B247" s="3"/>
      <c r="C247" s="11" t="s">
        <v>130</v>
      </c>
      <c r="D247" s="19" t="s">
        <v>390</v>
      </c>
      <c r="E247" s="40">
        <v>8836</v>
      </c>
      <c r="F247" s="44">
        <v>5999646</v>
      </c>
      <c r="G247" s="29">
        <v>1141723</v>
      </c>
      <c r="H247" s="29">
        <v>0</v>
      </c>
      <c r="I247" s="29">
        <v>0</v>
      </c>
      <c r="J247" s="54">
        <v>0</v>
      </c>
      <c r="K247" s="49">
        <v>6383657</v>
      </c>
      <c r="L247" s="58">
        <v>0</v>
      </c>
      <c r="M247" s="62">
        <v>1203842</v>
      </c>
      <c r="N247" s="58">
        <v>0</v>
      </c>
      <c r="O247" s="67">
        <v>0</v>
      </c>
      <c r="P247" s="49">
        <f t="shared" si="6"/>
        <v>14728868</v>
      </c>
      <c r="Q247" s="21">
        <f t="shared" si="7"/>
        <v>1666.9157990040742</v>
      </c>
    </row>
    <row r="248" spans="1:17" ht="12.75" customHeight="1">
      <c r="A248" s="8">
        <v>244</v>
      </c>
      <c r="B248" s="3"/>
      <c r="C248" s="11" t="s">
        <v>15</v>
      </c>
      <c r="D248" s="19" t="s">
        <v>381</v>
      </c>
      <c r="E248" s="40">
        <v>8903</v>
      </c>
      <c r="F248" s="44">
        <v>4243402</v>
      </c>
      <c r="G248" s="29">
        <v>0</v>
      </c>
      <c r="H248" s="29">
        <v>47874</v>
      </c>
      <c r="I248" s="29">
        <v>0</v>
      </c>
      <c r="J248" s="54">
        <v>0</v>
      </c>
      <c r="K248" s="49">
        <v>4783685</v>
      </c>
      <c r="L248" s="58">
        <v>0</v>
      </c>
      <c r="M248" s="62">
        <v>0</v>
      </c>
      <c r="N248" s="58">
        <v>0</v>
      </c>
      <c r="O248" s="67">
        <v>29691</v>
      </c>
      <c r="P248" s="49">
        <f t="shared" si="6"/>
        <v>9104652</v>
      </c>
      <c r="Q248" s="21">
        <f t="shared" si="7"/>
        <v>1022.6498932943952</v>
      </c>
    </row>
    <row r="249" spans="1:17" ht="12.75" customHeight="1">
      <c r="A249" s="8">
        <v>245</v>
      </c>
      <c r="B249" s="3"/>
      <c r="C249" s="11" t="s">
        <v>0</v>
      </c>
      <c r="D249" s="19" t="s">
        <v>0</v>
      </c>
      <c r="E249" s="40">
        <v>9059</v>
      </c>
      <c r="F249" s="44">
        <v>9322624</v>
      </c>
      <c r="G249" s="29">
        <v>1307308</v>
      </c>
      <c r="H249" s="29">
        <v>633829</v>
      </c>
      <c r="I249" s="29">
        <v>1072173</v>
      </c>
      <c r="J249" s="54">
        <v>0</v>
      </c>
      <c r="K249" s="49">
        <v>28435768</v>
      </c>
      <c r="L249" s="58">
        <v>1211479</v>
      </c>
      <c r="M249" s="62">
        <v>0</v>
      </c>
      <c r="N249" s="58">
        <v>0</v>
      </c>
      <c r="O249" s="67">
        <v>0</v>
      </c>
      <c r="P249" s="49">
        <f t="shared" si="6"/>
        <v>41983181</v>
      </c>
      <c r="Q249" s="21">
        <f t="shared" si="7"/>
        <v>4634.416712661442</v>
      </c>
    </row>
    <row r="250" spans="1:17" ht="12.75" customHeight="1">
      <c r="A250" s="8">
        <v>246</v>
      </c>
      <c r="B250" s="3"/>
      <c r="C250" s="11" t="s">
        <v>467</v>
      </c>
      <c r="D250" s="19" t="s">
        <v>366</v>
      </c>
      <c r="E250" s="40">
        <v>9346</v>
      </c>
      <c r="F250" s="44">
        <v>14350463</v>
      </c>
      <c r="G250" s="29">
        <v>3242</v>
      </c>
      <c r="H250" s="29">
        <v>0</v>
      </c>
      <c r="I250" s="29">
        <v>2458448</v>
      </c>
      <c r="J250" s="54">
        <v>0</v>
      </c>
      <c r="K250" s="49">
        <v>5260649</v>
      </c>
      <c r="L250" s="58">
        <v>0</v>
      </c>
      <c r="M250" s="62">
        <v>4758864</v>
      </c>
      <c r="N250" s="58">
        <v>0</v>
      </c>
      <c r="O250" s="67">
        <v>0</v>
      </c>
      <c r="P250" s="49">
        <f t="shared" si="6"/>
        <v>26831666</v>
      </c>
      <c r="Q250" s="21">
        <f t="shared" si="7"/>
        <v>2870.9251016477638</v>
      </c>
    </row>
    <row r="251" spans="1:17" ht="12.75" customHeight="1">
      <c r="A251" s="8">
        <v>247</v>
      </c>
      <c r="B251" s="3"/>
      <c r="C251" s="11" t="s">
        <v>168</v>
      </c>
      <c r="D251" s="19" t="s">
        <v>378</v>
      </c>
      <c r="E251" s="40">
        <v>9403</v>
      </c>
      <c r="F251" s="44">
        <v>5580566</v>
      </c>
      <c r="G251" s="29">
        <v>199272</v>
      </c>
      <c r="H251" s="29">
        <v>0</v>
      </c>
      <c r="I251" s="29">
        <v>0</v>
      </c>
      <c r="J251" s="54">
        <v>0</v>
      </c>
      <c r="K251" s="49">
        <v>2910177</v>
      </c>
      <c r="L251" s="58">
        <v>0</v>
      </c>
      <c r="M251" s="62">
        <v>0</v>
      </c>
      <c r="N251" s="58">
        <v>0</v>
      </c>
      <c r="O251" s="67">
        <v>0</v>
      </c>
      <c r="P251" s="49">
        <f t="shared" si="6"/>
        <v>8690015</v>
      </c>
      <c r="Q251" s="21">
        <f t="shared" si="7"/>
        <v>924.17473146868019</v>
      </c>
    </row>
    <row r="252" spans="1:17" ht="12.75" customHeight="1">
      <c r="A252" s="8">
        <v>248</v>
      </c>
      <c r="B252" s="3"/>
      <c r="C252" s="11" t="s">
        <v>20</v>
      </c>
      <c r="D252" s="19" t="s">
        <v>370</v>
      </c>
      <c r="E252" s="40">
        <v>9912</v>
      </c>
      <c r="F252" s="44">
        <v>7697793</v>
      </c>
      <c r="G252" s="29">
        <v>450008</v>
      </c>
      <c r="H252" s="29">
        <v>0</v>
      </c>
      <c r="I252" s="29">
        <v>30123</v>
      </c>
      <c r="J252" s="54">
        <v>0</v>
      </c>
      <c r="K252" s="49">
        <v>3607628</v>
      </c>
      <c r="L252" s="58">
        <v>0</v>
      </c>
      <c r="M252" s="62">
        <v>0</v>
      </c>
      <c r="N252" s="58">
        <v>0</v>
      </c>
      <c r="O252" s="67">
        <v>0</v>
      </c>
      <c r="P252" s="49">
        <f t="shared" si="6"/>
        <v>11785552</v>
      </c>
      <c r="Q252" s="21">
        <f t="shared" si="7"/>
        <v>1189.0185633575463</v>
      </c>
    </row>
    <row r="253" spans="1:17" ht="12.75" customHeight="1">
      <c r="A253" s="8">
        <v>249</v>
      </c>
      <c r="B253" s="3"/>
      <c r="C253" s="11" t="s">
        <v>32</v>
      </c>
      <c r="D253" s="19" t="s">
        <v>370</v>
      </c>
      <c r="E253" s="40">
        <v>10109</v>
      </c>
      <c r="F253" s="44">
        <v>9806575</v>
      </c>
      <c r="G253" s="29">
        <v>5470045</v>
      </c>
      <c r="H253" s="29">
        <v>0</v>
      </c>
      <c r="I253" s="29">
        <v>0</v>
      </c>
      <c r="J253" s="54">
        <v>0</v>
      </c>
      <c r="K253" s="49">
        <v>0</v>
      </c>
      <c r="L253" s="58">
        <v>0</v>
      </c>
      <c r="M253" s="62">
        <v>2377689</v>
      </c>
      <c r="N253" s="58">
        <v>0</v>
      </c>
      <c r="O253" s="67">
        <v>0</v>
      </c>
      <c r="P253" s="49">
        <f t="shared" si="6"/>
        <v>17654309</v>
      </c>
      <c r="Q253" s="21">
        <f t="shared" si="7"/>
        <v>1746.3951924028095</v>
      </c>
    </row>
    <row r="254" spans="1:17" ht="12.75" customHeight="1">
      <c r="A254" s="8">
        <v>250</v>
      </c>
      <c r="B254" s="3"/>
      <c r="C254" s="11" t="s">
        <v>46</v>
      </c>
      <c r="D254" s="19" t="s">
        <v>364</v>
      </c>
      <c r="E254" s="40">
        <v>10344</v>
      </c>
      <c r="F254" s="45">
        <v>12752829</v>
      </c>
      <c r="G254" s="30">
        <v>3212807</v>
      </c>
      <c r="H254" s="30">
        <v>470446</v>
      </c>
      <c r="I254" s="30">
        <v>0</v>
      </c>
      <c r="J254" s="55">
        <v>0</v>
      </c>
      <c r="K254" s="50">
        <v>0</v>
      </c>
      <c r="L254" s="59">
        <v>0</v>
      </c>
      <c r="M254" s="63">
        <v>3800654</v>
      </c>
      <c r="N254" s="59">
        <v>1088877</v>
      </c>
      <c r="O254" s="68">
        <v>0</v>
      </c>
      <c r="P254" s="49">
        <f t="shared" si="6"/>
        <v>21325613</v>
      </c>
      <c r="Q254" s="21">
        <f t="shared" si="7"/>
        <v>2061.6408546017014</v>
      </c>
    </row>
    <row r="255" spans="1:17" ht="12.75" customHeight="1">
      <c r="A255" s="8">
        <v>251</v>
      </c>
      <c r="B255" s="3"/>
      <c r="C255" s="11" t="s">
        <v>248</v>
      </c>
      <c r="D255" s="19" t="s">
        <v>254</v>
      </c>
      <c r="E255" s="40">
        <v>10423</v>
      </c>
      <c r="F255" s="45">
        <v>8394250</v>
      </c>
      <c r="G255" s="30">
        <v>903191</v>
      </c>
      <c r="H255" s="30">
        <v>0</v>
      </c>
      <c r="I255" s="30">
        <v>0</v>
      </c>
      <c r="J255" s="55">
        <v>0</v>
      </c>
      <c r="K255" s="50">
        <v>5344418</v>
      </c>
      <c r="L255" s="59">
        <v>454270</v>
      </c>
      <c r="M255" s="63">
        <v>1154995</v>
      </c>
      <c r="N255" s="59">
        <v>0</v>
      </c>
      <c r="O255" s="68">
        <v>0</v>
      </c>
      <c r="P255" s="49">
        <f t="shared" si="6"/>
        <v>16251124</v>
      </c>
      <c r="Q255" s="21">
        <f t="shared" si="7"/>
        <v>1559.1599347596662</v>
      </c>
    </row>
    <row r="256" spans="1:17" ht="12.75" customHeight="1">
      <c r="A256" s="8">
        <v>252</v>
      </c>
      <c r="B256" s="3"/>
      <c r="C256" s="11" t="s">
        <v>132</v>
      </c>
      <c r="D256" s="19" t="s">
        <v>390</v>
      </c>
      <c r="E256" s="40">
        <v>10491</v>
      </c>
      <c r="F256" s="44">
        <v>9801531</v>
      </c>
      <c r="G256" s="29">
        <v>1372132</v>
      </c>
      <c r="H256" s="29">
        <v>0</v>
      </c>
      <c r="I256" s="29">
        <v>0</v>
      </c>
      <c r="J256" s="54">
        <v>0</v>
      </c>
      <c r="K256" s="49">
        <v>12426322</v>
      </c>
      <c r="L256" s="58">
        <v>0</v>
      </c>
      <c r="M256" s="62">
        <v>2818560</v>
      </c>
      <c r="N256" s="58">
        <v>0</v>
      </c>
      <c r="O256" s="67">
        <v>725369</v>
      </c>
      <c r="P256" s="49">
        <f t="shared" si="6"/>
        <v>27143914</v>
      </c>
      <c r="Q256" s="21">
        <f t="shared" si="7"/>
        <v>2587.3523972929179</v>
      </c>
    </row>
    <row r="257" spans="1:17" ht="12.75" customHeight="1">
      <c r="A257" s="8">
        <v>253</v>
      </c>
      <c r="B257" s="3"/>
      <c r="C257" s="11" t="s">
        <v>87</v>
      </c>
      <c r="D257" s="20" t="s">
        <v>422</v>
      </c>
      <c r="E257" s="40">
        <v>10493</v>
      </c>
      <c r="F257" s="44">
        <v>12484490</v>
      </c>
      <c r="G257" s="29">
        <v>3268543</v>
      </c>
      <c r="H257" s="29">
        <v>1026696</v>
      </c>
      <c r="I257" s="29">
        <v>350755</v>
      </c>
      <c r="J257" s="54">
        <v>0</v>
      </c>
      <c r="K257" s="49">
        <v>4763520</v>
      </c>
      <c r="L257" s="58">
        <v>1972288</v>
      </c>
      <c r="M257" s="62">
        <v>2657313</v>
      </c>
      <c r="N257" s="58">
        <v>225848</v>
      </c>
      <c r="O257" s="67">
        <v>0</v>
      </c>
      <c r="P257" s="49">
        <f t="shared" si="6"/>
        <v>26749453</v>
      </c>
      <c r="Q257" s="21">
        <f t="shared" si="7"/>
        <v>2549.2664633565232</v>
      </c>
    </row>
    <row r="258" spans="1:17" ht="12.75" customHeight="1">
      <c r="A258" s="8">
        <v>254</v>
      </c>
      <c r="B258" s="3"/>
      <c r="C258" s="11" t="s">
        <v>310</v>
      </c>
      <c r="D258" s="19" t="s">
        <v>391</v>
      </c>
      <c r="E258" s="40">
        <v>10558</v>
      </c>
      <c r="F258" s="44">
        <v>9699571</v>
      </c>
      <c r="G258" s="29">
        <v>1349927</v>
      </c>
      <c r="H258" s="29">
        <v>0</v>
      </c>
      <c r="I258" s="29">
        <v>0</v>
      </c>
      <c r="J258" s="54">
        <v>0</v>
      </c>
      <c r="K258" s="49">
        <v>10439077</v>
      </c>
      <c r="L258" s="58">
        <v>0</v>
      </c>
      <c r="M258" s="62">
        <v>4098423</v>
      </c>
      <c r="N258" s="58">
        <v>0</v>
      </c>
      <c r="O258" s="67">
        <v>0</v>
      </c>
      <c r="P258" s="49">
        <f t="shared" si="6"/>
        <v>25586998</v>
      </c>
      <c r="Q258" s="21">
        <f t="shared" si="7"/>
        <v>2423.47016480394</v>
      </c>
    </row>
    <row r="259" spans="1:17" ht="12.75" customHeight="1">
      <c r="A259" s="8">
        <v>255</v>
      </c>
      <c r="B259" s="3"/>
      <c r="C259" s="11" t="s">
        <v>347</v>
      </c>
      <c r="D259" s="19" t="s">
        <v>371</v>
      </c>
      <c r="E259" s="40">
        <v>10599</v>
      </c>
      <c r="F259" s="44">
        <v>9179033</v>
      </c>
      <c r="G259" s="29">
        <v>707197</v>
      </c>
      <c r="H259" s="29">
        <v>0</v>
      </c>
      <c r="I259" s="29">
        <v>0</v>
      </c>
      <c r="J259" s="54">
        <v>0</v>
      </c>
      <c r="K259" s="49">
        <v>3442406</v>
      </c>
      <c r="L259" s="58">
        <v>0</v>
      </c>
      <c r="M259" s="62">
        <v>0</v>
      </c>
      <c r="N259" s="58">
        <v>0</v>
      </c>
      <c r="O259" s="67">
        <v>0</v>
      </c>
      <c r="P259" s="49">
        <f t="shared" si="6"/>
        <v>13328636</v>
      </c>
      <c r="Q259" s="21">
        <f t="shared" si="7"/>
        <v>1257.5371261439759</v>
      </c>
    </row>
    <row r="260" spans="1:17" ht="12.75" customHeight="1">
      <c r="A260" s="8">
        <v>256</v>
      </c>
      <c r="B260" s="3"/>
      <c r="C260" s="11" t="s">
        <v>22</v>
      </c>
      <c r="D260" s="19" t="s">
        <v>370</v>
      </c>
      <c r="E260" s="40">
        <v>11231</v>
      </c>
      <c r="F260" s="44">
        <v>17322245</v>
      </c>
      <c r="G260" s="29">
        <v>614604</v>
      </c>
      <c r="H260" s="29">
        <v>0</v>
      </c>
      <c r="I260" s="29">
        <v>0</v>
      </c>
      <c r="J260" s="54">
        <v>0</v>
      </c>
      <c r="K260" s="49">
        <v>8623798</v>
      </c>
      <c r="L260" s="58">
        <v>0</v>
      </c>
      <c r="M260" s="62">
        <v>4678039</v>
      </c>
      <c r="N260" s="58">
        <v>153421</v>
      </c>
      <c r="O260" s="67">
        <v>0</v>
      </c>
      <c r="P260" s="49">
        <f t="shared" si="6"/>
        <v>31392107</v>
      </c>
      <c r="Q260" s="21">
        <f t="shared" si="7"/>
        <v>2795.1301754073547</v>
      </c>
    </row>
    <row r="261" spans="1:17" ht="12.75" customHeight="1">
      <c r="A261" s="8">
        <v>257</v>
      </c>
      <c r="B261" s="3"/>
      <c r="C261" s="11" t="s">
        <v>78</v>
      </c>
      <c r="D261" s="20" t="s">
        <v>422</v>
      </c>
      <c r="E261" s="40">
        <v>11245</v>
      </c>
      <c r="F261" s="44">
        <v>11688045</v>
      </c>
      <c r="G261" s="29">
        <v>1712405</v>
      </c>
      <c r="H261" s="29">
        <v>0</v>
      </c>
      <c r="I261" s="29">
        <v>0</v>
      </c>
      <c r="J261" s="54">
        <v>0</v>
      </c>
      <c r="K261" s="49">
        <v>3497793</v>
      </c>
      <c r="L261" s="58">
        <v>0</v>
      </c>
      <c r="M261" s="62">
        <v>701817</v>
      </c>
      <c r="N261" s="58">
        <v>0</v>
      </c>
      <c r="O261" s="67">
        <v>2908394</v>
      </c>
      <c r="P261" s="49">
        <f t="shared" ref="P261:P324" si="8">SUM(F261:O261)</f>
        <v>20508454</v>
      </c>
      <c r="Q261" s="21">
        <f t="shared" ref="Q261:Q324" si="9">(P261/E261)</f>
        <v>1823.784259670965</v>
      </c>
    </row>
    <row r="262" spans="1:17" ht="12.75" customHeight="1">
      <c r="A262" s="8">
        <v>258</v>
      </c>
      <c r="B262" s="3"/>
      <c r="C262" s="11" t="s">
        <v>204</v>
      </c>
      <c r="D262" s="19" t="s">
        <v>393</v>
      </c>
      <c r="E262" s="40">
        <v>11487</v>
      </c>
      <c r="F262" s="44">
        <v>16448164</v>
      </c>
      <c r="G262" s="29">
        <v>1803031</v>
      </c>
      <c r="H262" s="29">
        <v>474778</v>
      </c>
      <c r="I262" s="29">
        <v>719196</v>
      </c>
      <c r="J262" s="54">
        <v>0</v>
      </c>
      <c r="K262" s="49">
        <v>14762002</v>
      </c>
      <c r="L262" s="58">
        <v>1532305</v>
      </c>
      <c r="M262" s="62">
        <v>4665135</v>
      </c>
      <c r="N262" s="58">
        <v>0</v>
      </c>
      <c r="O262" s="67">
        <v>0</v>
      </c>
      <c r="P262" s="49">
        <f t="shared" si="8"/>
        <v>40404611</v>
      </c>
      <c r="Q262" s="21">
        <f t="shared" si="9"/>
        <v>3517.42064942979</v>
      </c>
    </row>
    <row r="263" spans="1:17" ht="12.75" customHeight="1">
      <c r="A263" s="8">
        <v>259</v>
      </c>
      <c r="B263" s="3"/>
      <c r="C263" s="11" t="s">
        <v>59</v>
      </c>
      <c r="D263" s="19" t="s">
        <v>364</v>
      </c>
      <c r="E263" s="40">
        <v>11632</v>
      </c>
      <c r="F263" s="44">
        <v>13628314</v>
      </c>
      <c r="G263" s="29">
        <v>5754272</v>
      </c>
      <c r="H263" s="29">
        <v>0</v>
      </c>
      <c r="I263" s="29">
        <v>0</v>
      </c>
      <c r="J263" s="54">
        <v>0</v>
      </c>
      <c r="K263" s="49">
        <v>6711720</v>
      </c>
      <c r="L263" s="58">
        <v>0</v>
      </c>
      <c r="M263" s="62">
        <v>3223444</v>
      </c>
      <c r="N263" s="58">
        <v>0</v>
      </c>
      <c r="O263" s="67">
        <v>0</v>
      </c>
      <c r="P263" s="49">
        <f t="shared" si="8"/>
        <v>29317750</v>
      </c>
      <c r="Q263" s="21">
        <f t="shared" si="9"/>
        <v>2520.4393053645117</v>
      </c>
    </row>
    <row r="264" spans="1:17" ht="12.75" customHeight="1">
      <c r="A264" s="8">
        <v>260</v>
      </c>
      <c r="B264" s="3"/>
      <c r="C264" s="11" t="s">
        <v>92</v>
      </c>
      <c r="D264" s="20" t="s">
        <v>422</v>
      </c>
      <c r="E264" s="40">
        <v>11657</v>
      </c>
      <c r="F264" s="44">
        <v>17543721</v>
      </c>
      <c r="G264" s="29">
        <v>2819209</v>
      </c>
      <c r="H264" s="29">
        <v>0</v>
      </c>
      <c r="I264" s="29">
        <v>0</v>
      </c>
      <c r="J264" s="54">
        <v>0</v>
      </c>
      <c r="K264" s="49">
        <v>0</v>
      </c>
      <c r="L264" s="58">
        <v>0</v>
      </c>
      <c r="M264" s="62">
        <v>4230651</v>
      </c>
      <c r="N264" s="58">
        <v>0</v>
      </c>
      <c r="O264" s="67">
        <v>0</v>
      </c>
      <c r="P264" s="49">
        <f t="shared" si="8"/>
        <v>24593581</v>
      </c>
      <c r="Q264" s="21">
        <f t="shared" si="9"/>
        <v>2109.7693231534699</v>
      </c>
    </row>
    <row r="265" spans="1:17" ht="12.75" customHeight="1">
      <c r="A265" s="8">
        <v>261</v>
      </c>
      <c r="B265" s="3"/>
      <c r="C265" s="11" t="s">
        <v>343</v>
      </c>
      <c r="D265" s="19" t="s">
        <v>371</v>
      </c>
      <c r="E265" s="40">
        <v>11659</v>
      </c>
      <c r="F265" s="44">
        <v>8106928</v>
      </c>
      <c r="G265" s="29">
        <v>2739963</v>
      </c>
      <c r="H265" s="29">
        <v>470576</v>
      </c>
      <c r="I265" s="29">
        <v>49748</v>
      </c>
      <c r="J265" s="54">
        <v>0</v>
      </c>
      <c r="K265" s="49">
        <v>7289403</v>
      </c>
      <c r="L265" s="58">
        <v>0</v>
      </c>
      <c r="M265" s="62">
        <v>1530266</v>
      </c>
      <c r="N265" s="58">
        <v>0</v>
      </c>
      <c r="O265" s="67">
        <v>0</v>
      </c>
      <c r="P265" s="49">
        <f t="shared" si="8"/>
        <v>20186884</v>
      </c>
      <c r="Q265" s="21">
        <f t="shared" si="9"/>
        <v>1731.4421476970581</v>
      </c>
    </row>
    <row r="266" spans="1:17" ht="12.75" customHeight="1">
      <c r="A266" s="8">
        <v>262</v>
      </c>
      <c r="B266" s="3"/>
      <c r="C266" s="11" t="s">
        <v>251</v>
      </c>
      <c r="D266" s="19" t="s">
        <v>254</v>
      </c>
      <c r="E266" s="40">
        <v>12015</v>
      </c>
      <c r="F266" s="44">
        <v>19609985</v>
      </c>
      <c r="G266" s="29">
        <v>502369</v>
      </c>
      <c r="H266" s="29">
        <v>0</v>
      </c>
      <c r="I266" s="29">
        <v>160000</v>
      </c>
      <c r="J266" s="54">
        <v>0</v>
      </c>
      <c r="K266" s="49">
        <v>3297566</v>
      </c>
      <c r="L266" s="58">
        <v>0</v>
      </c>
      <c r="M266" s="62">
        <v>3216128</v>
      </c>
      <c r="N266" s="58">
        <v>5085</v>
      </c>
      <c r="O266" s="67">
        <v>0</v>
      </c>
      <c r="P266" s="49">
        <f t="shared" si="8"/>
        <v>26791133</v>
      </c>
      <c r="Q266" s="21">
        <f t="shared" si="9"/>
        <v>2229.8071577195174</v>
      </c>
    </row>
    <row r="267" spans="1:17" ht="12.75" customHeight="1">
      <c r="A267" s="8">
        <v>263</v>
      </c>
      <c r="B267" s="3"/>
      <c r="C267" s="11" t="s">
        <v>13</v>
      </c>
      <c r="D267" s="19" t="s">
        <v>381</v>
      </c>
      <c r="E267" s="40">
        <v>12018</v>
      </c>
      <c r="F267" s="44">
        <v>15389417</v>
      </c>
      <c r="G267" s="29">
        <v>32477</v>
      </c>
      <c r="H267" s="29">
        <v>0</v>
      </c>
      <c r="I267" s="29">
        <v>0</v>
      </c>
      <c r="J267" s="54">
        <v>0</v>
      </c>
      <c r="K267" s="49">
        <v>31198908</v>
      </c>
      <c r="L267" s="58">
        <v>0</v>
      </c>
      <c r="M267" s="62">
        <v>6601315</v>
      </c>
      <c r="N267" s="58">
        <v>0</v>
      </c>
      <c r="O267" s="67">
        <v>9223080</v>
      </c>
      <c r="P267" s="49">
        <f t="shared" si="8"/>
        <v>62445197</v>
      </c>
      <c r="Q267" s="21">
        <f t="shared" si="9"/>
        <v>5195.9724579796975</v>
      </c>
    </row>
    <row r="268" spans="1:17" ht="12.75" customHeight="1">
      <c r="A268" s="8">
        <v>264</v>
      </c>
      <c r="B268" s="3"/>
      <c r="C268" s="11" t="s">
        <v>275</v>
      </c>
      <c r="D268" s="19" t="s">
        <v>366</v>
      </c>
      <c r="E268" s="40">
        <v>12029</v>
      </c>
      <c r="F268" s="44">
        <v>9362454</v>
      </c>
      <c r="G268" s="29">
        <v>1243506</v>
      </c>
      <c r="H268" s="29">
        <v>0</v>
      </c>
      <c r="I268" s="29">
        <v>1339205</v>
      </c>
      <c r="J268" s="54">
        <v>0</v>
      </c>
      <c r="K268" s="49">
        <v>7973578</v>
      </c>
      <c r="L268" s="58">
        <v>0</v>
      </c>
      <c r="M268" s="62">
        <v>2688970</v>
      </c>
      <c r="N268" s="58">
        <v>0</v>
      </c>
      <c r="O268" s="67">
        <v>0</v>
      </c>
      <c r="P268" s="49">
        <f t="shared" si="8"/>
        <v>22607713</v>
      </c>
      <c r="Q268" s="21">
        <f t="shared" si="9"/>
        <v>1879.4341175492559</v>
      </c>
    </row>
    <row r="269" spans="1:17" ht="12.75" customHeight="1">
      <c r="A269" s="8">
        <v>265</v>
      </c>
      <c r="B269" s="3"/>
      <c r="C269" s="11" t="s">
        <v>72</v>
      </c>
      <c r="D269" s="19" t="s">
        <v>392</v>
      </c>
      <c r="E269" s="40">
        <v>12046</v>
      </c>
      <c r="F269" s="44">
        <v>13067763</v>
      </c>
      <c r="G269" s="29">
        <v>3968910</v>
      </c>
      <c r="H269" s="29">
        <v>298975</v>
      </c>
      <c r="I269" s="29">
        <v>4429320</v>
      </c>
      <c r="J269" s="54">
        <v>0</v>
      </c>
      <c r="K269" s="49">
        <v>15213790</v>
      </c>
      <c r="L269" s="58">
        <v>0</v>
      </c>
      <c r="M269" s="62">
        <v>3678145</v>
      </c>
      <c r="N269" s="58">
        <v>0</v>
      </c>
      <c r="O269" s="67">
        <v>0</v>
      </c>
      <c r="P269" s="49">
        <f t="shared" si="8"/>
        <v>40656903</v>
      </c>
      <c r="Q269" s="21">
        <f t="shared" si="9"/>
        <v>3375.1372239747634</v>
      </c>
    </row>
    <row r="270" spans="1:17" ht="12.75" customHeight="1">
      <c r="A270" s="8">
        <v>266</v>
      </c>
      <c r="B270" s="3"/>
      <c r="C270" s="11" t="s">
        <v>351</v>
      </c>
      <c r="D270" s="19" t="s">
        <v>371</v>
      </c>
      <c r="E270" s="40">
        <v>12252</v>
      </c>
      <c r="F270" s="44">
        <v>11596202</v>
      </c>
      <c r="G270" s="29">
        <v>1057565</v>
      </c>
      <c r="H270" s="29">
        <v>0</v>
      </c>
      <c r="I270" s="29">
        <v>85000</v>
      </c>
      <c r="J270" s="54">
        <v>0</v>
      </c>
      <c r="K270" s="49">
        <v>7735642</v>
      </c>
      <c r="L270" s="58">
        <v>197496</v>
      </c>
      <c r="M270" s="62">
        <v>0</v>
      </c>
      <c r="N270" s="58">
        <v>54070</v>
      </c>
      <c r="O270" s="67">
        <v>1913454</v>
      </c>
      <c r="P270" s="49">
        <f t="shared" si="8"/>
        <v>22639429</v>
      </c>
      <c r="Q270" s="21">
        <f t="shared" si="9"/>
        <v>1847.8149689846555</v>
      </c>
    </row>
    <row r="271" spans="1:17" ht="12.75" customHeight="1">
      <c r="A271" s="8">
        <v>267</v>
      </c>
      <c r="B271" s="3"/>
      <c r="C271" s="11" t="s">
        <v>208</v>
      </c>
      <c r="D271" s="19" t="s">
        <v>379</v>
      </c>
      <c r="E271" s="40">
        <v>12305</v>
      </c>
      <c r="F271" s="44">
        <v>17207594</v>
      </c>
      <c r="G271" s="29">
        <v>5304416</v>
      </c>
      <c r="H271" s="29">
        <v>1795189</v>
      </c>
      <c r="I271" s="29">
        <v>118885</v>
      </c>
      <c r="J271" s="54">
        <v>0</v>
      </c>
      <c r="K271" s="49">
        <v>0</v>
      </c>
      <c r="L271" s="58">
        <v>0</v>
      </c>
      <c r="M271" s="62">
        <v>531120</v>
      </c>
      <c r="N271" s="58">
        <v>0</v>
      </c>
      <c r="O271" s="67">
        <v>0</v>
      </c>
      <c r="P271" s="49">
        <f t="shared" si="8"/>
        <v>24957204</v>
      </c>
      <c r="Q271" s="21">
        <f t="shared" si="9"/>
        <v>2028.2164973587971</v>
      </c>
    </row>
    <row r="272" spans="1:17" ht="12.75" customHeight="1">
      <c r="A272" s="8">
        <v>268</v>
      </c>
      <c r="B272" s="3"/>
      <c r="C272" s="11" t="s">
        <v>432</v>
      </c>
      <c r="D272" s="20" t="s">
        <v>422</v>
      </c>
      <c r="E272" s="40">
        <v>12344</v>
      </c>
      <c r="F272" s="44">
        <v>26973903</v>
      </c>
      <c r="G272" s="29">
        <v>886055</v>
      </c>
      <c r="H272" s="29">
        <v>0</v>
      </c>
      <c r="I272" s="29">
        <v>261689</v>
      </c>
      <c r="J272" s="54">
        <v>0</v>
      </c>
      <c r="K272" s="49">
        <v>3988145</v>
      </c>
      <c r="L272" s="58">
        <v>0</v>
      </c>
      <c r="M272" s="62">
        <v>0</v>
      </c>
      <c r="N272" s="58">
        <v>0</v>
      </c>
      <c r="O272" s="67">
        <v>0</v>
      </c>
      <c r="P272" s="49">
        <f t="shared" si="8"/>
        <v>32109792</v>
      </c>
      <c r="Q272" s="21">
        <f t="shared" si="9"/>
        <v>2601.2469215813348</v>
      </c>
    </row>
    <row r="273" spans="1:17" ht="12.75" customHeight="1">
      <c r="A273" s="8">
        <v>269</v>
      </c>
      <c r="B273" s="3"/>
      <c r="C273" s="11" t="s">
        <v>170</v>
      </c>
      <c r="D273" s="19" t="s">
        <v>378</v>
      </c>
      <c r="E273" s="40">
        <v>12370</v>
      </c>
      <c r="F273" s="44">
        <v>10581685</v>
      </c>
      <c r="G273" s="29">
        <v>3908844</v>
      </c>
      <c r="H273" s="29">
        <v>467584</v>
      </c>
      <c r="I273" s="29">
        <v>2680</v>
      </c>
      <c r="J273" s="54">
        <v>0</v>
      </c>
      <c r="K273" s="49">
        <v>22999794</v>
      </c>
      <c r="L273" s="58">
        <v>2489508</v>
      </c>
      <c r="M273" s="62">
        <v>4131086</v>
      </c>
      <c r="N273" s="58">
        <v>0</v>
      </c>
      <c r="O273" s="67">
        <v>1696912</v>
      </c>
      <c r="P273" s="49">
        <f t="shared" si="8"/>
        <v>46278093</v>
      </c>
      <c r="Q273" s="21">
        <f t="shared" si="9"/>
        <v>3741.1554567502021</v>
      </c>
    </row>
    <row r="274" spans="1:17" ht="12.75" customHeight="1">
      <c r="A274" s="8">
        <v>270</v>
      </c>
      <c r="B274" s="3"/>
      <c r="C274" s="11" t="s">
        <v>192</v>
      </c>
      <c r="D274" s="19" t="s">
        <v>374</v>
      </c>
      <c r="E274" s="40">
        <v>12606</v>
      </c>
      <c r="F274" s="44">
        <v>10796113</v>
      </c>
      <c r="G274" s="29">
        <v>1365322</v>
      </c>
      <c r="H274" s="29">
        <v>0</v>
      </c>
      <c r="I274" s="29">
        <v>365637</v>
      </c>
      <c r="J274" s="54">
        <v>0</v>
      </c>
      <c r="K274" s="49">
        <v>9849550</v>
      </c>
      <c r="L274" s="58">
        <v>2669472</v>
      </c>
      <c r="M274" s="62">
        <v>2730404</v>
      </c>
      <c r="N274" s="58">
        <v>0</v>
      </c>
      <c r="O274" s="67">
        <v>4049029</v>
      </c>
      <c r="P274" s="49">
        <f t="shared" si="8"/>
        <v>31825527</v>
      </c>
      <c r="Q274" s="21">
        <f t="shared" si="9"/>
        <v>2524.6332698714896</v>
      </c>
    </row>
    <row r="275" spans="1:17" ht="12.75" customHeight="1">
      <c r="A275" s="8">
        <v>271</v>
      </c>
      <c r="B275" s="3"/>
      <c r="C275" s="11" t="s">
        <v>100</v>
      </c>
      <c r="D275" s="19" t="s">
        <v>368</v>
      </c>
      <c r="E275" s="40">
        <v>12655</v>
      </c>
      <c r="F275" s="44">
        <v>10821328</v>
      </c>
      <c r="G275" s="29">
        <v>1731870</v>
      </c>
      <c r="H275" s="29">
        <v>71152</v>
      </c>
      <c r="I275" s="29">
        <v>1085724</v>
      </c>
      <c r="J275" s="54">
        <v>0</v>
      </c>
      <c r="K275" s="49">
        <v>11627776</v>
      </c>
      <c r="L275" s="58">
        <v>0</v>
      </c>
      <c r="M275" s="62">
        <v>2826710</v>
      </c>
      <c r="N275" s="58">
        <v>0</v>
      </c>
      <c r="O275" s="67">
        <v>0</v>
      </c>
      <c r="P275" s="49">
        <f t="shared" si="8"/>
        <v>28164560</v>
      </c>
      <c r="Q275" s="21">
        <f t="shared" si="9"/>
        <v>2225.5677597787435</v>
      </c>
    </row>
    <row r="276" spans="1:17" ht="12.75" customHeight="1">
      <c r="A276" s="8">
        <v>272</v>
      </c>
      <c r="B276" s="3"/>
      <c r="C276" s="11" t="s">
        <v>212</v>
      </c>
      <c r="D276" s="19" t="s">
        <v>379</v>
      </c>
      <c r="E276" s="40">
        <v>12749</v>
      </c>
      <c r="F276" s="44">
        <v>9678452</v>
      </c>
      <c r="G276" s="29">
        <v>2942322</v>
      </c>
      <c r="H276" s="29">
        <v>0</v>
      </c>
      <c r="I276" s="29">
        <v>0</v>
      </c>
      <c r="J276" s="54">
        <v>0</v>
      </c>
      <c r="K276" s="49">
        <v>10170477</v>
      </c>
      <c r="L276" s="58">
        <v>0</v>
      </c>
      <c r="M276" s="62">
        <v>0</v>
      </c>
      <c r="N276" s="58">
        <v>0</v>
      </c>
      <c r="O276" s="67">
        <v>0</v>
      </c>
      <c r="P276" s="49">
        <f t="shared" si="8"/>
        <v>22791251</v>
      </c>
      <c r="Q276" s="21">
        <f t="shared" si="9"/>
        <v>1787.6893089654091</v>
      </c>
    </row>
    <row r="277" spans="1:17" ht="12.75" customHeight="1">
      <c r="A277" s="8">
        <v>273</v>
      </c>
      <c r="B277" s="3"/>
      <c r="C277" s="11" t="s">
        <v>460</v>
      </c>
      <c r="D277" s="19" t="s">
        <v>471</v>
      </c>
      <c r="E277" s="40">
        <v>12975</v>
      </c>
      <c r="F277" s="44">
        <v>23810432</v>
      </c>
      <c r="G277" s="29">
        <v>334015</v>
      </c>
      <c r="H277" s="29">
        <v>696597</v>
      </c>
      <c r="I277" s="29">
        <v>1208269</v>
      </c>
      <c r="J277" s="54">
        <v>180</v>
      </c>
      <c r="K277" s="49">
        <v>22070833</v>
      </c>
      <c r="L277" s="58">
        <v>0</v>
      </c>
      <c r="M277" s="62">
        <v>6401889</v>
      </c>
      <c r="N277" s="58">
        <v>0</v>
      </c>
      <c r="O277" s="67">
        <v>0</v>
      </c>
      <c r="P277" s="49">
        <f t="shared" si="8"/>
        <v>54522215</v>
      </c>
      <c r="Q277" s="21">
        <f t="shared" si="9"/>
        <v>4202.097495183044</v>
      </c>
    </row>
    <row r="278" spans="1:17" ht="12.75" customHeight="1">
      <c r="A278" s="8">
        <v>274</v>
      </c>
      <c r="B278" s="3"/>
      <c r="C278" s="11" t="s">
        <v>268</v>
      </c>
      <c r="D278" s="19" t="s">
        <v>372</v>
      </c>
      <c r="E278" s="40">
        <v>13288</v>
      </c>
      <c r="F278" s="44">
        <v>11629263</v>
      </c>
      <c r="G278" s="29">
        <v>2059315</v>
      </c>
      <c r="H278" s="29">
        <v>0</v>
      </c>
      <c r="I278" s="29">
        <v>0</v>
      </c>
      <c r="J278" s="54">
        <v>0</v>
      </c>
      <c r="K278" s="49">
        <v>9055800</v>
      </c>
      <c r="L278" s="58">
        <v>0</v>
      </c>
      <c r="M278" s="62">
        <v>0</v>
      </c>
      <c r="N278" s="58">
        <v>0</v>
      </c>
      <c r="O278" s="67">
        <v>0</v>
      </c>
      <c r="P278" s="49">
        <f t="shared" si="8"/>
        <v>22744378</v>
      </c>
      <c r="Q278" s="21">
        <f t="shared" si="9"/>
        <v>1711.6479530403371</v>
      </c>
    </row>
    <row r="279" spans="1:17" ht="12.75" customHeight="1">
      <c r="A279" s="8">
        <v>275</v>
      </c>
      <c r="B279" s="3"/>
      <c r="C279" s="11" t="s">
        <v>94</v>
      </c>
      <c r="D279" s="20" t="s">
        <v>422</v>
      </c>
      <c r="E279" s="40">
        <v>13499</v>
      </c>
      <c r="F279" s="44">
        <v>6128729</v>
      </c>
      <c r="G279" s="29">
        <v>10754141</v>
      </c>
      <c r="H279" s="29">
        <v>0</v>
      </c>
      <c r="I279" s="29">
        <v>98085</v>
      </c>
      <c r="J279" s="54">
        <v>0</v>
      </c>
      <c r="K279" s="49">
        <v>0</v>
      </c>
      <c r="L279" s="58">
        <v>0</v>
      </c>
      <c r="M279" s="62">
        <v>876814</v>
      </c>
      <c r="N279" s="58">
        <v>0</v>
      </c>
      <c r="O279" s="67">
        <v>0</v>
      </c>
      <c r="P279" s="49">
        <f t="shared" si="8"/>
        <v>17857769</v>
      </c>
      <c r="Q279" s="21">
        <f t="shared" si="9"/>
        <v>1322.8956959774798</v>
      </c>
    </row>
    <row r="280" spans="1:17" ht="12.75" customHeight="1">
      <c r="A280" s="8">
        <v>276</v>
      </c>
      <c r="B280" s="3"/>
      <c r="C280" s="11" t="s">
        <v>291</v>
      </c>
      <c r="D280" s="19" t="s">
        <v>369</v>
      </c>
      <c r="E280" s="40">
        <v>13507</v>
      </c>
      <c r="F280" s="44">
        <v>17855662</v>
      </c>
      <c r="G280" s="29">
        <v>0</v>
      </c>
      <c r="H280" s="29">
        <v>0</v>
      </c>
      <c r="I280" s="29">
        <v>0</v>
      </c>
      <c r="J280" s="54">
        <v>0</v>
      </c>
      <c r="K280" s="49">
        <v>10060430</v>
      </c>
      <c r="L280" s="58">
        <v>0</v>
      </c>
      <c r="M280" s="62">
        <v>3006848</v>
      </c>
      <c r="N280" s="58">
        <v>0</v>
      </c>
      <c r="O280" s="67">
        <v>1140998</v>
      </c>
      <c r="P280" s="49">
        <f t="shared" si="8"/>
        <v>32063938</v>
      </c>
      <c r="Q280" s="21">
        <f t="shared" si="9"/>
        <v>2373.8756200488638</v>
      </c>
    </row>
    <row r="281" spans="1:17" ht="12.75" customHeight="1">
      <c r="A281" s="8">
        <v>277</v>
      </c>
      <c r="B281" s="3"/>
      <c r="C281" s="11" t="s">
        <v>282</v>
      </c>
      <c r="D281" s="19" t="s">
        <v>366</v>
      </c>
      <c r="E281" s="40">
        <v>13591</v>
      </c>
      <c r="F281" s="44">
        <v>12371519</v>
      </c>
      <c r="G281" s="29">
        <v>925116</v>
      </c>
      <c r="H281" s="29">
        <v>117089</v>
      </c>
      <c r="I281" s="29">
        <v>1066831</v>
      </c>
      <c r="J281" s="54">
        <v>0</v>
      </c>
      <c r="K281" s="49">
        <v>11682981</v>
      </c>
      <c r="L281" s="58">
        <v>0</v>
      </c>
      <c r="M281" s="62">
        <v>557752</v>
      </c>
      <c r="N281" s="58">
        <v>0</v>
      </c>
      <c r="O281" s="67">
        <v>0</v>
      </c>
      <c r="P281" s="49">
        <f t="shared" si="8"/>
        <v>26721288</v>
      </c>
      <c r="Q281" s="21">
        <f t="shared" si="9"/>
        <v>1966.1016849385624</v>
      </c>
    </row>
    <row r="282" spans="1:17" ht="12.75" customHeight="1">
      <c r="A282" s="8">
        <v>278</v>
      </c>
      <c r="B282" s="3"/>
      <c r="C282" s="11" t="s">
        <v>324</v>
      </c>
      <c r="D282" s="19" t="s">
        <v>287</v>
      </c>
      <c r="E282" s="40">
        <v>13657</v>
      </c>
      <c r="F282" s="45">
        <v>14580932</v>
      </c>
      <c r="G282" s="30">
        <v>858825</v>
      </c>
      <c r="H282" s="30">
        <v>0</v>
      </c>
      <c r="I282" s="30">
        <v>529206</v>
      </c>
      <c r="J282" s="55">
        <v>0</v>
      </c>
      <c r="K282" s="50">
        <v>2802531</v>
      </c>
      <c r="L282" s="59">
        <v>0</v>
      </c>
      <c r="M282" s="63">
        <v>1013177</v>
      </c>
      <c r="N282" s="59">
        <v>0</v>
      </c>
      <c r="O282" s="68">
        <v>0</v>
      </c>
      <c r="P282" s="49">
        <f t="shared" si="8"/>
        <v>19784671</v>
      </c>
      <c r="Q282" s="21">
        <f t="shared" si="9"/>
        <v>1448.6835322545214</v>
      </c>
    </row>
    <row r="283" spans="1:17" ht="12.75" customHeight="1">
      <c r="A283" s="8">
        <v>279</v>
      </c>
      <c r="B283" s="3"/>
      <c r="C283" s="11" t="s">
        <v>88</v>
      </c>
      <c r="D283" s="20" t="s">
        <v>422</v>
      </c>
      <c r="E283" s="40">
        <v>13809</v>
      </c>
      <c r="F283" s="44">
        <v>12051387</v>
      </c>
      <c r="G283" s="29">
        <v>3762887</v>
      </c>
      <c r="H283" s="29">
        <v>3201478</v>
      </c>
      <c r="I283" s="29">
        <v>4280333</v>
      </c>
      <c r="J283" s="54">
        <v>0</v>
      </c>
      <c r="K283" s="49">
        <v>2611721</v>
      </c>
      <c r="L283" s="58">
        <v>0</v>
      </c>
      <c r="M283" s="62">
        <v>0</v>
      </c>
      <c r="N283" s="58">
        <v>0</v>
      </c>
      <c r="O283" s="67">
        <v>0</v>
      </c>
      <c r="P283" s="49">
        <f t="shared" si="8"/>
        <v>25907806</v>
      </c>
      <c r="Q283" s="21">
        <f t="shared" si="9"/>
        <v>1876.1536678977479</v>
      </c>
    </row>
    <row r="284" spans="1:17" ht="12.75" customHeight="1">
      <c r="A284" s="8">
        <v>280</v>
      </c>
      <c r="B284" s="3"/>
      <c r="C284" s="11" t="s">
        <v>323</v>
      </c>
      <c r="D284" s="19" t="s">
        <v>287</v>
      </c>
      <c r="E284" s="40">
        <v>13822</v>
      </c>
      <c r="F284" s="44">
        <v>18685758</v>
      </c>
      <c r="G284" s="29">
        <v>2237477</v>
      </c>
      <c r="H284" s="29">
        <v>1836554</v>
      </c>
      <c r="I284" s="29">
        <v>726676</v>
      </c>
      <c r="J284" s="54">
        <v>0</v>
      </c>
      <c r="K284" s="49">
        <v>4553303</v>
      </c>
      <c r="L284" s="58">
        <v>1013389</v>
      </c>
      <c r="M284" s="62">
        <v>3696789</v>
      </c>
      <c r="N284" s="58">
        <v>0</v>
      </c>
      <c r="O284" s="67">
        <v>0</v>
      </c>
      <c r="P284" s="49">
        <f t="shared" si="8"/>
        <v>32749946</v>
      </c>
      <c r="Q284" s="21">
        <f t="shared" si="9"/>
        <v>2369.4071769642601</v>
      </c>
    </row>
    <row r="285" spans="1:17" ht="12.75" customHeight="1">
      <c r="A285" s="8">
        <v>281</v>
      </c>
      <c r="B285" s="3"/>
      <c r="C285" s="11" t="s">
        <v>165</v>
      </c>
      <c r="D285" s="19" t="s">
        <v>378</v>
      </c>
      <c r="E285" s="40">
        <v>13926</v>
      </c>
      <c r="F285" s="44">
        <v>12856379</v>
      </c>
      <c r="G285" s="29">
        <v>998152</v>
      </c>
      <c r="H285" s="29">
        <v>0</v>
      </c>
      <c r="I285" s="29">
        <v>0</v>
      </c>
      <c r="J285" s="54">
        <v>0</v>
      </c>
      <c r="K285" s="49">
        <v>3555605</v>
      </c>
      <c r="L285" s="58">
        <v>0</v>
      </c>
      <c r="M285" s="62">
        <v>861472</v>
      </c>
      <c r="N285" s="58">
        <v>0</v>
      </c>
      <c r="O285" s="67">
        <v>0</v>
      </c>
      <c r="P285" s="49">
        <f t="shared" si="8"/>
        <v>18271608</v>
      </c>
      <c r="Q285" s="21">
        <f t="shared" si="9"/>
        <v>1312.0499784575613</v>
      </c>
    </row>
    <row r="286" spans="1:17" ht="12.75" customHeight="1">
      <c r="A286" s="8">
        <v>282</v>
      </c>
      <c r="B286" s="3"/>
      <c r="C286" s="11" t="s">
        <v>171</v>
      </c>
      <c r="D286" s="19" t="s">
        <v>378</v>
      </c>
      <c r="E286" s="40">
        <v>13951</v>
      </c>
      <c r="F286" s="44">
        <v>11519162</v>
      </c>
      <c r="G286" s="29">
        <v>1787093</v>
      </c>
      <c r="H286" s="29">
        <v>271847</v>
      </c>
      <c r="I286" s="29">
        <v>52855</v>
      </c>
      <c r="J286" s="54">
        <v>91</v>
      </c>
      <c r="K286" s="49">
        <v>11125927</v>
      </c>
      <c r="L286" s="58">
        <v>0</v>
      </c>
      <c r="M286" s="62">
        <v>1810379</v>
      </c>
      <c r="N286" s="58">
        <v>0</v>
      </c>
      <c r="O286" s="67">
        <v>244557</v>
      </c>
      <c r="P286" s="49">
        <f t="shared" si="8"/>
        <v>26811911</v>
      </c>
      <c r="Q286" s="21">
        <f t="shared" si="9"/>
        <v>1921.8630205720019</v>
      </c>
    </row>
    <row r="287" spans="1:17" ht="12.75" customHeight="1">
      <c r="A287" s="8">
        <v>283</v>
      </c>
      <c r="B287" s="3"/>
      <c r="C287" s="11" t="s">
        <v>453</v>
      </c>
      <c r="D287" s="19" t="s">
        <v>364</v>
      </c>
      <c r="E287" s="40">
        <v>14156</v>
      </c>
      <c r="F287" s="44">
        <v>11387599</v>
      </c>
      <c r="G287" s="29">
        <v>0</v>
      </c>
      <c r="H287" s="29">
        <v>0</v>
      </c>
      <c r="I287" s="29">
        <v>0</v>
      </c>
      <c r="J287" s="54">
        <v>0</v>
      </c>
      <c r="K287" s="49">
        <v>0</v>
      </c>
      <c r="L287" s="58">
        <v>0</v>
      </c>
      <c r="M287" s="62">
        <v>0</v>
      </c>
      <c r="N287" s="58">
        <v>0</v>
      </c>
      <c r="O287" s="67">
        <v>8438</v>
      </c>
      <c r="P287" s="49">
        <f t="shared" si="8"/>
        <v>11396037</v>
      </c>
      <c r="Q287" s="21">
        <f t="shared" si="9"/>
        <v>805.03228313082786</v>
      </c>
    </row>
    <row r="288" spans="1:17" ht="12.75" customHeight="1">
      <c r="A288" s="8">
        <v>284</v>
      </c>
      <c r="B288" s="3"/>
      <c r="C288" s="11" t="s">
        <v>303</v>
      </c>
      <c r="D288" s="19" t="s">
        <v>369</v>
      </c>
      <c r="E288" s="40">
        <v>14225</v>
      </c>
      <c r="F288" s="45">
        <v>11401129</v>
      </c>
      <c r="G288" s="30">
        <v>4660536</v>
      </c>
      <c r="H288" s="30">
        <v>2357409</v>
      </c>
      <c r="I288" s="30">
        <v>206643</v>
      </c>
      <c r="J288" s="55">
        <v>0</v>
      </c>
      <c r="K288" s="50">
        <v>6859237</v>
      </c>
      <c r="L288" s="59">
        <v>0</v>
      </c>
      <c r="M288" s="63">
        <v>3131075</v>
      </c>
      <c r="N288" s="59">
        <v>0</v>
      </c>
      <c r="O288" s="68">
        <v>444113</v>
      </c>
      <c r="P288" s="49">
        <f t="shared" si="8"/>
        <v>29060142</v>
      </c>
      <c r="Q288" s="21">
        <f t="shared" si="9"/>
        <v>2042.8922319859403</v>
      </c>
    </row>
    <row r="289" spans="1:17" ht="12.75" customHeight="1">
      <c r="A289" s="8">
        <v>285</v>
      </c>
      <c r="B289" s="3"/>
      <c r="C289" s="11" t="s">
        <v>9</v>
      </c>
      <c r="D289" s="19" t="s">
        <v>381</v>
      </c>
      <c r="E289" s="40">
        <v>14405</v>
      </c>
      <c r="F289" s="44">
        <v>5820503</v>
      </c>
      <c r="G289" s="29">
        <v>136234</v>
      </c>
      <c r="H289" s="29">
        <v>362919</v>
      </c>
      <c r="I289" s="29">
        <v>0</v>
      </c>
      <c r="J289" s="54">
        <v>0</v>
      </c>
      <c r="K289" s="49">
        <v>9053183</v>
      </c>
      <c r="L289" s="58">
        <v>0</v>
      </c>
      <c r="M289" s="62">
        <v>0</v>
      </c>
      <c r="N289" s="58">
        <v>0</v>
      </c>
      <c r="O289" s="67">
        <v>0</v>
      </c>
      <c r="P289" s="49">
        <f t="shared" si="8"/>
        <v>15372839</v>
      </c>
      <c r="Q289" s="21">
        <f t="shared" si="9"/>
        <v>1067.1877125997917</v>
      </c>
    </row>
    <row r="290" spans="1:17" ht="12.75" customHeight="1">
      <c r="A290" s="8">
        <v>286</v>
      </c>
      <c r="B290" s="3"/>
      <c r="C290" s="11" t="s">
        <v>265</v>
      </c>
      <c r="D290" s="19" t="s">
        <v>372</v>
      </c>
      <c r="E290" s="40">
        <v>14911</v>
      </c>
      <c r="F290" s="44">
        <v>16674090</v>
      </c>
      <c r="G290" s="29">
        <v>11345436</v>
      </c>
      <c r="H290" s="29">
        <v>1664773</v>
      </c>
      <c r="I290" s="29">
        <v>1236831</v>
      </c>
      <c r="J290" s="54">
        <v>0</v>
      </c>
      <c r="K290" s="49">
        <v>12004726</v>
      </c>
      <c r="L290" s="58">
        <v>670664</v>
      </c>
      <c r="M290" s="62">
        <v>3892168</v>
      </c>
      <c r="N290" s="58">
        <v>677019</v>
      </c>
      <c r="O290" s="67">
        <v>0</v>
      </c>
      <c r="P290" s="49">
        <f t="shared" si="8"/>
        <v>48165707</v>
      </c>
      <c r="Q290" s="21">
        <f t="shared" si="9"/>
        <v>3230.2130641808062</v>
      </c>
    </row>
    <row r="291" spans="1:17" ht="12.75" customHeight="1">
      <c r="A291" s="8">
        <v>287</v>
      </c>
      <c r="B291" s="3"/>
      <c r="C291" s="11" t="s">
        <v>91</v>
      </c>
      <c r="D291" s="20" t="s">
        <v>422</v>
      </c>
      <c r="E291" s="40">
        <v>15219</v>
      </c>
      <c r="F291" s="44">
        <v>14532146</v>
      </c>
      <c r="G291" s="29">
        <v>1329388</v>
      </c>
      <c r="H291" s="29">
        <v>1303988</v>
      </c>
      <c r="I291" s="29">
        <v>862040</v>
      </c>
      <c r="J291" s="54">
        <v>0</v>
      </c>
      <c r="K291" s="49">
        <v>8565515</v>
      </c>
      <c r="L291" s="58">
        <v>0</v>
      </c>
      <c r="M291" s="62">
        <v>0</v>
      </c>
      <c r="N291" s="58">
        <v>0</v>
      </c>
      <c r="O291" s="67">
        <v>0</v>
      </c>
      <c r="P291" s="49">
        <f t="shared" si="8"/>
        <v>26593077</v>
      </c>
      <c r="Q291" s="21">
        <f t="shared" si="9"/>
        <v>1747.360339049872</v>
      </c>
    </row>
    <row r="292" spans="1:17" ht="12.75" customHeight="1">
      <c r="A292" s="8">
        <v>288</v>
      </c>
      <c r="B292" s="3"/>
      <c r="C292" s="11" t="s">
        <v>145</v>
      </c>
      <c r="D292" s="19" t="s">
        <v>388</v>
      </c>
      <c r="E292" s="40">
        <v>15220</v>
      </c>
      <c r="F292" s="44">
        <v>21337476</v>
      </c>
      <c r="G292" s="29">
        <v>751879</v>
      </c>
      <c r="H292" s="29">
        <v>1667087</v>
      </c>
      <c r="I292" s="29">
        <v>6248340</v>
      </c>
      <c r="J292" s="54">
        <v>110949</v>
      </c>
      <c r="K292" s="49">
        <v>132839790</v>
      </c>
      <c r="L292" s="58">
        <v>6669756</v>
      </c>
      <c r="M292" s="62">
        <v>12510312</v>
      </c>
      <c r="N292" s="58">
        <v>0</v>
      </c>
      <c r="O292" s="67">
        <v>0</v>
      </c>
      <c r="P292" s="49">
        <f t="shared" si="8"/>
        <v>182135589</v>
      </c>
      <c r="Q292" s="21">
        <f t="shared" si="9"/>
        <v>11966.85867279895</v>
      </c>
    </row>
    <row r="293" spans="1:17" ht="12.75" customHeight="1">
      <c r="A293" s="8">
        <v>289</v>
      </c>
      <c r="B293" s="3"/>
      <c r="C293" s="11" t="s">
        <v>199</v>
      </c>
      <c r="D293" s="19" t="s">
        <v>385</v>
      </c>
      <c r="E293" s="40">
        <v>15593</v>
      </c>
      <c r="F293" s="44">
        <v>21704884</v>
      </c>
      <c r="G293" s="29">
        <v>2324081</v>
      </c>
      <c r="H293" s="29">
        <v>0</v>
      </c>
      <c r="I293" s="29">
        <v>0</v>
      </c>
      <c r="J293" s="54">
        <v>0</v>
      </c>
      <c r="K293" s="49">
        <v>12700331</v>
      </c>
      <c r="L293" s="58">
        <v>0</v>
      </c>
      <c r="M293" s="62">
        <v>0</v>
      </c>
      <c r="N293" s="58">
        <v>0</v>
      </c>
      <c r="O293" s="67">
        <v>1371866</v>
      </c>
      <c r="P293" s="49">
        <f t="shared" si="8"/>
        <v>38101162</v>
      </c>
      <c r="Q293" s="21">
        <f t="shared" si="9"/>
        <v>2443.4786121977809</v>
      </c>
    </row>
    <row r="294" spans="1:17" ht="12.75" customHeight="1">
      <c r="A294" s="8">
        <v>290</v>
      </c>
      <c r="B294" s="3"/>
      <c r="C294" s="11" t="s">
        <v>222</v>
      </c>
      <c r="D294" s="19" t="s">
        <v>367</v>
      </c>
      <c r="E294" s="40">
        <v>15751</v>
      </c>
      <c r="F294" s="45">
        <v>22645807</v>
      </c>
      <c r="G294" s="30">
        <v>3109835</v>
      </c>
      <c r="H294" s="30">
        <v>898475</v>
      </c>
      <c r="I294" s="30">
        <v>44687</v>
      </c>
      <c r="J294" s="55">
        <v>0</v>
      </c>
      <c r="K294" s="50">
        <v>7562198</v>
      </c>
      <c r="L294" s="59">
        <v>660149</v>
      </c>
      <c r="M294" s="63">
        <v>3132733</v>
      </c>
      <c r="N294" s="59">
        <v>0</v>
      </c>
      <c r="O294" s="68">
        <v>0</v>
      </c>
      <c r="P294" s="49">
        <f t="shared" si="8"/>
        <v>38053884</v>
      </c>
      <c r="Q294" s="21">
        <f t="shared" si="9"/>
        <v>2415.9662243667067</v>
      </c>
    </row>
    <row r="295" spans="1:17" ht="12.75" customHeight="1">
      <c r="A295" s="8">
        <v>291</v>
      </c>
      <c r="B295" s="3"/>
      <c r="C295" s="11" t="s">
        <v>431</v>
      </c>
      <c r="D295" s="19" t="s">
        <v>377</v>
      </c>
      <c r="E295" s="40">
        <v>16413</v>
      </c>
      <c r="F295" s="45">
        <v>20987438</v>
      </c>
      <c r="G295" s="30">
        <v>1056893</v>
      </c>
      <c r="H295" s="30">
        <v>2657523</v>
      </c>
      <c r="I295" s="30">
        <v>5535622</v>
      </c>
      <c r="J295" s="55">
        <v>0</v>
      </c>
      <c r="K295" s="50">
        <v>48449717</v>
      </c>
      <c r="L295" s="59">
        <v>1441650</v>
      </c>
      <c r="M295" s="63">
        <v>2170073</v>
      </c>
      <c r="N295" s="59">
        <v>0</v>
      </c>
      <c r="O295" s="68">
        <v>1777977</v>
      </c>
      <c r="P295" s="49">
        <f t="shared" si="8"/>
        <v>84076893</v>
      </c>
      <c r="Q295" s="21">
        <f t="shared" si="9"/>
        <v>5122.579235971486</v>
      </c>
    </row>
    <row r="296" spans="1:17" ht="12.75" customHeight="1">
      <c r="A296" s="8">
        <v>292</v>
      </c>
      <c r="B296" s="3"/>
      <c r="C296" s="11" t="s">
        <v>62</v>
      </c>
      <c r="D296" s="19" t="s">
        <v>383</v>
      </c>
      <c r="E296" s="40">
        <v>16641</v>
      </c>
      <c r="F296" s="44">
        <v>17958811</v>
      </c>
      <c r="G296" s="29">
        <v>6372258</v>
      </c>
      <c r="H296" s="29">
        <v>1277677</v>
      </c>
      <c r="I296" s="29">
        <v>3849529</v>
      </c>
      <c r="J296" s="54">
        <v>24</v>
      </c>
      <c r="K296" s="49">
        <v>17514903</v>
      </c>
      <c r="L296" s="58">
        <v>1097809</v>
      </c>
      <c r="M296" s="62">
        <v>6109688</v>
      </c>
      <c r="N296" s="58">
        <v>0</v>
      </c>
      <c r="O296" s="67">
        <v>0</v>
      </c>
      <c r="P296" s="49">
        <f t="shared" si="8"/>
        <v>54180699</v>
      </c>
      <c r="Q296" s="21">
        <f t="shared" si="9"/>
        <v>3255.8559581755903</v>
      </c>
    </row>
    <row r="297" spans="1:17" ht="12.75" customHeight="1">
      <c r="A297" s="8">
        <v>293</v>
      </c>
      <c r="B297" s="3"/>
      <c r="C297" s="11" t="s">
        <v>286</v>
      </c>
      <c r="D297" s="19" t="s">
        <v>366</v>
      </c>
      <c r="E297" s="40">
        <v>16884</v>
      </c>
      <c r="F297" s="44">
        <v>12567868</v>
      </c>
      <c r="G297" s="29">
        <v>1546537</v>
      </c>
      <c r="H297" s="29">
        <v>620184</v>
      </c>
      <c r="I297" s="29">
        <v>1382161</v>
      </c>
      <c r="J297" s="54">
        <v>0</v>
      </c>
      <c r="K297" s="49">
        <v>12049620</v>
      </c>
      <c r="L297" s="58">
        <v>0</v>
      </c>
      <c r="M297" s="62">
        <v>668861</v>
      </c>
      <c r="N297" s="58">
        <v>0</v>
      </c>
      <c r="O297" s="67">
        <v>466767</v>
      </c>
      <c r="P297" s="49">
        <f t="shared" si="8"/>
        <v>29301998</v>
      </c>
      <c r="Q297" s="21">
        <f t="shared" si="9"/>
        <v>1735.489102108505</v>
      </c>
    </row>
    <row r="298" spans="1:17" ht="12.75" customHeight="1">
      <c r="A298" s="8">
        <v>294</v>
      </c>
      <c r="B298" s="3"/>
      <c r="C298" s="11" t="s">
        <v>21</v>
      </c>
      <c r="D298" s="19" t="s">
        <v>370</v>
      </c>
      <c r="E298" s="40">
        <v>17140</v>
      </c>
      <c r="F298" s="44">
        <v>29030086</v>
      </c>
      <c r="G298" s="29">
        <v>1972078</v>
      </c>
      <c r="H298" s="29">
        <v>1042568</v>
      </c>
      <c r="I298" s="29">
        <v>38535</v>
      </c>
      <c r="J298" s="54">
        <v>0</v>
      </c>
      <c r="K298" s="49">
        <v>48498791</v>
      </c>
      <c r="L298" s="58">
        <v>1148103</v>
      </c>
      <c r="M298" s="62">
        <v>7200768</v>
      </c>
      <c r="N298" s="58">
        <v>0</v>
      </c>
      <c r="O298" s="67">
        <v>492102</v>
      </c>
      <c r="P298" s="49">
        <f t="shared" si="8"/>
        <v>89423031</v>
      </c>
      <c r="Q298" s="21">
        <f t="shared" si="9"/>
        <v>5217.2130105017504</v>
      </c>
    </row>
    <row r="299" spans="1:17" ht="12.75" customHeight="1">
      <c r="A299" s="8">
        <v>295</v>
      </c>
      <c r="B299" s="3"/>
      <c r="C299" s="11" t="s">
        <v>287</v>
      </c>
      <c r="D299" s="19" t="s">
        <v>366</v>
      </c>
      <c r="E299" s="40">
        <v>17233</v>
      </c>
      <c r="F299" s="44">
        <v>16036062</v>
      </c>
      <c r="G299" s="29">
        <v>1225937</v>
      </c>
      <c r="H299" s="29">
        <v>0</v>
      </c>
      <c r="I299" s="29">
        <v>6125897</v>
      </c>
      <c r="J299" s="54">
        <v>0</v>
      </c>
      <c r="K299" s="49">
        <v>0</v>
      </c>
      <c r="L299" s="58">
        <v>0</v>
      </c>
      <c r="M299" s="62">
        <v>4313620</v>
      </c>
      <c r="N299" s="58">
        <v>0</v>
      </c>
      <c r="O299" s="67">
        <v>0</v>
      </c>
      <c r="P299" s="49">
        <f t="shared" si="8"/>
        <v>27701516</v>
      </c>
      <c r="Q299" s="21">
        <f t="shared" si="9"/>
        <v>1607.4691580107933</v>
      </c>
    </row>
    <row r="300" spans="1:17" ht="12.75" customHeight="1">
      <c r="A300" s="8">
        <v>296</v>
      </c>
      <c r="B300" s="3"/>
      <c r="C300" s="11" t="s">
        <v>292</v>
      </c>
      <c r="D300" s="19" t="s">
        <v>369</v>
      </c>
      <c r="E300" s="40">
        <v>17298</v>
      </c>
      <c r="F300" s="44">
        <v>16273703</v>
      </c>
      <c r="G300" s="29">
        <v>3088432</v>
      </c>
      <c r="H300" s="29">
        <v>0</v>
      </c>
      <c r="I300" s="29">
        <v>0</v>
      </c>
      <c r="J300" s="54">
        <v>0</v>
      </c>
      <c r="K300" s="49">
        <v>55455343</v>
      </c>
      <c r="L300" s="58">
        <v>0</v>
      </c>
      <c r="M300" s="62">
        <v>4918163</v>
      </c>
      <c r="N300" s="58">
        <v>0</v>
      </c>
      <c r="O300" s="67">
        <v>1150613</v>
      </c>
      <c r="P300" s="49">
        <f t="shared" si="8"/>
        <v>80886254</v>
      </c>
      <c r="Q300" s="21">
        <f t="shared" si="9"/>
        <v>4676.0465949820791</v>
      </c>
    </row>
    <row r="301" spans="1:17" ht="12.75" customHeight="1">
      <c r="A301" s="8">
        <v>297</v>
      </c>
      <c r="B301" s="3"/>
      <c r="C301" s="11" t="s">
        <v>231</v>
      </c>
      <c r="D301" s="19" t="s">
        <v>254</v>
      </c>
      <c r="E301" s="40">
        <v>17467</v>
      </c>
      <c r="F301" s="44">
        <v>9204932</v>
      </c>
      <c r="G301" s="29">
        <v>84033</v>
      </c>
      <c r="H301" s="29">
        <v>0</v>
      </c>
      <c r="I301" s="29">
        <v>658295</v>
      </c>
      <c r="J301" s="54">
        <v>0</v>
      </c>
      <c r="K301" s="49">
        <v>4764896</v>
      </c>
      <c r="L301" s="58">
        <v>165140</v>
      </c>
      <c r="M301" s="62">
        <v>1791917</v>
      </c>
      <c r="N301" s="58">
        <v>0</v>
      </c>
      <c r="O301" s="67">
        <v>0</v>
      </c>
      <c r="P301" s="49">
        <f t="shared" si="8"/>
        <v>16669213</v>
      </c>
      <c r="Q301" s="21">
        <f t="shared" si="9"/>
        <v>954.32604339611839</v>
      </c>
    </row>
    <row r="302" spans="1:17" ht="12.75" customHeight="1">
      <c r="A302" s="8">
        <v>298</v>
      </c>
      <c r="B302" s="3"/>
      <c r="C302" s="11" t="s">
        <v>428</v>
      </c>
      <c r="D302" s="20" t="s">
        <v>422</v>
      </c>
      <c r="E302" s="40">
        <v>18223</v>
      </c>
      <c r="F302" s="44">
        <v>16780842</v>
      </c>
      <c r="G302" s="29">
        <v>1347050</v>
      </c>
      <c r="H302" s="29">
        <v>1527839</v>
      </c>
      <c r="I302" s="29">
        <v>1751929</v>
      </c>
      <c r="J302" s="54">
        <v>0</v>
      </c>
      <c r="K302" s="49">
        <v>599125</v>
      </c>
      <c r="L302" s="58">
        <v>0</v>
      </c>
      <c r="M302" s="62">
        <v>0</v>
      </c>
      <c r="N302" s="58">
        <v>0</v>
      </c>
      <c r="O302" s="67">
        <v>0</v>
      </c>
      <c r="P302" s="49">
        <f t="shared" si="8"/>
        <v>22006785</v>
      </c>
      <c r="Q302" s="21">
        <f t="shared" si="9"/>
        <v>1207.6378752126434</v>
      </c>
    </row>
    <row r="303" spans="1:17" ht="12.75" customHeight="1">
      <c r="A303" s="8">
        <v>299</v>
      </c>
      <c r="B303" s="3"/>
      <c r="C303" s="11" t="s">
        <v>34</v>
      </c>
      <c r="D303" s="19" t="s">
        <v>370</v>
      </c>
      <c r="E303" s="40">
        <v>18355</v>
      </c>
      <c r="F303" s="44">
        <v>9620504</v>
      </c>
      <c r="G303" s="29">
        <v>523280</v>
      </c>
      <c r="H303" s="29">
        <v>0</v>
      </c>
      <c r="I303" s="29">
        <v>0</v>
      </c>
      <c r="J303" s="54">
        <v>0</v>
      </c>
      <c r="K303" s="49">
        <v>9432998</v>
      </c>
      <c r="L303" s="58">
        <v>0</v>
      </c>
      <c r="M303" s="62">
        <v>1496628</v>
      </c>
      <c r="N303" s="58">
        <v>0</v>
      </c>
      <c r="O303" s="67">
        <v>0</v>
      </c>
      <c r="P303" s="49">
        <f t="shared" si="8"/>
        <v>21073410</v>
      </c>
      <c r="Q303" s="21">
        <f t="shared" si="9"/>
        <v>1148.10187959684</v>
      </c>
    </row>
    <row r="304" spans="1:17" ht="12.75" customHeight="1">
      <c r="A304" s="8">
        <v>300</v>
      </c>
      <c r="B304" s="3"/>
      <c r="C304" s="11" t="s">
        <v>10</v>
      </c>
      <c r="D304" s="19" t="s">
        <v>381</v>
      </c>
      <c r="E304" s="40">
        <v>18493</v>
      </c>
      <c r="F304" s="45">
        <v>10624377</v>
      </c>
      <c r="G304" s="30">
        <v>0</v>
      </c>
      <c r="H304" s="30">
        <v>402582</v>
      </c>
      <c r="I304" s="30">
        <v>0</v>
      </c>
      <c r="J304" s="55">
        <v>0</v>
      </c>
      <c r="K304" s="50">
        <v>9278014</v>
      </c>
      <c r="L304" s="59">
        <v>0</v>
      </c>
      <c r="M304" s="63">
        <v>0</v>
      </c>
      <c r="N304" s="59">
        <v>0</v>
      </c>
      <c r="O304" s="68">
        <v>300511</v>
      </c>
      <c r="P304" s="49">
        <f t="shared" si="8"/>
        <v>20605484</v>
      </c>
      <c r="Q304" s="21">
        <f t="shared" si="9"/>
        <v>1114.231547071865</v>
      </c>
    </row>
    <row r="305" spans="1:17" ht="12.75" customHeight="1">
      <c r="A305" s="8">
        <v>301</v>
      </c>
      <c r="B305" s="3"/>
      <c r="C305" s="11" t="s">
        <v>161</v>
      </c>
      <c r="D305" s="19" t="s">
        <v>378</v>
      </c>
      <c r="E305" s="40">
        <v>18558</v>
      </c>
      <c r="F305" s="44">
        <v>13303540</v>
      </c>
      <c r="G305" s="29">
        <v>5077680</v>
      </c>
      <c r="H305" s="29">
        <v>0</v>
      </c>
      <c r="I305" s="29">
        <v>0</v>
      </c>
      <c r="J305" s="54">
        <v>0</v>
      </c>
      <c r="K305" s="49">
        <v>7839541</v>
      </c>
      <c r="L305" s="58">
        <v>0</v>
      </c>
      <c r="M305" s="62">
        <v>2070666</v>
      </c>
      <c r="N305" s="58">
        <v>0</v>
      </c>
      <c r="O305" s="67">
        <v>0</v>
      </c>
      <c r="P305" s="49">
        <f t="shared" si="8"/>
        <v>28291427</v>
      </c>
      <c r="Q305" s="21">
        <f t="shared" si="9"/>
        <v>1524.486852031469</v>
      </c>
    </row>
    <row r="306" spans="1:17" ht="12.75" customHeight="1">
      <c r="A306" s="8">
        <v>302</v>
      </c>
      <c r="B306" s="3"/>
      <c r="C306" s="11" t="s">
        <v>257</v>
      </c>
      <c r="D306" s="19" t="s">
        <v>254</v>
      </c>
      <c r="E306" s="40">
        <v>18928</v>
      </c>
      <c r="F306" s="44">
        <v>11598044</v>
      </c>
      <c r="G306" s="29">
        <v>24712</v>
      </c>
      <c r="H306" s="29">
        <v>525010</v>
      </c>
      <c r="I306" s="29">
        <v>0</v>
      </c>
      <c r="J306" s="54">
        <v>0</v>
      </c>
      <c r="K306" s="49">
        <v>13961903</v>
      </c>
      <c r="L306" s="58">
        <v>0</v>
      </c>
      <c r="M306" s="62">
        <v>4380317</v>
      </c>
      <c r="N306" s="58">
        <v>0</v>
      </c>
      <c r="O306" s="67">
        <v>0</v>
      </c>
      <c r="P306" s="49">
        <f t="shared" si="8"/>
        <v>30489986</v>
      </c>
      <c r="Q306" s="21">
        <f t="shared" si="9"/>
        <v>1610.8403423499578</v>
      </c>
    </row>
    <row r="307" spans="1:17" ht="12.75" customHeight="1">
      <c r="A307" s="8">
        <v>303</v>
      </c>
      <c r="B307" s="3"/>
      <c r="C307" s="11" t="s">
        <v>430</v>
      </c>
      <c r="D307" s="19" t="s">
        <v>371</v>
      </c>
      <c r="E307" s="40">
        <v>19320</v>
      </c>
      <c r="F307" s="44">
        <v>9170862</v>
      </c>
      <c r="G307" s="29">
        <v>3682402</v>
      </c>
      <c r="H307" s="29">
        <v>0</v>
      </c>
      <c r="I307" s="29">
        <v>4746436</v>
      </c>
      <c r="J307" s="54">
        <v>0</v>
      </c>
      <c r="K307" s="49">
        <v>0</v>
      </c>
      <c r="L307" s="58">
        <v>0</v>
      </c>
      <c r="M307" s="62">
        <v>0</v>
      </c>
      <c r="N307" s="58">
        <v>0</v>
      </c>
      <c r="O307" s="67">
        <v>0</v>
      </c>
      <c r="P307" s="49">
        <f t="shared" si="8"/>
        <v>17599700</v>
      </c>
      <c r="Q307" s="21">
        <f t="shared" si="9"/>
        <v>910.95755693581782</v>
      </c>
    </row>
    <row r="308" spans="1:17" ht="12.75" customHeight="1">
      <c r="A308" s="8">
        <v>304</v>
      </c>
      <c r="B308" s="3"/>
      <c r="C308" s="11" t="s">
        <v>209</v>
      </c>
      <c r="D308" s="19" t="s">
        <v>379</v>
      </c>
      <c r="E308" s="40">
        <v>19507</v>
      </c>
      <c r="F308" s="44">
        <v>19252953</v>
      </c>
      <c r="G308" s="29">
        <v>479119</v>
      </c>
      <c r="H308" s="29">
        <v>416889</v>
      </c>
      <c r="I308" s="29">
        <v>0</v>
      </c>
      <c r="J308" s="54">
        <v>0</v>
      </c>
      <c r="K308" s="49">
        <v>13495969</v>
      </c>
      <c r="L308" s="58">
        <v>0</v>
      </c>
      <c r="M308" s="62">
        <v>8532454</v>
      </c>
      <c r="N308" s="58">
        <v>0</v>
      </c>
      <c r="O308" s="67">
        <v>1846459</v>
      </c>
      <c r="P308" s="49">
        <f t="shared" si="8"/>
        <v>44023843</v>
      </c>
      <c r="Q308" s="21">
        <f t="shared" si="9"/>
        <v>2256.8228328292407</v>
      </c>
    </row>
    <row r="309" spans="1:17" ht="12.75" customHeight="1">
      <c r="A309" s="8">
        <v>305</v>
      </c>
      <c r="B309" s="3"/>
      <c r="C309" s="11" t="s">
        <v>70</v>
      </c>
      <c r="D309" s="19" t="s">
        <v>377</v>
      </c>
      <c r="E309" s="40">
        <v>19537</v>
      </c>
      <c r="F309" s="44">
        <v>36445922</v>
      </c>
      <c r="G309" s="29">
        <v>3062293</v>
      </c>
      <c r="H309" s="29">
        <v>4778810</v>
      </c>
      <c r="I309" s="29">
        <v>7787381</v>
      </c>
      <c r="J309" s="54">
        <v>0</v>
      </c>
      <c r="K309" s="49">
        <v>45399515</v>
      </c>
      <c r="L309" s="58">
        <v>12214940</v>
      </c>
      <c r="M309" s="62">
        <v>16574699</v>
      </c>
      <c r="N309" s="58">
        <v>0</v>
      </c>
      <c r="O309" s="67">
        <v>0</v>
      </c>
      <c r="P309" s="49">
        <f t="shared" si="8"/>
        <v>126263560</v>
      </c>
      <c r="Q309" s="21">
        <f t="shared" si="9"/>
        <v>6462.7916261452629</v>
      </c>
    </row>
    <row r="310" spans="1:17" ht="12.75" customHeight="1">
      <c r="A310" s="8">
        <v>306</v>
      </c>
      <c r="B310" s="3"/>
      <c r="C310" s="11" t="s">
        <v>166</v>
      </c>
      <c r="D310" s="19" t="s">
        <v>378</v>
      </c>
      <c r="E310" s="40">
        <v>20117</v>
      </c>
      <c r="F310" s="45">
        <v>26957091</v>
      </c>
      <c r="G310" s="30">
        <v>3582685</v>
      </c>
      <c r="H310" s="30">
        <v>7807881</v>
      </c>
      <c r="I310" s="30">
        <v>4378703</v>
      </c>
      <c r="J310" s="55">
        <v>0</v>
      </c>
      <c r="K310" s="50">
        <v>105705978</v>
      </c>
      <c r="L310" s="59">
        <v>4184728</v>
      </c>
      <c r="M310" s="63">
        <v>7088474</v>
      </c>
      <c r="N310" s="59">
        <v>0</v>
      </c>
      <c r="O310" s="68">
        <v>16478021</v>
      </c>
      <c r="P310" s="49">
        <f t="shared" si="8"/>
        <v>176183561</v>
      </c>
      <c r="Q310" s="21">
        <f t="shared" si="9"/>
        <v>8757.9440771486807</v>
      </c>
    </row>
    <row r="311" spans="1:17" ht="12.75" customHeight="1">
      <c r="A311" s="8">
        <v>307</v>
      </c>
      <c r="B311" s="3"/>
      <c r="C311" s="11" t="s">
        <v>298</v>
      </c>
      <c r="D311" s="19" t="s">
        <v>369</v>
      </c>
      <c r="E311" s="40">
        <v>20560</v>
      </c>
      <c r="F311" s="44">
        <v>20362057</v>
      </c>
      <c r="G311" s="29">
        <v>3601051</v>
      </c>
      <c r="H311" s="29">
        <v>3058462</v>
      </c>
      <c r="I311" s="29">
        <v>0</v>
      </c>
      <c r="J311" s="54">
        <v>0</v>
      </c>
      <c r="K311" s="49">
        <v>11565997</v>
      </c>
      <c r="L311" s="58">
        <v>0</v>
      </c>
      <c r="M311" s="62">
        <v>3555940</v>
      </c>
      <c r="N311" s="58">
        <v>0</v>
      </c>
      <c r="O311" s="67">
        <v>0</v>
      </c>
      <c r="P311" s="49">
        <f t="shared" si="8"/>
        <v>42143507</v>
      </c>
      <c r="Q311" s="21">
        <f t="shared" si="9"/>
        <v>2049.7814688715953</v>
      </c>
    </row>
    <row r="312" spans="1:17" ht="12.75" customHeight="1">
      <c r="A312" s="8">
        <v>308</v>
      </c>
      <c r="B312" s="3"/>
      <c r="C312" s="11" t="s">
        <v>320</v>
      </c>
      <c r="D312" s="19" t="s">
        <v>319</v>
      </c>
      <c r="E312" s="40">
        <v>20748</v>
      </c>
      <c r="F312" s="44">
        <v>21230904</v>
      </c>
      <c r="G312" s="29">
        <v>5663974</v>
      </c>
      <c r="H312" s="29">
        <v>694597</v>
      </c>
      <c r="I312" s="29">
        <v>2423183</v>
      </c>
      <c r="J312" s="54">
        <v>0</v>
      </c>
      <c r="K312" s="49">
        <v>27307818</v>
      </c>
      <c r="L312" s="58">
        <v>5577012</v>
      </c>
      <c r="M312" s="62">
        <v>6868580</v>
      </c>
      <c r="N312" s="58">
        <v>0</v>
      </c>
      <c r="O312" s="67">
        <v>0</v>
      </c>
      <c r="P312" s="49">
        <f t="shared" si="8"/>
        <v>69766068</v>
      </c>
      <c r="Q312" s="21">
        <f t="shared" si="9"/>
        <v>3362.5442452284556</v>
      </c>
    </row>
    <row r="313" spans="1:17" ht="12.75" customHeight="1">
      <c r="A313" s="8">
        <v>309</v>
      </c>
      <c r="B313" s="3"/>
      <c r="C313" s="11" t="s">
        <v>342</v>
      </c>
      <c r="D313" s="19" t="s">
        <v>371</v>
      </c>
      <c r="E313" s="40">
        <v>20750</v>
      </c>
      <c r="F313" s="44">
        <v>12303869</v>
      </c>
      <c r="G313" s="29">
        <v>364370</v>
      </c>
      <c r="H313" s="29">
        <v>384546</v>
      </c>
      <c r="I313" s="29">
        <v>356761</v>
      </c>
      <c r="J313" s="54">
        <v>0</v>
      </c>
      <c r="K313" s="49">
        <v>13535989</v>
      </c>
      <c r="L313" s="58">
        <v>3468589</v>
      </c>
      <c r="M313" s="62">
        <v>3935197</v>
      </c>
      <c r="N313" s="58">
        <v>0</v>
      </c>
      <c r="O313" s="67">
        <v>0</v>
      </c>
      <c r="P313" s="49">
        <f t="shared" si="8"/>
        <v>34349321</v>
      </c>
      <c r="Q313" s="21">
        <f t="shared" si="9"/>
        <v>1655.3889638554217</v>
      </c>
    </row>
    <row r="314" spans="1:17" ht="12.75" customHeight="1">
      <c r="A314" s="8">
        <v>310</v>
      </c>
      <c r="B314" s="3"/>
      <c r="C314" s="11" t="s">
        <v>429</v>
      </c>
      <c r="D314" s="20" t="s">
        <v>422</v>
      </c>
      <c r="E314" s="40">
        <v>20832</v>
      </c>
      <c r="F314" s="44">
        <v>28411673</v>
      </c>
      <c r="G314" s="29">
        <v>311213</v>
      </c>
      <c r="H314" s="29">
        <v>0</v>
      </c>
      <c r="I314" s="29">
        <v>25484349</v>
      </c>
      <c r="J314" s="54">
        <v>0</v>
      </c>
      <c r="K314" s="49">
        <v>2337026</v>
      </c>
      <c r="L314" s="58">
        <v>0</v>
      </c>
      <c r="M314" s="62">
        <v>0</v>
      </c>
      <c r="N314" s="58">
        <v>0</v>
      </c>
      <c r="O314" s="67">
        <v>0</v>
      </c>
      <c r="P314" s="49">
        <f t="shared" si="8"/>
        <v>56544261</v>
      </c>
      <c r="Q314" s="21">
        <f t="shared" si="9"/>
        <v>2714.2982430875577</v>
      </c>
    </row>
    <row r="315" spans="1:17" ht="12.75" customHeight="1">
      <c r="A315" s="8">
        <v>311</v>
      </c>
      <c r="B315" s="3"/>
      <c r="C315" s="11" t="s">
        <v>207</v>
      </c>
      <c r="D315" s="19" t="s">
        <v>379</v>
      </c>
      <c r="E315" s="40">
        <v>20978</v>
      </c>
      <c r="F315" s="44">
        <v>15515922</v>
      </c>
      <c r="G315" s="29">
        <v>281491</v>
      </c>
      <c r="H315" s="29">
        <v>716072</v>
      </c>
      <c r="I315" s="29">
        <v>475922</v>
      </c>
      <c r="J315" s="54">
        <v>1454</v>
      </c>
      <c r="K315" s="49">
        <v>11998987</v>
      </c>
      <c r="L315" s="58">
        <v>0</v>
      </c>
      <c r="M315" s="62">
        <v>0</v>
      </c>
      <c r="N315" s="58">
        <v>0</v>
      </c>
      <c r="O315" s="67">
        <v>0</v>
      </c>
      <c r="P315" s="49">
        <f t="shared" si="8"/>
        <v>28989848</v>
      </c>
      <c r="Q315" s="21">
        <f t="shared" si="9"/>
        <v>1381.9166746114977</v>
      </c>
    </row>
    <row r="316" spans="1:17" ht="12.75" customHeight="1">
      <c r="A316" s="8">
        <v>312</v>
      </c>
      <c r="B316" s="3"/>
      <c r="C316" s="11" t="s">
        <v>102</v>
      </c>
      <c r="D316" s="19" t="s">
        <v>368</v>
      </c>
      <c r="E316" s="40">
        <v>21362</v>
      </c>
      <c r="F316" s="44">
        <v>17843188</v>
      </c>
      <c r="G316" s="29">
        <v>11594669</v>
      </c>
      <c r="H316" s="29">
        <v>1062145</v>
      </c>
      <c r="I316" s="29">
        <v>2847061</v>
      </c>
      <c r="J316" s="54">
        <v>0</v>
      </c>
      <c r="K316" s="49">
        <v>134292261</v>
      </c>
      <c r="L316" s="58">
        <v>11356035</v>
      </c>
      <c r="M316" s="62">
        <v>7929687</v>
      </c>
      <c r="N316" s="58">
        <v>0</v>
      </c>
      <c r="O316" s="67">
        <v>0</v>
      </c>
      <c r="P316" s="49">
        <f t="shared" si="8"/>
        <v>186925046</v>
      </c>
      <c r="Q316" s="21">
        <f t="shared" si="9"/>
        <v>8750.3532440782692</v>
      </c>
    </row>
    <row r="317" spans="1:17" ht="12.75" customHeight="1">
      <c r="A317" s="8">
        <v>313</v>
      </c>
      <c r="B317" s="3"/>
      <c r="C317" s="11" t="s">
        <v>81</v>
      </c>
      <c r="D317" s="20" t="s">
        <v>422</v>
      </c>
      <c r="E317" s="40">
        <v>21744</v>
      </c>
      <c r="F317" s="44">
        <v>12036482</v>
      </c>
      <c r="G317" s="29">
        <v>3657333</v>
      </c>
      <c r="H317" s="29">
        <v>0</v>
      </c>
      <c r="I317" s="29">
        <v>0</v>
      </c>
      <c r="J317" s="54">
        <v>0</v>
      </c>
      <c r="K317" s="49">
        <v>4328357</v>
      </c>
      <c r="L317" s="58">
        <v>0</v>
      </c>
      <c r="M317" s="62">
        <v>1422231</v>
      </c>
      <c r="N317" s="58">
        <v>0</v>
      </c>
      <c r="O317" s="67">
        <v>0</v>
      </c>
      <c r="P317" s="49">
        <f t="shared" si="8"/>
        <v>21444403</v>
      </c>
      <c r="Q317" s="21">
        <f t="shared" si="9"/>
        <v>986.22162435614428</v>
      </c>
    </row>
    <row r="318" spans="1:17" ht="12.75" customHeight="1">
      <c r="A318" s="8">
        <v>314</v>
      </c>
      <c r="B318" s="3"/>
      <c r="C318" s="11" t="s">
        <v>144</v>
      </c>
      <c r="D318" s="19" t="s">
        <v>388</v>
      </c>
      <c r="E318" s="40">
        <v>21929</v>
      </c>
      <c r="F318" s="44">
        <v>10836170</v>
      </c>
      <c r="G318" s="29">
        <v>9909737</v>
      </c>
      <c r="H318" s="29">
        <v>1646299</v>
      </c>
      <c r="I318" s="29">
        <v>1525538</v>
      </c>
      <c r="J318" s="54">
        <v>59323</v>
      </c>
      <c r="K318" s="49">
        <v>3089334</v>
      </c>
      <c r="L318" s="58">
        <v>0</v>
      </c>
      <c r="M318" s="62">
        <v>1263549</v>
      </c>
      <c r="N318" s="58">
        <v>0</v>
      </c>
      <c r="O318" s="67">
        <v>0</v>
      </c>
      <c r="P318" s="49">
        <f t="shared" si="8"/>
        <v>28329950</v>
      </c>
      <c r="Q318" s="21">
        <f t="shared" si="9"/>
        <v>1291.8942952255004</v>
      </c>
    </row>
    <row r="319" spans="1:17" ht="12.75" customHeight="1">
      <c r="A319" s="8">
        <v>315</v>
      </c>
      <c r="B319" s="3"/>
      <c r="C319" s="11" t="s">
        <v>345</v>
      </c>
      <c r="D319" s="19" t="s">
        <v>371</v>
      </c>
      <c r="E319" s="40">
        <v>22464</v>
      </c>
      <c r="F319" s="44">
        <v>21019248</v>
      </c>
      <c r="G319" s="29">
        <v>9105011</v>
      </c>
      <c r="H319" s="29">
        <v>2710584</v>
      </c>
      <c r="I319" s="29">
        <v>28612</v>
      </c>
      <c r="J319" s="54">
        <v>0</v>
      </c>
      <c r="K319" s="49">
        <v>6053460</v>
      </c>
      <c r="L319" s="58">
        <v>940099</v>
      </c>
      <c r="M319" s="62">
        <v>4416082</v>
      </c>
      <c r="N319" s="58">
        <v>0</v>
      </c>
      <c r="O319" s="67">
        <v>61134623</v>
      </c>
      <c r="P319" s="49">
        <f t="shared" si="8"/>
        <v>105407719</v>
      </c>
      <c r="Q319" s="21">
        <f t="shared" si="9"/>
        <v>4692.295183404558</v>
      </c>
    </row>
    <row r="320" spans="1:17" ht="12.75" customHeight="1">
      <c r="A320" s="8">
        <v>316</v>
      </c>
      <c r="B320" s="3"/>
      <c r="C320" s="11" t="s">
        <v>450</v>
      </c>
      <c r="D320" s="20" t="s">
        <v>422</v>
      </c>
      <c r="E320" s="40">
        <v>23408</v>
      </c>
      <c r="F320" s="44">
        <v>15300514</v>
      </c>
      <c r="G320" s="29">
        <v>2753977</v>
      </c>
      <c r="H320" s="29">
        <v>0</v>
      </c>
      <c r="I320" s="29">
        <v>16278859</v>
      </c>
      <c r="J320" s="54">
        <v>0</v>
      </c>
      <c r="K320" s="49">
        <v>0</v>
      </c>
      <c r="L320" s="58">
        <v>0</v>
      </c>
      <c r="M320" s="62">
        <v>0</v>
      </c>
      <c r="N320" s="58">
        <v>0</v>
      </c>
      <c r="O320" s="67">
        <v>0</v>
      </c>
      <c r="P320" s="49">
        <f t="shared" si="8"/>
        <v>34333350</v>
      </c>
      <c r="Q320" s="21">
        <f t="shared" si="9"/>
        <v>1466.7357313738892</v>
      </c>
    </row>
    <row r="321" spans="1:17" ht="12.75" customHeight="1">
      <c r="A321" s="8">
        <v>317</v>
      </c>
      <c r="B321" s="3"/>
      <c r="C321" s="11" t="s">
        <v>289</v>
      </c>
      <c r="D321" s="19" t="s">
        <v>366</v>
      </c>
      <c r="E321" s="40">
        <v>23484</v>
      </c>
      <c r="F321" s="44">
        <v>20140923</v>
      </c>
      <c r="G321" s="29">
        <v>2272169</v>
      </c>
      <c r="H321" s="29">
        <v>0</v>
      </c>
      <c r="I321" s="29">
        <v>2492169</v>
      </c>
      <c r="J321" s="54">
        <v>0</v>
      </c>
      <c r="K321" s="49">
        <v>18421257</v>
      </c>
      <c r="L321" s="58">
        <v>1350318</v>
      </c>
      <c r="M321" s="62">
        <v>5432250</v>
      </c>
      <c r="N321" s="58">
        <v>0</v>
      </c>
      <c r="O321" s="67">
        <v>0</v>
      </c>
      <c r="P321" s="49">
        <f t="shared" si="8"/>
        <v>50109086</v>
      </c>
      <c r="Q321" s="21">
        <f t="shared" si="9"/>
        <v>2133.754300800545</v>
      </c>
    </row>
    <row r="322" spans="1:17" ht="12.75" customHeight="1">
      <c r="A322" s="8">
        <v>318</v>
      </c>
      <c r="B322" s="3"/>
      <c r="C322" s="11" t="s">
        <v>51</v>
      </c>
      <c r="D322" s="19" t="s">
        <v>364</v>
      </c>
      <c r="E322" s="40">
        <v>23962</v>
      </c>
      <c r="F322" s="44">
        <v>22359611</v>
      </c>
      <c r="G322" s="29">
        <v>174259</v>
      </c>
      <c r="H322" s="29">
        <v>0</v>
      </c>
      <c r="I322" s="29">
        <v>919294</v>
      </c>
      <c r="J322" s="54">
        <v>0</v>
      </c>
      <c r="K322" s="49">
        <v>0</v>
      </c>
      <c r="L322" s="58">
        <v>1867</v>
      </c>
      <c r="M322" s="62">
        <v>508249</v>
      </c>
      <c r="N322" s="58">
        <v>0</v>
      </c>
      <c r="O322" s="67">
        <v>0</v>
      </c>
      <c r="P322" s="49">
        <f t="shared" si="8"/>
        <v>23963280</v>
      </c>
      <c r="Q322" s="21">
        <f t="shared" si="9"/>
        <v>1000.0534179116935</v>
      </c>
    </row>
    <row r="323" spans="1:17" ht="12.75" customHeight="1">
      <c r="A323" s="8">
        <v>319</v>
      </c>
      <c r="B323" s="3"/>
      <c r="C323" s="11" t="s">
        <v>135</v>
      </c>
      <c r="D323" s="19" t="s">
        <v>365</v>
      </c>
      <c r="E323" s="40">
        <v>24541</v>
      </c>
      <c r="F323" s="44">
        <v>21576322</v>
      </c>
      <c r="G323" s="29">
        <v>5517273</v>
      </c>
      <c r="H323" s="29">
        <v>1325874</v>
      </c>
      <c r="I323" s="29">
        <v>694038</v>
      </c>
      <c r="J323" s="54">
        <v>0</v>
      </c>
      <c r="K323" s="49">
        <v>12044008</v>
      </c>
      <c r="L323" s="58">
        <v>1223392</v>
      </c>
      <c r="M323" s="62">
        <v>0</v>
      </c>
      <c r="N323" s="58">
        <v>5266141</v>
      </c>
      <c r="O323" s="67">
        <v>0</v>
      </c>
      <c r="P323" s="49">
        <f t="shared" si="8"/>
        <v>47647048</v>
      </c>
      <c r="Q323" s="21">
        <f t="shared" si="9"/>
        <v>1941.5283810765657</v>
      </c>
    </row>
    <row r="324" spans="1:17" ht="12.75" customHeight="1">
      <c r="A324" s="8">
        <v>320</v>
      </c>
      <c r="B324" s="3"/>
      <c r="C324" s="11" t="s">
        <v>201</v>
      </c>
      <c r="D324" s="19" t="s">
        <v>389</v>
      </c>
      <c r="E324" s="40">
        <v>24649</v>
      </c>
      <c r="F324" s="44">
        <v>40320722</v>
      </c>
      <c r="G324" s="29">
        <v>17279011</v>
      </c>
      <c r="H324" s="29">
        <v>0</v>
      </c>
      <c r="I324" s="29">
        <v>3307215</v>
      </c>
      <c r="J324" s="54">
        <v>0</v>
      </c>
      <c r="K324" s="49">
        <v>46033697</v>
      </c>
      <c r="L324" s="58">
        <v>9265378</v>
      </c>
      <c r="M324" s="62">
        <v>11370118</v>
      </c>
      <c r="N324" s="58">
        <v>0</v>
      </c>
      <c r="O324" s="67">
        <v>21362888</v>
      </c>
      <c r="P324" s="49">
        <f t="shared" si="8"/>
        <v>148939029</v>
      </c>
      <c r="Q324" s="21">
        <f t="shared" si="9"/>
        <v>6042.3964055336928</v>
      </c>
    </row>
    <row r="325" spans="1:17" ht="12.75" customHeight="1">
      <c r="A325" s="8">
        <v>321</v>
      </c>
      <c r="B325" s="3"/>
      <c r="C325" s="11" t="s">
        <v>31</v>
      </c>
      <c r="D325" s="19" t="s">
        <v>370</v>
      </c>
      <c r="E325" s="40">
        <v>24926</v>
      </c>
      <c r="F325" s="44">
        <v>15499558</v>
      </c>
      <c r="G325" s="29">
        <v>0</v>
      </c>
      <c r="H325" s="29">
        <v>0</v>
      </c>
      <c r="I325" s="29">
        <v>0</v>
      </c>
      <c r="J325" s="54">
        <v>0</v>
      </c>
      <c r="K325" s="49">
        <v>8130966</v>
      </c>
      <c r="L325" s="58">
        <v>0</v>
      </c>
      <c r="M325" s="62">
        <v>3359299</v>
      </c>
      <c r="N325" s="58">
        <v>395038</v>
      </c>
      <c r="O325" s="67">
        <v>1620804</v>
      </c>
      <c r="P325" s="49">
        <f t="shared" ref="P325:P388" si="10">SUM(F325:O325)</f>
        <v>29005665</v>
      </c>
      <c r="Q325" s="21">
        <f t="shared" ref="Q325:Q388" si="11">(P325/E325)</f>
        <v>1163.6710663564149</v>
      </c>
    </row>
    <row r="326" spans="1:17" ht="12.75" customHeight="1">
      <c r="A326" s="8">
        <v>322</v>
      </c>
      <c r="B326" s="3"/>
      <c r="C326" s="11" t="s">
        <v>322</v>
      </c>
      <c r="D326" s="19" t="s">
        <v>287</v>
      </c>
      <c r="E326" s="40">
        <v>26241</v>
      </c>
      <c r="F326" s="44">
        <v>18990331</v>
      </c>
      <c r="G326" s="29">
        <v>5782184</v>
      </c>
      <c r="H326" s="29">
        <v>855845</v>
      </c>
      <c r="I326" s="29">
        <v>385616</v>
      </c>
      <c r="J326" s="54">
        <v>0</v>
      </c>
      <c r="K326" s="49">
        <v>14678301</v>
      </c>
      <c r="L326" s="58">
        <v>3576</v>
      </c>
      <c r="M326" s="62">
        <v>1623911</v>
      </c>
      <c r="N326" s="58">
        <v>0</v>
      </c>
      <c r="O326" s="67">
        <v>881728</v>
      </c>
      <c r="P326" s="49">
        <f t="shared" si="10"/>
        <v>43201492</v>
      </c>
      <c r="Q326" s="21">
        <f t="shared" si="11"/>
        <v>1646.3355817232575</v>
      </c>
    </row>
    <row r="327" spans="1:17" ht="12.75" customHeight="1">
      <c r="A327" s="8">
        <v>323</v>
      </c>
      <c r="B327" s="3"/>
      <c r="C327" s="11" t="s">
        <v>341</v>
      </c>
      <c r="D327" s="19" t="s">
        <v>371</v>
      </c>
      <c r="E327" s="40">
        <v>27031</v>
      </c>
      <c r="F327" s="44">
        <v>23857229</v>
      </c>
      <c r="G327" s="29">
        <v>2537419</v>
      </c>
      <c r="H327" s="29">
        <v>0</v>
      </c>
      <c r="I327" s="29">
        <v>0</v>
      </c>
      <c r="J327" s="54">
        <v>0</v>
      </c>
      <c r="K327" s="49">
        <v>26229883</v>
      </c>
      <c r="L327" s="58">
        <v>937193</v>
      </c>
      <c r="M327" s="62">
        <v>7399101</v>
      </c>
      <c r="N327" s="58">
        <v>0</v>
      </c>
      <c r="O327" s="67">
        <v>0</v>
      </c>
      <c r="P327" s="49">
        <f t="shared" si="10"/>
        <v>60960825</v>
      </c>
      <c r="Q327" s="21">
        <f t="shared" si="11"/>
        <v>2255.2190078058525</v>
      </c>
    </row>
    <row r="328" spans="1:17" ht="12.75" customHeight="1">
      <c r="A328" s="8">
        <v>324</v>
      </c>
      <c r="B328" s="3"/>
      <c r="C328" s="11" t="s">
        <v>228</v>
      </c>
      <c r="D328" s="19" t="s">
        <v>367</v>
      </c>
      <c r="E328" s="40">
        <v>27852</v>
      </c>
      <c r="F328" s="44">
        <v>41410875</v>
      </c>
      <c r="G328" s="29">
        <v>18015171</v>
      </c>
      <c r="H328" s="29">
        <v>5075954</v>
      </c>
      <c r="I328" s="29">
        <v>3857147</v>
      </c>
      <c r="J328" s="54">
        <v>0</v>
      </c>
      <c r="K328" s="49">
        <v>85666264</v>
      </c>
      <c r="L328" s="58">
        <v>10529787</v>
      </c>
      <c r="M328" s="62">
        <v>8753044</v>
      </c>
      <c r="N328" s="58">
        <v>0</v>
      </c>
      <c r="O328" s="67">
        <v>0</v>
      </c>
      <c r="P328" s="49">
        <f t="shared" si="10"/>
        <v>173308242</v>
      </c>
      <c r="Q328" s="21">
        <f t="shared" si="11"/>
        <v>6222.4702714347268</v>
      </c>
    </row>
    <row r="329" spans="1:17" ht="12.75" customHeight="1">
      <c r="A329" s="8">
        <v>325</v>
      </c>
      <c r="B329" s="3"/>
      <c r="C329" s="11" t="s">
        <v>36</v>
      </c>
      <c r="D329" s="19" t="s">
        <v>364</v>
      </c>
      <c r="E329" s="40">
        <v>28547</v>
      </c>
      <c r="F329" s="44">
        <v>22897634</v>
      </c>
      <c r="G329" s="29">
        <v>1021522</v>
      </c>
      <c r="H329" s="29">
        <v>682206</v>
      </c>
      <c r="I329" s="29">
        <v>771347</v>
      </c>
      <c r="J329" s="54">
        <v>0</v>
      </c>
      <c r="K329" s="49">
        <v>11501742</v>
      </c>
      <c r="L329" s="58">
        <v>0</v>
      </c>
      <c r="M329" s="62">
        <v>10260790</v>
      </c>
      <c r="N329" s="58">
        <v>0</v>
      </c>
      <c r="O329" s="67">
        <v>0</v>
      </c>
      <c r="P329" s="49">
        <f t="shared" si="10"/>
        <v>47135241</v>
      </c>
      <c r="Q329" s="21">
        <f t="shared" si="11"/>
        <v>1651.1451641153185</v>
      </c>
    </row>
    <row r="330" spans="1:17" ht="12.75" customHeight="1">
      <c r="A330" s="8">
        <v>326</v>
      </c>
      <c r="B330" s="3"/>
      <c r="C330" s="11" t="s">
        <v>160</v>
      </c>
      <c r="D330" s="19" t="s">
        <v>378</v>
      </c>
      <c r="E330" s="40">
        <v>28742</v>
      </c>
      <c r="F330" s="44">
        <v>18027467</v>
      </c>
      <c r="G330" s="29">
        <v>3760521</v>
      </c>
      <c r="H330" s="29">
        <v>757349</v>
      </c>
      <c r="I330" s="29">
        <v>904265</v>
      </c>
      <c r="J330" s="54">
        <v>81116</v>
      </c>
      <c r="K330" s="49">
        <v>15000867</v>
      </c>
      <c r="L330" s="58">
        <v>2865301</v>
      </c>
      <c r="M330" s="62">
        <v>3448474</v>
      </c>
      <c r="N330" s="58">
        <v>0</v>
      </c>
      <c r="O330" s="67">
        <v>0</v>
      </c>
      <c r="P330" s="49">
        <f t="shared" si="10"/>
        <v>44845360</v>
      </c>
      <c r="Q330" s="21">
        <f t="shared" si="11"/>
        <v>1560.2727715538238</v>
      </c>
    </row>
    <row r="331" spans="1:17" ht="12.75" customHeight="1">
      <c r="A331" s="8">
        <v>327</v>
      </c>
      <c r="B331" s="3"/>
      <c r="C331" s="11" t="s">
        <v>446</v>
      </c>
      <c r="D331" s="20" t="s">
        <v>422</v>
      </c>
      <c r="E331" s="40">
        <v>29361</v>
      </c>
      <c r="F331" s="44">
        <v>16586845</v>
      </c>
      <c r="G331" s="29">
        <v>513920</v>
      </c>
      <c r="H331" s="29">
        <v>0</v>
      </c>
      <c r="I331" s="29">
        <v>1954260</v>
      </c>
      <c r="J331" s="54">
        <v>0</v>
      </c>
      <c r="K331" s="49">
        <v>1083036</v>
      </c>
      <c r="L331" s="58">
        <v>0</v>
      </c>
      <c r="M331" s="62">
        <v>0</v>
      </c>
      <c r="N331" s="58">
        <v>0</v>
      </c>
      <c r="O331" s="67">
        <v>0</v>
      </c>
      <c r="P331" s="49">
        <f t="shared" si="10"/>
        <v>20138061</v>
      </c>
      <c r="Q331" s="21">
        <f t="shared" si="11"/>
        <v>685.87789925411255</v>
      </c>
    </row>
    <row r="332" spans="1:17" ht="12.75" customHeight="1">
      <c r="A332" s="8">
        <v>328</v>
      </c>
      <c r="B332" s="3"/>
      <c r="C332" s="11" t="s">
        <v>447</v>
      </c>
      <c r="D332" s="19" t="s">
        <v>364</v>
      </c>
      <c r="E332" s="40">
        <v>29639</v>
      </c>
      <c r="F332" s="44">
        <v>36407951</v>
      </c>
      <c r="G332" s="29">
        <v>5099527</v>
      </c>
      <c r="H332" s="29">
        <v>1431878</v>
      </c>
      <c r="I332" s="29">
        <v>13701693</v>
      </c>
      <c r="J332" s="54">
        <v>0</v>
      </c>
      <c r="K332" s="49">
        <v>10509315</v>
      </c>
      <c r="L332" s="58">
        <v>0</v>
      </c>
      <c r="M332" s="62">
        <v>6122207</v>
      </c>
      <c r="N332" s="58">
        <v>2192768</v>
      </c>
      <c r="O332" s="67">
        <v>0</v>
      </c>
      <c r="P332" s="49">
        <f t="shared" si="10"/>
        <v>75465339</v>
      </c>
      <c r="Q332" s="21">
        <f t="shared" si="11"/>
        <v>2546.1499713215694</v>
      </c>
    </row>
    <row r="333" spans="1:17" ht="12.75" customHeight="1">
      <c r="A333" s="8">
        <v>329</v>
      </c>
      <c r="B333" s="3"/>
      <c r="C333" s="11" t="s">
        <v>258</v>
      </c>
      <c r="D333" s="19" t="s">
        <v>254</v>
      </c>
      <c r="E333" s="40">
        <v>32488</v>
      </c>
      <c r="F333" s="44">
        <v>48377668</v>
      </c>
      <c r="G333" s="29">
        <v>3209119</v>
      </c>
      <c r="H333" s="29">
        <v>275472</v>
      </c>
      <c r="I333" s="29">
        <v>387080</v>
      </c>
      <c r="J333" s="54">
        <v>0</v>
      </c>
      <c r="K333" s="49">
        <v>33364768</v>
      </c>
      <c r="L333" s="58">
        <v>6526792</v>
      </c>
      <c r="M333" s="62">
        <v>21614249</v>
      </c>
      <c r="N333" s="58">
        <v>0</v>
      </c>
      <c r="O333" s="67">
        <v>5429873</v>
      </c>
      <c r="P333" s="49">
        <f t="shared" si="10"/>
        <v>119185021</v>
      </c>
      <c r="Q333" s="21">
        <f t="shared" si="11"/>
        <v>3668.5859702043831</v>
      </c>
    </row>
    <row r="334" spans="1:17" ht="12.75" customHeight="1">
      <c r="A334" s="8">
        <v>330</v>
      </c>
      <c r="B334" s="3"/>
      <c r="C334" s="11" t="s">
        <v>43</v>
      </c>
      <c r="D334" s="19" t="s">
        <v>364</v>
      </c>
      <c r="E334" s="40">
        <v>32593</v>
      </c>
      <c r="F334" s="45">
        <v>17221709</v>
      </c>
      <c r="G334" s="30">
        <v>5338995</v>
      </c>
      <c r="H334" s="30">
        <v>989776</v>
      </c>
      <c r="I334" s="30">
        <v>862041</v>
      </c>
      <c r="J334" s="55">
        <v>0</v>
      </c>
      <c r="K334" s="50">
        <v>2762938</v>
      </c>
      <c r="L334" s="59">
        <v>0</v>
      </c>
      <c r="M334" s="63">
        <v>0</v>
      </c>
      <c r="N334" s="59">
        <v>16</v>
      </c>
      <c r="O334" s="68">
        <v>8497836</v>
      </c>
      <c r="P334" s="49">
        <f t="shared" si="10"/>
        <v>35673311</v>
      </c>
      <c r="Q334" s="21">
        <f t="shared" si="11"/>
        <v>1094.5083606909459</v>
      </c>
    </row>
    <row r="335" spans="1:17" ht="12.75" customHeight="1">
      <c r="A335" s="8">
        <v>331</v>
      </c>
      <c r="B335" s="3"/>
      <c r="C335" s="11" t="s">
        <v>327</v>
      </c>
      <c r="D335" s="19" t="s">
        <v>287</v>
      </c>
      <c r="E335" s="40">
        <v>33282</v>
      </c>
      <c r="F335" s="44">
        <v>16624500</v>
      </c>
      <c r="G335" s="29">
        <v>12934436</v>
      </c>
      <c r="H335" s="29">
        <v>2218055</v>
      </c>
      <c r="I335" s="29">
        <v>42984</v>
      </c>
      <c r="J335" s="54">
        <v>0</v>
      </c>
      <c r="K335" s="49">
        <v>12344700</v>
      </c>
      <c r="L335" s="58">
        <v>0</v>
      </c>
      <c r="M335" s="62">
        <v>4759170</v>
      </c>
      <c r="N335" s="58">
        <v>0</v>
      </c>
      <c r="O335" s="67">
        <v>0</v>
      </c>
      <c r="P335" s="49">
        <f t="shared" si="10"/>
        <v>48923845</v>
      </c>
      <c r="Q335" s="21">
        <f t="shared" si="11"/>
        <v>1469.979117841476</v>
      </c>
    </row>
    <row r="336" spans="1:17" ht="12.75" customHeight="1">
      <c r="A336" s="8">
        <v>332</v>
      </c>
      <c r="B336" s="3"/>
      <c r="C336" s="11" t="s">
        <v>325</v>
      </c>
      <c r="D336" s="19" t="s">
        <v>287</v>
      </c>
      <c r="E336" s="40">
        <v>33342</v>
      </c>
      <c r="F336" s="44">
        <v>23361911</v>
      </c>
      <c r="G336" s="29">
        <v>8229665</v>
      </c>
      <c r="H336" s="29">
        <v>2755245</v>
      </c>
      <c r="I336" s="29">
        <v>3640776</v>
      </c>
      <c r="J336" s="54">
        <v>0</v>
      </c>
      <c r="K336" s="49">
        <v>7695244</v>
      </c>
      <c r="L336" s="58">
        <v>3028694</v>
      </c>
      <c r="M336" s="62">
        <v>2833148</v>
      </c>
      <c r="N336" s="58">
        <v>0</v>
      </c>
      <c r="O336" s="67">
        <v>0</v>
      </c>
      <c r="P336" s="49">
        <f t="shared" si="10"/>
        <v>51544683</v>
      </c>
      <c r="Q336" s="21">
        <f t="shared" si="11"/>
        <v>1545.9385459780458</v>
      </c>
    </row>
    <row r="337" spans="1:17" ht="12.75" customHeight="1">
      <c r="A337" s="8">
        <v>333</v>
      </c>
      <c r="B337" s="3"/>
      <c r="C337" s="11" t="s">
        <v>307</v>
      </c>
      <c r="D337" s="19" t="s">
        <v>369</v>
      </c>
      <c r="E337" s="40">
        <v>33874</v>
      </c>
      <c r="F337" s="44">
        <v>33307215</v>
      </c>
      <c r="G337" s="29">
        <v>10607598</v>
      </c>
      <c r="H337" s="29">
        <v>3126203</v>
      </c>
      <c r="I337" s="29">
        <v>2198995</v>
      </c>
      <c r="J337" s="54">
        <v>0</v>
      </c>
      <c r="K337" s="49">
        <v>29922473</v>
      </c>
      <c r="L337" s="58">
        <v>10770181</v>
      </c>
      <c r="M337" s="62">
        <v>10101303</v>
      </c>
      <c r="N337" s="58">
        <v>0</v>
      </c>
      <c r="O337" s="67">
        <v>0</v>
      </c>
      <c r="P337" s="49">
        <f t="shared" si="10"/>
        <v>100033968</v>
      </c>
      <c r="Q337" s="21">
        <f t="shared" si="11"/>
        <v>2953.1194426403731</v>
      </c>
    </row>
    <row r="338" spans="1:17" ht="12.75" customHeight="1">
      <c r="A338" s="8">
        <v>334</v>
      </c>
      <c r="B338" s="3"/>
      <c r="C338" s="11" t="s">
        <v>259</v>
      </c>
      <c r="D338" s="19" t="s">
        <v>254</v>
      </c>
      <c r="E338" s="40">
        <v>34140</v>
      </c>
      <c r="F338" s="44">
        <v>18447689</v>
      </c>
      <c r="G338" s="29">
        <v>197</v>
      </c>
      <c r="H338" s="29">
        <v>0</v>
      </c>
      <c r="I338" s="29">
        <v>3291997</v>
      </c>
      <c r="J338" s="54">
        <v>0</v>
      </c>
      <c r="K338" s="49">
        <v>1170023</v>
      </c>
      <c r="L338" s="58">
        <v>0</v>
      </c>
      <c r="M338" s="62">
        <v>547045</v>
      </c>
      <c r="N338" s="58">
        <v>0</v>
      </c>
      <c r="O338" s="67">
        <v>0</v>
      </c>
      <c r="P338" s="49">
        <f t="shared" si="10"/>
        <v>23456951</v>
      </c>
      <c r="Q338" s="21">
        <f t="shared" si="11"/>
        <v>687.08116578793204</v>
      </c>
    </row>
    <row r="339" spans="1:17" ht="12.75" customHeight="1">
      <c r="A339" s="8">
        <v>335</v>
      </c>
      <c r="B339" s="3"/>
      <c r="C339" s="11" t="s">
        <v>227</v>
      </c>
      <c r="D339" s="19" t="s">
        <v>367</v>
      </c>
      <c r="E339" s="40">
        <v>34568</v>
      </c>
      <c r="F339" s="44">
        <v>24881530</v>
      </c>
      <c r="G339" s="29">
        <v>6042882</v>
      </c>
      <c r="H339" s="29">
        <v>1243956</v>
      </c>
      <c r="I339" s="29">
        <v>22</v>
      </c>
      <c r="J339" s="54">
        <v>72</v>
      </c>
      <c r="K339" s="49">
        <v>16945748</v>
      </c>
      <c r="L339" s="58">
        <v>0</v>
      </c>
      <c r="M339" s="62">
        <v>6153461</v>
      </c>
      <c r="N339" s="58">
        <v>0</v>
      </c>
      <c r="O339" s="67">
        <v>0</v>
      </c>
      <c r="P339" s="49">
        <f t="shared" si="10"/>
        <v>55267671</v>
      </c>
      <c r="Q339" s="21">
        <f t="shared" si="11"/>
        <v>1598.8102001851423</v>
      </c>
    </row>
    <row r="340" spans="1:17" ht="12.75" customHeight="1">
      <c r="A340" s="8">
        <v>336</v>
      </c>
      <c r="B340" s="3"/>
      <c r="C340" s="11" t="s">
        <v>133</v>
      </c>
      <c r="D340" s="19" t="s">
        <v>365</v>
      </c>
      <c r="E340" s="40">
        <v>34721</v>
      </c>
      <c r="F340" s="44">
        <v>23681658</v>
      </c>
      <c r="G340" s="29">
        <v>9039304</v>
      </c>
      <c r="H340" s="29">
        <v>5157167</v>
      </c>
      <c r="I340" s="29">
        <v>2716140</v>
      </c>
      <c r="J340" s="54">
        <v>0</v>
      </c>
      <c r="K340" s="49">
        <v>24052887</v>
      </c>
      <c r="L340" s="58">
        <v>804492</v>
      </c>
      <c r="M340" s="62">
        <v>5670124</v>
      </c>
      <c r="N340" s="58">
        <v>0</v>
      </c>
      <c r="O340" s="67">
        <v>0</v>
      </c>
      <c r="P340" s="49">
        <f t="shared" si="10"/>
        <v>71121772</v>
      </c>
      <c r="Q340" s="21">
        <f t="shared" si="11"/>
        <v>2048.3791365456063</v>
      </c>
    </row>
    <row r="341" spans="1:17" ht="12.75" customHeight="1">
      <c r="A341" s="8">
        <v>337</v>
      </c>
      <c r="B341" s="3"/>
      <c r="C341" s="12" t="s">
        <v>543</v>
      </c>
      <c r="D341" s="19" t="s">
        <v>254</v>
      </c>
      <c r="E341" s="40">
        <v>34910</v>
      </c>
      <c r="F341" s="45">
        <v>33241314</v>
      </c>
      <c r="G341" s="30">
        <v>4008188</v>
      </c>
      <c r="H341" s="30">
        <v>427330</v>
      </c>
      <c r="I341" s="30">
        <v>2805346</v>
      </c>
      <c r="J341" s="55">
        <v>0</v>
      </c>
      <c r="K341" s="50">
        <v>94639816</v>
      </c>
      <c r="L341" s="59">
        <v>5776215</v>
      </c>
      <c r="M341" s="63">
        <v>0</v>
      </c>
      <c r="N341" s="59">
        <v>0</v>
      </c>
      <c r="O341" s="68">
        <v>6068687</v>
      </c>
      <c r="P341" s="49">
        <f t="shared" si="10"/>
        <v>146966896</v>
      </c>
      <c r="Q341" s="21">
        <f t="shared" si="11"/>
        <v>4209.8795760527073</v>
      </c>
    </row>
    <row r="342" spans="1:17" ht="12.75" customHeight="1">
      <c r="A342" s="8">
        <v>338</v>
      </c>
      <c r="B342" s="3"/>
      <c r="C342" s="11" t="s">
        <v>462</v>
      </c>
      <c r="D342" s="19" t="s">
        <v>380</v>
      </c>
      <c r="E342" s="40">
        <v>35183</v>
      </c>
      <c r="F342" s="44">
        <v>25042760</v>
      </c>
      <c r="G342" s="29">
        <v>20144387</v>
      </c>
      <c r="H342" s="29">
        <v>2797698</v>
      </c>
      <c r="I342" s="29">
        <v>1060947</v>
      </c>
      <c r="J342" s="54">
        <v>0</v>
      </c>
      <c r="K342" s="49">
        <v>25197461</v>
      </c>
      <c r="L342" s="58">
        <v>453218</v>
      </c>
      <c r="M342" s="62">
        <v>7891353</v>
      </c>
      <c r="N342" s="58">
        <v>0</v>
      </c>
      <c r="O342" s="67">
        <v>1081507</v>
      </c>
      <c r="P342" s="49">
        <f t="shared" si="10"/>
        <v>83669331</v>
      </c>
      <c r="Q342" s="21">
        <f t="shared" si="11"/>
        <v>2378.1181536537533</v>
      </c>
    </row>
    <row r="343" spans="1:17" ht="12.75" customHeight="1">
      <c r="A343" s="8">
        <v>339</v>
      </c>
      <c r="B343" s="3"/>
      <c r="C343" s="11" t="s">
        <v>274</v>
      </c>
      <c r="D343" s="19" t="s">
        <v>366</v>
      </c>
      <c r="E343" s="40">
        <v>35321</v>
      </c>
      <c r="F343" s="44">
        <v>25156768</v>
      </c>
      <c r="G343" s="29">
        <v>3107619</v>
      </c>
      <c r="H343" s="29">
        <v>112863</v>
      </c>
      <c r="I343" s="29">
        <v>4379774</v>
      </c>
      <c r="J343" s="54">
        <v>0</v>
      </c>
      <c r="K343" s="49">
        <v>26298197</v>
      </c>
      <c r="L343" s="58">
        <v>7284212</v>
      </c>
      <c r="M343" s="62">
        <v>3272572</v>
      </c>
      <c r="N343" s="58">
        <v>0</v>
      </c>
      <c r="O343" s="67">
        <v>0</v>
      </c>
      <c r="P343" s="49">
        <f t="shared" si="10"/>
        <v>69612005</v>
      </c>
      <c r="Q343" s="21">
        <f t="shared" si="11"/>
        <v>1970.8390192803149</v>
      </c>
    </row>
    <row r="344" spans="1:17" ht="12.75" customHeight="1">
      <c r="A344" s="8">
        <v>340</v>
      </c>
      <c r="B344" s="3"/>
      <c r="C344" s="11" t="s">
        <v>12</v>
      </c>
      <c r="D344" s="19" t="s">
        <v>381</v>
      </c>
      <c r="E344" s="40">
        <v>35505</v>
      </c>
      <c r="F344" s="44">
        <v>32707422</v>
      </c>
      <c r="G344" s="29">
        <v>3681237</v>
      </c>
      <c r="H344" s="29">
        <v>2315519</v>
      </c>
      <c r="I344" s="29">
        <v>288733</v>
      </c>
      <c r="J344" s="54">
        <v>0</v>
      </c>
      <c r="K344" s="49">
        <v>26405145</v>
      </c>
      <c r="L344" s="58">
        <v>6197790</v>
      </c>
      <c r="M344" s="62">
        <v>7568883</v>
      </c>
      <c r="N344" s="58">
        <v>0</v>
      </c>
      <c r="O344" s="67">
        <v>13327581</v>
      </c>
      <c r="P344" s="49">
        <f t="shared" si="10"/>
        <v>92492310</v>
      </c>
      <c r="Q344" s="21">
        <f t="shared" si="11"/>
        <v>2605.0502746092102</v>
      </c>
    </row>
    <row r="345" spans="1:17" ht="12.75" customHeight="1">
      <c r="A345" s="8">
        <v>341</v>
      </c>
      <c r="B345" s="3"/>
      <c r="C345" s="11" t="s">
        <v>224</v>
      </c>
      <c r="D345" s="19" t="s">
        <v>367</v>
      </c>
      <c r="E345" s="40">
        <v>35579</v>
      </c>
      <c r="F345" s="44">
        <v>36488487</v>
      </c>
      <c r="G345" s="29">
        <v>4597495</v>
      </c>
      <c r="H345" s="29">
        <v>1984409</v>
      </c>
      <c r="I345" s="29">
        <v>596130</v>
      </c>
      <c r="J345" s="54">
        <v>0</v>
      </c>
      <c r="K345" s="49">
        <v>14294719</v>
      </c>
      <c r="L345" s="58">
        <v>2681098</v>
      </c>
      <c r="M345" s="62">
        <v>8124526</v>
      </c>
      <c r="N345" s="58">
        <v>0</v>
      </c>
      <c r="O345" s="67">
        <v>851917</v>
      </c>
      <c r="P345" s="49">
        <f t="shared" si="10"/>
        <v>69618781</v>
      </c>
      <c r="Q345" s="21">
        <f t="shared" si="11"/>
        <v>1956.737991511847</v>
      </c>
    </row>
    <row r="346" spans="1:17" ht="12.75" customHeight="1">
      <c r="A346" s="8">
        <v>342</v>
      </c>
      <c r="B346" s="3"/>
      <c r="C346" s="12" t="s">
        <v>427</v>
      </c>
      <c r="D346" s="20" t="s">
        <v>422</v>
      </c>
      <c r="E346" s="40">
        <v>35762</v>
      </c>
      <c r="F346" s="44">
        <v>34271557</v>
      </c>
      <c r="G346" s="29">
        <v>9428648</v>
      </c>
      <c r="H346" s="29">
        <v>13758452</v>
      </c>
      <c r="I346" s="29">
        <v>3007580</v>
      </c>
      <c r="J346" s="54">
        <v>0</v>
      </c>
      <c r="K346" s="49">
        <v>1021490</v>
      </c>
      <c r="L346" s="58">
        <v>0</v>
      </c>
      <c r="M346" s="62">
        <v>3248045</v>
      </c>
      <c r="N346" s="58">
        <v>0</v>
      </c>
      <c r="O346" s="67">
        <v>0</v>
      </c>
      <c r="P346" s="49">
        <f t="shared" si="10"/>
        <v>64735772</v>
      </c>
      <c r="Q346" s="21">
        <f t="shared" si="11"/>
        <v>1810.1832112297971</v>
      </c>
    </row>
    <row r="347" spans="1:17" ht="12.75" customHeight="1">
      <c r="A347" s="8">
        <v>343</v>
      </c>
      <c r="B347" s="3"/>
      <c r="C347" s="11" t="s">
        <v>448</v>
      </c>
      <c r="D347" s="19" t="s">
        <v>364</v>
      </c>
      <c r="E347" s="40">
        <v>37113</v>
      </c>
      <c r="F347" s="44">
        <v>52984268</v>
      </c>
      <c r="G347" s="29">
        <v>14723967</v>
      </c>
      <c r="H347" s="29">
        <v>0</v>
      </c>
      <c r="I347" s="29">
        <v>5420338</v>
      </c>
      <c r="J347" s="54">
        <v>40428</v>
      </c>
      <c r="K347" s="49">
        <v>31483234</v>
      </c>
      <c r="L347" s="58">
        <v>2823213</v>
      </c>
      <c r="M347" s="62">
        <v>25479504</v>
      </c>
      <c r="N347" s="58">
        <v>0</v>
      </c>
      <c r="O347" s="67">
        <v>0</v>
      </c>
      <c r="P347" s="49">
        <f t="shared" si="10"/>
        <v>132954952</v>
      </c>
      <c r="Q347" s="21">
        <f t="shared" si="11"/>
        <v>3582.4361275024926</v>
      </c>
    </row>
    <row r="348" spans="1:17" ht="12.75" customHeight="1">
      <c r="A348" s="8">
        <v>344</v>
      </c>
      <c r="B348" s="3"/>
      <c r="C348" s="11" t="s">
        <v>426</v>
      </c>
      <c r="D348" s="19" t="s">
        <v>254</v>
      </c>
      <c r="E348" s="40">
        <v>37573</v>
      </c>
      <c r="F348" s="44">
        <v>21177077</v>
      </c>
      <c r="G348" s="29">
        <v>579048</v>
      </c>
      <c r="H348" s="29">
        <v>1202145</v>
      </c>
      <c r="I348" s="29">
        <v>1020553</v>
      </c>
      <c r="J348" s="54">
        <v>0</v>
      </c>
      <c r="K348" s="49">
        <v>0</v>
      </c>
      <c r="L348" s="58">
        <v>0</v>
      </c>
      <c r="M348" s="62">
        <v>2246410</v>
      </c>
      <c r="N348" s="58">
        <v>0</v>
      </c>
      <c r="O348" s="67">
        <v>0</v>
      </c>
      <c r="P348" s="49">
        <f t="shared" si="10"/>
        <v>26225233</v>
      </c>
      <c r="Q348" s="21">
        <f t="shared" si="11"/>
        <v>697.98081068852639</v>
      </c>
    </row>
    <row r="349" spans="1:17" ht="12.75" customHeight="1">
      <c r="A349" s="8">
        <v>345</v>
      </c>
      <c r="B349" s="3"/>
      <c r="C349" s="11" t="s">
        <v>348</v>
      </c>
      <c r="D349" s="19" t="s">
        <v>371</v>
      </c>
      <c r="E349" s="40">
        <v>38137</v>
      </c>
      <c r="F349" s="44">
        <v>29010000</v>
      </c>
      <c r="G349" s="29">
        <v>6033000</v>
      </c>
      <c r="H349" s="29">
        <v>711000</v>
      </c>
      <c r="I349" s="29">
        <v>5039000</v>
      </c>
      <c r="J349" s="54">
        <v>0</v>
      </c>
      <c r="K349" s="49">
        <v>23642000</v>
      </c>
      <c r="L349" s="58">
        <v>1318000</v>
      </c>
      <c r="M349" s="62">
        <v>8913000</v>
      </c>
      <c r="N349" s="58">
        <v>0</v>
      </c>
      <c r="O349" s="67">
        <v>0</v>
      </c>
      <c r="P349" s="49">
        <f t="shared" si="10"/>
        <v>74666000</v>
      </c>
      <c r="Q349" s="21">
        <f t="shared" si="11"/>
        <v>1957.836222041587</v>
      </c>
    </row>
    <row r="350" spans="1:17" ht="12.75" customHeight="1">
      <c r="A350" s="8">
        <v>346</v>
      </c>
      <c r="B350" s="3"/>
      <c r="C350" s="11" t="s">
        <v>454</v>
      </c>
      <c r="D350" s="20" t="s">
        <v>422</v>
      </c>
      <c r="E350" s="40">
        <v>40286</v>
      </c>
      <c r="F350" s="44">
        <v>26170887</v>
      </c>
      <c r="G350" s="29">
        <v>1673531</v>
      </c>
      <c r="H350" s="29">
        <v>0</v>
      </c>
      <c r="I350" s="29">
        <v>4190556</v>
      </c>
      <c r="J350" s="54">
        <v>0</v>
      </c>
      <c r="K350" s="49">
        <v>1758140</v>
      </c>
      <c r="L350" s="58">
        <v>0</v>
      </c>
      <c r="M350" s="62">
        <v>0</v>
      </c>
      <c r="N350" s="58">
        <v>0</v>
      </c>
      <c r="O350" s="67">
        <v>0</v>
      </c>
      <c r="P350" s="49">
        <f t="shared" si="10"/>
        <v>33793114</v>
      </c>
      <c r="Q350" s="21">
        <f t="shared" si="11"/>
        <v>838.83021397011373</v>
      </c>
    </row>
    <row r="351" spans="1:17" ht="12.75" customHeight="1">
      <c r="A351" s="8">
        <v>347</v>
      </c>
      <c r="B351" s="3"/>
      <c r="C351" s="11" t="s">
        <v>49</v>
      </c>
      <c r="D351" s="19" t="s">
        <v>364</v>
      </c>
      <c r="E351" s="40">
        <v>41023</v>
      </c>
      <c r="F351" s="44">
        <v>24107798</v>
      </c>
      <c r="G351" s="29">
        <v>9592004</v>
      </c>
      <c r="H351" s="29">
        <v>1661134</v>
      </c>
      <c r="I351" s="29">
        <v>620385</v>
      </c>
      <c r="J351" s="54">
        <v>0</v>
      </c>
      <c r="K351" s="49">
        <v>11670255</v>
      </c>
      <c r="L351" s="58">
        <v>2597096</v>
      </c>
      <c r="M351" s="62">
        <v>0</v>
      </c>
      <c r="N351" s="58">
        <v>0</v>
      </c>
      <c r="O351" s="67">
        <v>0</v>
      </c>
      <c r="P351" s="49">
        <f t="shared" si="10"/>
        <v>50248672</v>
      </c>
      <c r="Q351" s="21">
        <f t="shared" si="11"/>
        <v>1224.890232308705</v>
      </c>
    </row>
    <row r="352" spans="1:17" ht="12.75" customHeight="1">
      <c r="A352" s="8">
        <v>348</v>
      </c>
      <c r="B352" s="3"/>
      <c r="C352" s="11" t="s">
        <v>50</v>
      </c>
      <c r="D352" s="19" t="s">
        <v>364</v>
      </c>
      <c r="E352" s="40">
        <v>41363</v>
      </c>
      <c r="F352" s="44">
        <v>35286054</v>
      </c>
      <c r="G352" s="29">
        <v>11456374</v>
      </c>
      <c r="H352" s="29">
        <v>273244</v>
      </c>
      <c r="I352" s="29">
        <v>4275094</v>
      </c>
      <c r="J352" s="54">
        <v>0</v>
      </c>
      <c r="K352" s="49">
        <v>29405479</v>
      </c>
      <c r="L352" s="58">
        <v>0</v>
      </c>
      <c r="M352" s="62">
        <v>0</v>
      </c>
      <c r="N352" s="58">
        <v>11144262</v>
      </c>
      <c r="O352" s="67">
        <v>0</v>
      </c>
      <c r="P352" s="49">
        <f t="shared" si="10"/>
        <v>91840507</v>
      </c>
      <c r="Q352" s="21">
        <f t="shared" si="11"/>
        <v>2220.3541087445301</v>
      </c>
    </row>
    <row r="353" spans="1:19" ht="12.75" customHeight="1">
      <c r="A353" s="8">
        <v>349</v>
      </c>
      <c r="B353" s="3"/>
      <c r="C353" s="11" t="s">
        <v>321</v>
      </c>
      <c r="D353" s="19" t="s">
        <v>287</v>
      </c>
      <c r="E353" s="40">
        <v>41496</v>
      </c>
      <c r="F353" s="44">
        <v>31432487</v>
      </c>
      <c r="G353" s="29">
        <v>10260088</v>
      </c>
      <c r="H353" s="29">
        <v>0</v>
      </c>
      <c r="I353" s="29">
        <v>5580390</v>
      </c>
      <c r="J353" s="54">
        <v>0</v>
      </c>
      <c r="K353" s="49">
        <v>18008368</v>
      </c>
      <c r="L353" s="58">
        <v>1185879</v>
      </c>
      <c r="M353" s="62">
        <v>3391262</v>
      </c>
      <c r="N353" s="58">
        <v>0</v>
      </c>
      <c r="O353" s="67">
        <v>0</v>
      </c>
      <c r="P353" s="49">
        <f t="shared" si="10"/>
        <v>69858474</v>
      </c>
      <c r="Q353" s="21">
        <f t="shared" si="11"/>
        <v>1683.498987854251</v>
      </c>
    </row>
    <row r="354" spans="1:19" ht="12.75" customHeight="1">
      <c r="A354" s="8">
        <v>350</v>
      </c>
      <c r="B354" s="3"/>
      <c r="C354" s="11" t="s">
        <v>90</v>
      </c>
      <c r="D354" s="20" t="s">
        <v>422</v>
      </c>
      <c r="E354" s="40">
        <v>41523</v>
      </c>
      <c r="F354" s="44">
        <v>54710710</v>
      </c>
      <c r="G354" s="29">
        <v>5788191</v>
      </c>
      <c r="H354" s="29">
        <v>3424770</v>
      </c>
      <c r="I354" s="29">
        <v>3118045</v>
      </c>
      <c r="J354" s="54">
        <v>0</v>
      </c>
      <c r="K354" s="49">
        <v>45947433</v>
      </c>
      <c r="L354" s="58">
        <v>0</v>
      </c>
      <c r="M354" s="62">
        <v>25766843</v>
      </c>
      <c r="N354" s="58">
        <v>0</v>
      </c>
      <c r="O354" s="67">
        <v>0</v>
      </c>
      <c r="P354" s="49">
        <f t="shared" si="10"/>
        <v>138755992</v>
      </c>
      <c r="Q354" s="21">
        <f t="shared" si="11"/>
        <v>3341.6658719264024</v>
      </c>
    </row>
    <row r="355" spans="1:19" ht="12.75" customHeight="1">
      <c r="A355" s="8">
        <v>351</v>
      </c>
      <c r="B355" s="3"/>
      <c r="C355" s="11" t="s">
        <v>216</v>
      </c>
      <c r="D355" s="19" t="s">
        <v>367</v>
      </c>
      <c r="E355" s="40">
        <v>41542</v>
      </c>
      <c r="F355" s="44">
        <v>33264240</v>
      </c>
      <c r="G355" s="29">
        <v>5001134</v>
      </c>
      <c r="H355" s="29">
        <v>0</v>
      </c>
      <c r="I355" s="29">
        <v>1728</v>
      </c>
      <c r="J355" s="54">
        <v>0</v>
      </c>
      <c r="K355" s="49">
        <v>20886627</v>
      </c>
      <c r="L355" s="58">
        <v>0</v>
      </c>
      <c r="M355" s="62">
        <v>9466844</v>
      </c>
      <c r="N355" s="58">
        <v>0</v>
      </c>
      <c r="O355" s="67">
        <v>0</v>
      </c>
      <c r="P355" s="49">
        <f t="shared" si="10"/>
        <v>68620573</v>
      </c>
      <c r="Q355" s="21">
        <f t="shared" si="11"/>
        <v>1651.8360454479803</v>
      </c>
    </row>
    <row r="356" spans="1:19" ht="12.75" customHeight="1">
      <c r="A356" s="8">
        <v>352</v>
      </c>
      <c r="B356" s="3"/>
      <c r="C356" s="11" t="s">
        <v>314</v>
      </c>
      <c r="D356" s="19" t="s">
        <v>472</v>
      </c>
      <c r="E356" s="40">
        <v>41590</v>
      </c>
      <c r="F356" s="44">
        <v>33949275</v>
      </c>
      <c r="G356" s="29">
        <v>15011165</v>
      </c>
      <c r="H356" s="29">
        <v>21306083</v>
      </c>
      <c r="I356" s="29">
        <v>34816</v>
      </c>
      <c r="J356" s="54">
        <v>0</v>
      </c>
      <c r="K356" s="49">
        <v>21636701</v>
      </c>
      <c r="L356" s="58">
        <v>0</v>
      </c>
      <c r="M356" s="62">
        <v>20934454</v>
      </c>
      <c r="N356" s="58">
        <v>0</v>
      </c>
      <c r="O356" s="67">
        <v>113876135</v>
      </c>
      <c r="P356" s="49">
        <f t="shared" si="10"/>
        <v>226748629</v>
      </c>
      <c r="Q356" s="21">
        <f t="shared" si="11"/>
        <v>5451.9987737436886</v>
      </c>
    </row>
    <row r="357" spans="1:19" ht="12.75" customHeight="1">
      <c r="A357" s="8">
        <v>353</v>
      </c>
      <c r="B357" s="3"/>
      <c r="C357" s="11" t="s">
        <v>33</v>
      </c>
      <c r="D357" s="19" t="s">
        <v>370</v>
      </c>
      <c r="E357" s="40">
        <v>43761</v>
      </c>
      <c r="F357" s="44">
        <v>29539996</v>
      </c>
      <c r="G357" s="29">
        <v>2709813</v>
      </c>
      <c r="H357" s="29">
        <v>1247703</v>
      </c>
      <c r="I357" s="29">
        <v>3073369</v>
      </c>
      <c r="J357" s="54">
        <v>0</v>
      </c>
      <c r="K357" s="49">
        <v>30642528</v>
      </c>
      <c r="L357" s="58">
        <v>11752965</v>
      </c>
      <c r="M357" s="62">
        <v>12704765</v>
      </c>
      <c r="N357" s="58">
        <v>0</v>
      </c>
      <c r="O357" s="67">
        <v>0</v>
      </c>
      <c r="P357" s="49">
        <f t="shared" si="10"/>
        <v>91671139</v>
      </c>
      <c r="Q357" s="21">
        <f t="shared" si="11"/>
        <v>2094.8136240031076</v>
      </c>
    </row>
    <row r="358" spans="1:19" ht="12.75" customHeight="1">
      <c r="A358" s="8">
        <v>354</v>
      </c>
      <c r="B358" s="3"/>
      <c r="C358" s="12" t="s">
        <v>443</v>
      </c>
      <c r="D358" s="19" t="s">
        <v>186</v>
      </c>
      <c r="E358" s="40">
        <v>43857</v>
      </c>
      <c r="F358" s="44">
        <v>15921124</v>
      </c>
      <c r="G358" s="29">
        <v>4807470</v>
      </c>
      <c r="H358" s="29">
        <v>2904464</v>
      </c>
      <c r="I358" s="29">
        <v>2134211</v>
      </c>
      <c r="J358" s="54">
        <v>0</v>
      </c>
      <c r="K358" s="49">
        <v>0</v>
      </c>
      <c r="L358" s="58">
        <v>0</v>
      </c>
      <c r="M358" s="62">
        <v>0</v>
      </c>
      <c r="N358" s="58">
        <v>0</v>
      </c>
      <c r="O358" s="67">
        <v>0</v>
      </c>
      <c r="P358" s="49">
        <f t="shared" si="10"/>
        <v>25767269</v>
      </c>
      <c r="Q358" s="21">
        <f t="shared" si="11"/>
        <v>587.5292199648859</v>
      </c>
    </row>
    <row r="359" spans="1:19" ht="12.75" customHeight="1">
      <c r="A359" s="8">
        <v>355</v>
      </c>
      <c r="B359" s="3"/>
      <c r="C359" s="11" t="s">
        <v>451</v>
      </c>
      <c r="D359" s="20" t="s">
        <v>422</v>
      </c>
      <c r="E359" s="40">
        <v>45709</v>
      </c>
      <c r="F359" s="44">
        <v>49778622</v>
      </c>
      <c r="G359" s="29">
        <v>3016095</v>
      </c>
      <c r="H359" s="29">
        <v>0</v>
      </c>
      <c r="I359" s="29">
        <v>1</v>
      </c>
      <c r="J359" s="54">
        <v>0</v>
      </c>
      <c r="K359" s="49">
        <v>4385845</v>
      </c>
      <c r="L359" s="58">
        <v>0</v>
      </c>
      <c r="M359" s="62">
        <v>0</v>
      </c>
      <c r="N359" s="58">
        <v>0</v>
      </c>
      <c r="O359" s="67">
        <v>0</v>
      </c>
      <c r="P359" s="49">
        <f t="shared" si="10"/>
        <v>57180563</v>
      </c>
      <c r="Q359" s="21">
        <f t="shared" si="11"/>
        <v>1250.9694589686933</v>
      </c>
    </row>
    <row r="360" spans="1:19" ht="12.75" customHeight="1">
      <c r="A360" s="8">
        <v>356</v>
      </c>
      <c r="B360" s="3"/>
      <c r="C360" s="11" t="s">
        <v>76</v>
      </c>
      <c r="D360" s="20" t="s">
        <v>422</v>
      </c>
      <c r="E360" s="40">
        <v>46776</v>
      </c>
      <c r="F360" s="44">
        <v>128266314</v>
      </c>
      <c r="G360" s="29">
        <v>13459</v>
      </c>
      <c r="H360" s="29">
        <v>4493647</v>
      </c>
      <c r="I360" s="29">
        <v>7962167</v>
      </c>
      <c r="J360" s="54">
        <v>0</v>
      </c>
      <c r="K360" s="49">
        <v>18939207</v>
      </c>
      <c r="L360" s="58">
        <v>27273563</v>
      </c>
      <c r="M360" s="62">
        <v>51311932</v>
      </c>
      <c r="N360" s="58">
        <v>0</v>
      </c>
      <c r="O360" s="67">
        <v>0</v>
      </c>
      <c r="P360" s="49">
        <f t="shared" si="10"/>
        <v>238260289</v>
      </c>
      <c r="Q360" s="21">
        <f t="shared" si="11"/>
        <v>5093.6439413374383</v>
      </c>
      <c r="S360" s="15"/>
    </row>
    <row r="361" spans="1:19" ht="12.75" customHeight="1">
      <c r="A361" s="8">
        <v>357</v>
      </c>
      <c r="B361" s="3"/>
      <c r="C361" s="11" t="s">
        <v>255</v>
      </c>
      <c r="D361" s="19" t="s">
        <v>254</v>
      </c>
      <c r="E361" s="40">
        <v>48440</v>
      </c>
      <c r="F361" s="44">
        <v>68693047</v>
      </c>
      <c r="G361" s="29">
        <v>5319864</v>
      </c>
      <c r="H361" s="29">
        <v>0</v>
      </c>
      <c r="I361" s="29">
        <v>2945785</v>
      </c>
      <c r="J361" s="54">
        <v>0</v>
      </c>
      <c r="K361" s="49">
        <v>0</v>
      </c>
      <c r="L361" s="58">
        <v>8898453</v>
      </c>
      <c r="M361" s="62">
        <v>16414970</v>
      </c>
      <c r="N361" s="58">
        <v>0</v>
      </c>
      <c r="O361" s="67">
        <v>0</v>
      </c>
      <c r="P361" s="49">
        <f t="shared" si="10"/>
        <v>102272119</v>
      </c>
      <c r="Q361" s="21">
        <f t="shared" si="11"/>
        <v>2111.315421139554</v>
      </c>
    </row>
    <row r="362" spans="1:19" ht="12.75" customHeight="1">
      <c r="A362" s="8">
        <v>358</v>
      </c>
      <c r="B362" s="3"/>
      <c r="C362" s="11" t="s">
        <v>283</v>
      </c>
      <c r="D362" s="19" t="s">
        <v>366</v>
      </c>
      <c r="E362" s="40">
        <v>49079</v>
      </c>
      <c r="F362" s="44">
        <v>50367416</v>
      </c>
      <c r="G362" s="29">
        <v>16840147</v>
      </c>
      <c r="H362" s="29">
        <v>1119038</v>
      </c>
      <c r="I362" s="29">
        <v>6142130</v>
      </c>
      <c r="J362" s="54">
        <v>0</v>
      </c>
      <c r="K362" s="49">
        <v>23386217</v>
      </c>
      <c r="L362" s="58">
        <v>6995348</v>
      </c>
      <c r="M362" s="62">
        <v>18471838</v>
      </c>
      <c r="N362" s="58">
        <v>0</v>
      </c>
      <c r="O362" s="67">
        <v>0</v>
      </c>
      <c r="P362" s="49">
        <f t="shared" si="10"/>
        <v>123322134</v>
      </c>
      <c r="Q362" s="21">
        <f t="shared" si="11"/>
        <v>2512.7271134293692</v>
      </c>
    </row>
    <row r="363" spans="1:19" ht="12.75" customHeight="1">
      <c r="A363" s="8">
        <v>359</v>
      </c>
      <c r="B363" s="3"/>
      <c r="C363" s="11" t="s">
        <v>189</v>
      </c>
      <c r="D363" s="19" t="s">
        <v>374</v>
      </c>
      <c r="E363" s="40">
        <v>49546</v>
      </c>
      <c r="F363" s="44">
        <v>34246522</v>
      </c>
      <c r="G363" s="29">
        <v>16259289</v>
      </c>
      <c r="H363" s="29">
        <v>2094397</v>
      </c>
      <c r="I363" s="29">
        <v>852314</v>
      </c>
      <c r="J363" s="54">
        <v>0</v>
      </c>
      <c r="K363" s="49">
        <v>27536091</v>
      </c>
      <c r="L363" s="58">
        <v>8519939</v>
      </c>
      <c r="M363" s="62">
        <v>11396741</v>
      </c>
      <c r="N363" s="58">
        <v>0</v>
      </c>
      <c r="O363" s="67">
        <v>4773454</v>
      </c>
      <c r="P363" s="49">
        <f t="shared" si="10"/>
        <v>105678747</v>
      </c>
      <c r="Q363" s="21">
        <f t="shared" si="11"/>
        <v>2132.9420538489485</v>
      </c>
    </row>
    <row r="364" spans="1:19" ht="12.75" customHeight="1">
      <c r="A364" s="8">
        <v>360</v>
      </c>
      <c r="B364" s="3"/>
      <c r="C364" s="11" t="s">
        <v>319</v>
      </c>
      <c r="D364" s="19" t="s">
        <v>319</v>
      </c>
      <c r="E364" s="40">
        <v>51917</v>
      </c>
      <c r="F364" s="44">
        <v>53336233</v>
      </c>
      <c r="G364" s="29">
        <v>31189160</v>
      </c>
      <c r="H364" s="29">
        <v>10987670</v>
      </c>
      <c r="I364" s="29">
        <v>595210</v>
      </c>
      <c r="J364" s="54">
        <v>0</v>
      </c>
      <c r="K364" s="49">
        <v>54896915</v>
      </c>
      <c r="L364" s="58">
        <v>13706092</v>
      </c>
      <c r="M364" s="62">
        <v>56068410</v>
      </c>
      <c r="N364" s="58">
        <v>0</v>
      </c>
      <c r="O364" s="67">
        <v>650563</v>
      </c>
      <c r="P364" s="49">
        <f t="shared" si="10"/>
        <v>221430253</v>
      </c>
      <c r="Q364" s="21">
        <f t="shared" si="11"/>
        <v>4265.081822909644</v>
      </c>
    </row>
    <row r="365" spans="1:19" ht="12.75" customHeight="1">
      <c r="A365" s="8">
        <v>361</v>
      </c>
      <c r="B365" s="3"/>
      <c r="C365" s="11" t="s">
        <v>105</v>
      </c>
      <c r="D365" s="19" t="s">
        <v>373</v>
      </c>
      <c r="E365" s="40">
        <v>51923</v>
      </c>
      <c r="F365" s="44">
        <v>49122455</v>
      </c>
      <c r="G365" s="29">
        <v>38116534</v>
      </c>
      <c r="H365" s="29">
        <v>5968180</v>
      </c>
      <c r="I365" s="29">
        <v>81452114</v>
      </c>
      <c r="J365" s="54">
        <v>0</v>
      </c>
      <c r="K365" s="49">
        <v>87632572</v>
      </c>
      <c r="L365" s="58">
        <v>18407162</v>
      </c>
      <c r="M365" s="62">
        <v>39947484</v>
      </c>
      <c r="N365" s="58">
        <v>0</v>
      </c>
      <c r="O365" s="67">
        <v>56309770</v>
      </c>
      <c r="P365" s="49">
        <f t="shared" si="10"/>
        <v>376956271</v>
      </c>
      <c r="Q365" s="21">
        <f t="shared" si="11"/>
        <v>7259.90930801379</v>
      </c>
    </row>
    <row r="366" spans="1:19" ht="12.75" customHeight="1">
      <c r="A366" s="8">
        <v>362</v>
      </c>
      <c r="B366" s="3"/>
      <c r="C366" s="11" t="s">
        <v>35</v>
      </c>
      <c r="D366" s="19" t="s">
        <v>364</v>
      </c>
      <c r="E366" s="40">
        <v>52909</v>
      </c>
      <c r="F366" s="44">
        <v>44914631</v>
      </c>
      <c r="G366" s="29">
        <v>5437349</v>
      </c>
      <c r="H366" s="29">
        <v>7170003</v>
      </c>
      <c r="I366" s="29">
        <v>10896187</v>
      </c>
      <c r="J366" s="54">
        <v>0</v>
      </c>
      <c r="K366" s="49">
        <v>22896871</v>
      </c>
      <c r="L366" s="58">
        <v>0</v>
      </c>
      <c r="M366" s="62">
        <v>0</v>
      </c>
      <c r="N366" s="58">
        <v>0</v>
      </c>
      <c r="O366" s="67">
        <v>0</v>
      </c>
      <c r="P366" s="49">
        <f t="shared" si="10"/>
        <v>91315041</v>
      </c>
      <c r="Q366" s="21">
        <f t="shared" si="11"/>
        <v>1725.8886200835398</v>
      </c>
    </row>
    <row r="367" spans="1:19" ht="12.75" customHeight="1">
      <c r="A367" s="8">
        <v>363</v>
      </c>
      <c r="B367" s="3"/>
      <c r="C367" s="11" t="s">
        <v>47</v>
      </c>
      <c r="D367" s="19" t="s">
        <v>364</v>
      </c>
      <c r="E367" s="40">
        <v>53284</v>
      </c>
      <c r="F367" s="45">
        <v>52218598</v>
      </c>
      <c r="G367" s="30">
        <v>18209637</v>
      </c>
      <c r="H367" s="30">
        <v>2199913</v>
      </c>
      <c r="I367" s="30">
        <v>181000</v>
      </c>
      <c r="J367" s="55">
        <v>0</v>
      </c>
      <c r="K367" s="50">
        <v>22288867</v>
      </c>
      <c r="L367" s="59">
        <v>2752318</v>
      </c>
      <c r="M367" s="63">
        <v>0</v>
      </c>
      <c r="N367" s="59">
        <v>0</v>
      </c>
      <c r="O367" s="68">
        <v>1293636</v>
      </c>
      <c r="P367" s="49">
        <f t="shared" si="10"/>
        <v>99143969</v>
      </c>
      <c r="Q367" s="21">
        <f t="shared" si="11"/>
        <v>1860.6705389985736</v>
      </c>
    </row>
    <row r="368" spans="1:19" ht="12.75" customHeight="1">
      <c r="A368" s="8">
        <v>364</v>
      </c>
      <c r="B368" s="3"/>
      <c r="C368" s="11" t="s">
        <v>326</v>
      </c>
      <c r="D368" s="19" t="s">
        <v>287</v>
      </c>
      <c r="E368" s="40">
        <v>53570</v>
      </c>
      <c r="F368" s="44">
        <v>37415821</v>
      </c>
      <c r="G368" s="29">
        <v>5797482</v>
      </c>
      <c r="H368" s="29">
        <v>1457701</v>
      </c>
      <c r="I368" s="29">
        <v>1476550</v>
      </c>
      <c r="J368" s="54">
        <v>0</v>
      </c>
      <c r="K368" s="49">
        <v>31413219</v>
      </c>
      <c r="L368" s="58">
        <v>6567788</v>
      </c>
      <c r="M368" s="62">
        <v>7150352</v>
      </c>
      <c r="N368" s="58">
        <v>0</v>
      </c>
      <c r="O368" s="67">
        <v>20346392</v>
      </c>
      <c r="P368" s="49">
        <f t="shared" si="10"/>
        <v>111625305</v>
      </c>
      <c r="Q368" s="21">
        <f t="shared" si="11"/>
        <v>2083.7279260780288</v>
      </c>
    </row>
    <row r="369" spans="1:17" ht="12.75" customHeight="1">
      <c r="A369" s="8">
        <v>365</v>
      </c>
      <c r="B369" s="3"/>
      <c r="C369" s="11" t="s">
        <v>244</v>
      </c>
      <c r="D369" s="19" t="s">
        <v>254</v>
      </c>
      <c r="E369" s="40">
        <v>55156</v>
      </c>
      <c r="F369" s="44">
        <v>44849042</v>
      </c>
      <c r="G369" s="29">
        <v>658783</v>
      </c>
      <c r="H369" s="29">
        <v>5216385</v>
      </c>
      <c r="I369" s="29">
        <v>4055180</v>
      </c>
      <c r="J369" s="54">
        <v>0</v>
      </c>
      <c r="K369" s="49">
        <v>28524509</v>
      </c>
      <c r="L369" s="58">
        <v>0</v>
      </c>
      <c r="M369" s="62">
        <v>6566875</v>
      </c>
      <c r="N369" s="58">
        <v>0</v>
      </c>
      <c r="O369" s="67">
        <v>1033888</v>
      </c>
      <c r="P369" s="49">
        <f t="shared" si="10"/>
        <v>90904662</v>
      </c>
      <c r="Q369" s="21">
        <f t="shared" si="11"/>
        <v>1648.1373196025818</v>
      </c>
    </row>
    <row r="370" spans="1:17" ht="12.75" customHeight="1">
      <c r="A370" s="8">
        <v>366</v>
      </c>
      <c r="B370" s="3"/>
      <c r="C370" s="11" t="s">
        <v>350</v>
      </c>
      <c r="D370" s="19" t="s">
        <v>371</v>
      </c>
      <c r="E370" s="40">
        <v>56048</v>
      </c>
      <c r="F370" s="44">
        <v>31418492</v>
      </c>
      <c r="G370" s="29">
        <v>3387966</v>
      </c>
      <c r="H370" s="29">
        <v>3044071</v>
      </c>
      <c r="I370" s="29">
        <v>2393261</v>
      </c>
      <c r="J370" s="54">
        <v>0</v>
      </c>
      <c r="K370" s="49">
        <v>43050243</v>
      </c>
      <c r="L370" s="58">
        <v>8012845</v>
      </c>
      <c r="M370" s="62">
        <v>10099599</v>
      </c>
      <c r="N370" s="58">
        <v>0</v>
      </c>
      <c r="O370" s="67">
        <v>0</v>
      </c>
      <c r="P370" s="49">
        <f t="shared" si="10"/>
        <v>101406477</v>
      </c>
      <c r="Q370" s="21">
        <f t="shared" si="11"/>
        <v>1809.2791357407937</v>
      </c>
    </row>
    <row r="371" spans="1:17" ht="12.75" customHeight="1">
      <c r="A371" s="8">
        <v>367</v>
      </c>
      <c r="B371" s="3"/>
      <c r="C371" s="11" t="s">
        <v>196</v>
      </c>
      <c r="D371" s="19" t="s">
        <v>375</v>
      </c>
      <c r="E371" s="40">
        <v>56315</v>
      </c>
      <c r="F371" s="44">
        <v>79453036</v>
      </c>
      <c r="G371" s="29">
        <v>12035637</v>
      </c>
      <c r="H371" s="29">
        <v>5343463</v>
      </c>
      <c r="I371" s="29">
        <v>162714</v>
      </c>
      <c r="J371" s="54">
        <v>0</v>
      </c>
      <c r="K371" s="49">
        <v>225896337</v>
      </c>
      <c r="L371" s="58">
        <v>20145476</v>
      </c>
      <c r="M371" s="62">
        <v>28348195</v>
      </c>
      <c r="N371" s="58">
        <v>0</v>
      </c>
      <c r="O371" s="67">
        <v>0</v>
      </c>
      <c r="P371" s="49">
        <f t="shared" si="10"/>
        <v>371384858</v>
      </c>
      <c r="Q371" s="21">
        <f t="shared" si="11"/>
        <v>6594.776844535204</v>
      </c>
    </row>
    <row r="372" spans="1:17" ht="12.75" customHeight="1">
      <c r="A372" s="8">
        <v>368</v>
      </c>
      <c r="B372" s="3"/>
      <c r="C372" s="11" t="s">
        <v>425</v>
      </c>
      <c r="D372" s="19" t="s">
        <v>254</v>
      </c>
      <c r="E372" s="40">
        <v>56508</v>
      </c>
      <c r="F372" s="44">
        <v>36063983</v>
      </c>
      <c r="G372" s="29">
        <v>14166536</v>
      </c>
      <c r="H372" s="29">
        <v>2149483</v>
      </c>
      <c r="I372" s="29">
        <v>24002189</v>
      </c>
      <c r="J372" s="54">
        <v>0</v>
      </c>
      <c r="K372" s="49">
        <v>22251490</v>
      </c>
      <c r="L372" s="58">
        <v>0</v>
      </c>
      <c r="M372" s="62">
        <v>0</v>
      </c>
      <c r="N372" s="58">
        <v>71120</v>
      </c>
      <c r="O372" s="67">
        <v>0</v>
      </c>
      <c r="P372" s="49">
        <f t="shared" si="10"/>
        <v>98704801</v>
      </c>
      <c r="Q372" s="21">
        <f t="shared" si="11"/>
        <v>1746.7403022580872</v>
      </c>
    </row>
    <row r="373" spans="1:17" ht="12.75" customHeight="1">
      <c r="A373" s="8">
        <v>369</v>
      </c>
      <c r="B373" s="3"/>
      <c r="C373" s="11" t="s">
        <v>318</v>
      </c>
      <c r="D373" s="19" t="s">
        <v>319</v>
      </c>
      <c r="E373" s="40">
        <v>57357</v>
      </c>
      <c r="F373" s="44">
        <v>29247948</v>
      </c>
      <c r="G373" s="29">
        <v>36290572</v>
      </c>
      <c r="H373" s="29">
        <v>0</v>
      </c>
      <c r="I373" s="29">
        <v>6345998</v>
      </c>
      <c r="J373" s="54">
        <v>0</v>
      </c>
      <c r="K373" s="49">
        <v>16783429</v>
      </c>
      <c r="L373" s="58">
        <v>0</v>
      </c>
      <c r="M373" s="62">
        <v>7701639</v>
      </c>
      <c r="N373" s="58">
        <v>0</v>
      </c>
      <c r="O373" s="67">
        <v>0</v>
      </c>
      <c r="P373" s="49">
        <f t="shared" si="10"/>
        <v>96369586</v>
      </c>
      <c r="Q373" s="21">
        <f t="shared" si="11"/>
        <v>1680.1713130045155</v>
      </c>
    </row>
    <row r="374" spans="1:17" ht="12.75" customHeight="1">
      <c r="A374" s="8">
        <v>370</v>
      </c>
      <c r="B374" s="3"/>
      <c r="C374" s="11" t="s">
        <v>89</v>
      </c>
      <c r="D374" s="20" t="s">
        <v>422</v>
      </c>
      <c r="E374" s="40">
        <v>58912</v>
      </c>
      <c r="F374" s="44">
        <v>43654624</v>
      </c>
      <c r="G374" s="29">
        <v>19742416</v>
      </c>
      <c r="H374" s="29">
        <v>19066145</v>
      </c>
      <c r="I374" s="29">
        <v>5043682</v>
      </c>
      <c r="J374" s="54">
        <v>0</v>
      </c>
      <c r="K374" s="49">
        <v>33629659</v>
      </c>
      <c r="L374" s="58">
        <v>4866740</v>
      </c>
      <c r="M374" s="62">
        <v>19505974</v>
      </c>
      <c r="N374" s="58">
        <v>0</v>
      </c>
      <c r="O374" s="67">
        <v>0</v>
      </c>
      <c r="P374" s="49">
        <f t="shared" si="10"/>
        <v>145509240</v>
      </c>
      <c r="Q374" s="21">
        <f t="shared" si="11"/>
        <v>2469.9422868006518</v>
      </c>
    </row>
    <row r="375" spans="1:17" ht="12.75" customHeight="1">
      <c r="A375" s="8">
        <v>371</v>
      </c>
      <c r="B375" s="3"/>
      <c r="C375" s="11" t="s">
        <v>229</v>
      </c>
      <c r="D375" s="19" t="s">
        <v>380</v>
      </c>
      <c r="E375" s="40">
        <v>59682</v>
      </c>
      <c r="F375" s="44">
        <v>61025000</v>
      </c>
      <c r="G375" s="29">
        <v>40140000</v>
      </c>
      <c r="H375" s="29">
        <v>30480000</v>
      </c>
      <c r="I375" s="29">
        <v>10396000</v>
      </c>
      <c r="J375" s="54">
        <v>0</v>
      </c>
      <c r="K375" s="49">
        <v>8863000</v>
      </c>
      <c r="L375" s="58">
        <v>6652000</v>
      </c>
      <c r="M375" s="62">
        <v>19487000</v>
      </c>
      <c r="N375" s="58">
        <v>0</v>
      </c>
      <c r="O375" s="67">
        <v>0</v>
      </c>
      <c r="P375" s="49">
        <f t="shared" si="10"/>
        <v>177043000</v>
      </c>
      <c r="Q375" s="21">
        <f t="shared" si="11"/>
        <v>2966.4387922656747</v>
      </c>
    </row>
    <row r="376" spans="1:17" ht="12.75" customHeight="1">
      <c r="A376" s="8">
        <v>372</v>
      </c>
      <c r="B376" s="3"/>
      <c r="C376" s="11" t="s">
        <v>58</v>
      </c>
      <c r="D376" s="19" t="s">
        <v>364</v>
      </c>
      <c r="E376" s="40">
        <v>60427</v>
      </c>
      <c r="F376" s="44">
        <v>43521159</v>
      </c>
      <c r="G376" s="29">
        <v>23624108</v>
      </c>
      <c r="H376" s="29">
        <v>2854725</v>
      </c>
      <c r="I376" s="29">
        <v>2342937</v>
      </c>
      <c r="J376" s="54">
        <v>0</v>
      </c>
      <c r="K376" s="49">
        <v>25376067</v>
      </c>
      <c r="L376" s="58">
        <v>2193449</v>
      </c>
      <c r="M376" s="62">
        <v>19296605</v>
      </c>
      <c r="N376" s="58">
        <v>0</v>
      </c>
      <c r="O376" s="67">
        <v>0</v>
      </c>
      <c r="P376" s="49">
        <f t="shared" si="10"/>
        <v>119209050</v>
      </c>
      <c r="Q376" s="21">
        <f t="shared" si="11"/>
        <v>1972.7778972975657</v>
      </c>
    </row>
    <row r="377" spans="1:17" ht="12.75" customHeight="1">
      <c r="A377" s="8">
        <v>373</v>
      </c>
      <c r="B377" s="3"/>
      <c r="C377" s="11" t="s">
        <v>82</v>
      </c>
      <c r="D377" s="20" t="s">
        <v>422</v>
      </c>
      <c r="E377" s="40">
        <v>60509</v>
      </c>
      <c r="F377" s="44">
        <v>38361203</v>
      </c>
      <c r="G377" s="29">
        <v>17968203</v>
      </c>
      <c r="H377" s="29">
        <v>450000</v>
      </c>
      <c r="I377" s="29">
        <v>2423823</v>
      </c>
      <c r="J377" s="54">
        <v>0</v>
      </c>
      <c r="K377" s="49">
        <v>80819909</v>
      </c>
      <c r="L377" s="58">
        <v>14427376</v>
      </c>
      <c r="M377" s="62">
        <v>20592322</v>
      </c>
      <c r="N377" s="58">
        <v>0</v>
      </c>
      <c r="O377" s="67">
        <v>0</v>
      </c>
      <c r="P377" s="49">
        <f t="shared" si="10"/>
        <v>175042836</v>
      </c>
      <c r="Q377" s="21">
        <f t="shared" si="11"/>
        <v>2892.8396767423028</v>
      </c>
    </row>
    <row r="378" spans="1:17" ht="12.75" customHeight="1">
      <c r="A378" s="8">
        <v>374</v>
      </c>
      <c r="B378" s="3"/>
      <c r="C378" s="11" t="s">
        <v>236</v>
      </c>
      <c r="D378" s="19" t="s">
        <v>254</v>
      </c>
      <c r="E378" s="40">
        <v>60522</v>
      </c>
      <c r="F378" s="44">
        <v>97663159</v>
      </c>
      <c r="G378" s="29">
        <v>7090504</v>
      </c>
      <c r="H378" s="29">
        <v>1208645</v>
      </c>
      <c r="I378" s="29">
        <v>4205973</v>
      </c>
      <c r="J378" s="54">
        <v>0</v>
      </c>
      <c r="K378" s="49">
        <v>44812120</v>
      </c>
      <c r="L378" s="58">
        <v>19019339</v>
      </c>
      <c r="M378" s="62">
        <v>29961631</v>
      </c>
      <c r="N378" s="58">
        <v>0</v>
      </c>
      <c r="O378" s="67">
        <v>13095625</v>
      </c>
      <c r="P378" s="49">
        <f t="shared" si="10"/>
        <v>217056996</v>
      </c>
      <c r="Q378" s="21">
        <f t="shared" si="11"/>
        <v>3586.4147913155548</v>
      </c>
    </row>
    <row r="379" spans="1:17" ht="12.75" customHeight="1">
      <c r="A379" s="8">
        <v>375</v>
      </c>
      <c r="B379" s="3"/>
      <c r="C379" s="11" t="s">
        <v>339</v>
      </c>
      <c r="D379" s="19" t="s">
        <v>371</v>
      </c>
      <c r="E379" s="40">
        <v>61005</v>
      </c>
      <c r="F379" s="44">
        <v>68324713</v>
      </c>
      <c r="G379" s="29">
        <v>14872740</v>
      </c>
      <c r="H379" s="29">
        <v>3091185</v>
      </c>
      <c r="I379" s="29">
        <v>10624918</v>
      </c>
      <c r="J379" s="54">
        <v>0</v>
      </c>
      <c r="K379" s="49">
        <v>65725360</v>
      </c>
      <c r="L379" s="58">
        <v>23479797</v>
      </c>
      <c r="M379" s="62">
        <v>23281521</v>
      </c>
      <c r="N379" s="58">
        <v>675813</v>
      </c>
      <c r="O379" s="67">
        <v>202409</v>
      </c>
      <c r="P379" s="49">
        <f t="shared" si="10"/>
        <v>210278456</v>
      </c>
      <c r="Q379" s="21">
        <f t="shared" si="11"/>
        <v>3446.9052700598313</v>
      </c>
    </row>
    <row r="380" spans="1:17" ht="12.75" customHeight="1">
      <c r="A380" s="8">
        <v>376</v>
      </c>
      <c r="B380" s="3"/>
      <c r="C380" s="11" t="s">
        <v>174</v>
      </c>
      <c r="D380" s="19" t="s">
        <v>186</v>
      </c>
      <c r="E380" s="40">
        <v>62298</v>
      </c>
      <c r="F380" s="44">
        <v>85381841</v>
      </c>
      <c r="G380" s="29">
        <v>16693078</v>
      </c>
      <c r="H380" s="29">
        <v>13138597</v>
      </c>
      <c r="I380" s="29">
        <v>11985709</v>
      </c>
      <c r="J380" s="54">
        <v>0</v>
      </c>
      <c r="K380" s="49">
        <v>82102992</v>
      </c>
      <c r="L380" s="58">
        <v>14768420</v>
      </c>
      <c r="M380" s="62">
        <v>34982456</v>
      </c>
      <c r="N380" s="58">
        <v>0</v>
      </c>
      <c r="O380" s="67">
        <v>0</v>
      </c>
      <c r="P380" s="49">
        <f t="shared" si="10"/>
        <v>259053093</v>
      </c>
      <c r="Q380" s="21">
        <f t="shared" si="11"/>
        <v>4158.2890783010689</v>
      </c>
    </row>
    <row r="381" spans="1:17" ht="12.75" customHeight="1">
      <c r="A381" s="8">
        <v>377</v>
      </c>
      <c r="B381" s="3"/>
      <c r="C381" s="11" t="s">
        <v>424</v>
      </c>
      <c r="D381" s="19" t="s">
        <v>364</v>
      </c>
      <c r="E381" s="40">
        <v>65333</v>
      </c>
      <c r="F381" s="44">
        <v>38309019</v>
      </c>
      <c r="G381" s="29">
        <v>36600482</v>
      </c>
      <c r="H381" s="29">
        <v>0</v>
      </c>
      <c r="I381" s="29">
        <v>1561093</v>
      </c>
      <c r="J381" s="54">
        <v>0</v>
      </c>
      <c r="K381" s="49">
        <v>24808598</v>
      </c>
      <c r="L381" s="58">
        <v>0</v>
      </c>
      <c r="M381" s="62">
        <v>0</v>
      </c>
      <c r="N381" s="58">
        <v>0</v>
      </c>
      <c r="O381" s="67">
        <v>0</v>
      </c>
      <c r="P381" s="49">
        <f t="shared" si="10"/>
        <v>101279192</v>
      </c>
      <c r="Q381" s="21">
        <f t="shared" si="11"/>
        <v>1550.1996234674666</v>
      </c>
    </row>
    <row r="382" spans="1:17" ht="12.75" customHeight="1">
      <c r="A382" s="8">
        <v>378</v>
      </c>
      <c r="B382" s="3"/>
      <c r="C382" s="11" t="s">
        <v>44</v>
      </c>
      <c r="D382" s="19" t="s">
        <v>364</v>
      </c>
      <c r="E382" s="40">
        <v>66887</v>
      </c>
      <c r="F382" s="45">
        <v>54057564</v>
      </c>
      <c r="G382" s="30">
        <v>8119856</v>
      </c>
      <c r="H382" s="30">
        <v>4633817</v>
      </c>
      <c r="I382" s="30">
        <v>12552674</v>
      </c>
      <c r="J382" s="55">
        <v>0</v>
      </c>
      <c r="K382" s="50">
        <v>23126509</v>
      </c>
      <c r="L382" s="59">
        <v>0</v>
      </c>
      <c r="M382" s="63">
        <v>18937223</v>
      </c>
      <c r="N382" s="59">
        <v>0</v>
      </c>
      <c r="O382" s="68">
        <v>0</v>
      </c>
      <c r="P382" s="49">
        <f t="shared" si="10"/>
        <v>121427643</v>
      </c>
      <c r="Q382" s="21">
        <f t="shared" si="11"/>
        <v>1815.4146994184221</v>
      </c>
    </row>
    <row r="383" spans="1:17" ht="12.75" customHeight="1">
      <c r="A383" s="8">
        <v>379</v>
      </c>
      <c r="B383" s="3"/>
      <c r="C383" s="11" t="s">
        <v>233</v>
      </c>
      <c r="D383" s="19" t="s">
        <v>254</v>
      </c>
      <c r="E383" s="40">
        <v>68217</v>
      </c>
      <c r="F383" s="44">
        <v>70012719</v>
      </c>
      <c r="G383" s="29">
        <v>15121394</v>
      </c>
      <c r="H383" s="29">
        <v>12051328</v>
      </c>
      <c r="I383" s="29">
        <v>10395829</v>
      </c>
      <c r="J383" s="54">
        <v>0</v>
      </c>
      <c r="K383" s="49">
        <v>50795800</v>
      </c>
      <c r="L383" s="58">
        <v>9149416</v>
      </c>
      <c r="M383" s="62">
        <v>34591815</v>
      </c>
      <c r="N383" s="58">
        <v>0</v>
      </c>
      <c r="O383" s="67">
        <v>0</v>
      </c>
      <c r="P383" s="49">
        <f t="shared" si="10"/>
        <v>202118301</v>
      </c>
      <c r="Q383" s="21">
        <f t="shared" si="11"/>
        <v>2962.8729055807203</v>
      </c>
    </row>
    <row r="384" spans="1:17" ht="12.75" customHeight="1">
      <c r="A384" s="8">
        <v>380</v>
      </c>
      <c r="B384" s="3"/>
      <c r="C384" s="11" t="s">
        <v>39</v>
      </c>
      <c r="D384" s="19" t="s">
        <v>364</v>
      </c>
      <c r="E384" s="40">
        <v>75018</v>
      </c>
      <c r="F384" s="44">
        <v>75304418</v>
      </c>
      <c r="G384" s="29">
        <v>7717717</v>
      </c>
      <c r="H384" s="29">
        <v>3777810</v>
      </c>
      <c r="I384" s="29">
        <v>289338</v>
      </c>
      <c r="J384" s="54">
        <v>136678</v>
      </c>
      <c r="K384" s="49">
        <v>39321809</v>
      </c>
      <c r="L384" s="58">
        <v>0</v>
      </c>
      <c r="M384" s="62">
        <v>20537791</v>
      </c>
      <c r="N384" s="58">
        <v>0</v>
      </c>
      <c r="O384" s="67">
        <v>0</v>
      </c>
      <c r="P384" s="49">
        <f t="shared" si="10"/>
        <v>147085561</v>
      </c>
      <c r="Q384" s="21">
        <f t="shared" si="11"/>
        <v>1960.6702524727398</v>
      </c>
    </row>
    <row r="385" spans="1:17" ht="12.75" customHeight="1">
      <c r="A385" s="8">
        <v>381</v>
      </c>
      <c r="B385" s="3"/>
      <c r="C385" s="11" t="s">
        <v>442</v>
      </c>
      <c r="D385" s="19" t="s">
        <v>397</v>
      </c>
      <c r="E385" s="40">
        <v>75180</v>
      </c>
      <c r="F385" s="44">
        <v>26049345</v>
      </c>
      <c r="G385" s="29">
        <v>20109968</v>
      </c>
      <c r="H385" s="29">
        <v>0</v>
      </c>
      <c r="I385" s="29">
        <v>6217734</v>
      </c>
      <c r="J385" s="54">
        <v>0</v>
      </c>
      <c r="K385" s="49">
        <v>56195184</v>
      </c>
      <c r="L385" s="58">
        <v>4885455</v>
      </c>
      <c r="M385" s="62">
        <v>455720</v>
      </c>
      <c r="N385" s="58">
        <v>0</v>
      </c>
      <c r="O385" s="67">
        <v>0</v>
      </c>
      <c r="P385" s="49">
        <f t="shared" si="10"/>
        <v>113913406</v>
      </c>
      <c r="Q385" s="21">
        <f t="shared" si="11"/>
        <v>1515.2089119446662</v>
      </c>
    </row>
    <row r="386" spans="1:17" ht="12.75" customHeight="1">
      <c r="A386" s="8">
        <v>382</v>
      </c>
      <c r="B386" s="3"/>
      <c r="C386" s="11" t="s">
        <v>26</v>
      </c>
      <c r="D386" s="19" t="s">
        <v>370</v>
      </c>
      <c r="E386" s="40">
        <v>76205</v>
      </c>
      <c r="F386" s="44">
        <v>65974391</v>
      </c>
      <c r="G386" s="29">
        <v>4692232</v>
      </c>
      <c r="H386" s="29">
        <v>178001</v>
      </c>
      <c r="I386" s="29">
        <v>6243254</v>
      </c>
      <c r="J386" s="54">
        <v>5731</v>
      </c>
      <c r="K386" s="49">
        <v>49461448</v>
      </c>
      <c r="L386" s="58">
        <v>2956439</v>
      </c>
      <c r="M386" s="62">
        <v>11911109</v>
      </c>
      <c r="N386" s="58">
        <v>0</v>
      </c>
      <c r="O386" s="67">
        <v>19464610</v>
      </c>
      <c r="P386" s="49">
        <f t="shared" si="10"/>
        <v>160887215</v>
      </c>
      <c r="Q386" s="21">
        <f t="shared" si="11"/>
        <v>2111.2422413227478</v>
      </c>
    </row>
    <row r="387" spans="1:17" ht="12.75" customHeight="1">
      <c r="A387" s="8">
        <v>383</v>
      </c>
      <c r="B387" s="3"/>
      <c r="C387" s="11" t="s">
        <v>279</v>
      </c>
      <c r="D387" s="19" t="s">
        <v>366</v>
      </c>
      <c r="E387" s="40">
        <v>77648</v>
      </c>
      <c r="F387" s="45">
        <v>60264790</v>
      </c>
      <c r="G387" s="30">
        <v>13580929</v>
      </c>
      <c r="H387" s="30">
        <v>0</v>
      </c>
      <c r="I387" s="30">
        <v>5185000</v>
      </c>
      <c r="J387" s="55">
        <v>0</v>
      </c>
      <c r="K387" s="50">
        <v>34568299</v>
      </c>
      <c r="L387" s="59">
        <v>11205219</v>
      </c>
      <c r="M387" s="63">
        <v>15643422</v>
      </c>
      <c r="N387" s="59">
        <v>0</v>
      </c>
      <c r="O387" s="68">
        <v>0</v>
      </c>
      <c r="P387" s="49">
        <f t="shared" si="10"/>
        <v>140447659</v>
      </c>
      <c r="Q387" s="21">
        <f t="shared" si="11"/>
        <v>1808.7736838038327</v>
      </c>
    </row>
    <row r="388" spans="1:17" ht="12.75" customHeight="1">
      <c r="A388" s="8">
        <v>384</v>
      </c>
      <c r="B388" s="3"/>
      <c r="C388" s="11" t="s">
        <v>232</v>
      </c>
      <c r="D388" s="19" t="s">
        <v>254</v>
      </c>
      <c r="E388" s="40">
        <v>84392</v>
      </c>
      <c r="F388" s="44">
        <v>119118319</v>
      </c>
      <c r="G388" s="29">
        <v>37933641</v>
      </c>
      <c r="H388" s="29">
        <v>14306760</v>
      </c>
      <c r="I388" s="29">
        <v>30802687</v>
      </c>
      <c r="J388" s="54">
        <v>221639</v>
      </c>
      <c r="K388" s="49">
        <v>65689419</v>
      </c>
      <c r="L388" s="58">
        <v>27780713</v>
      </c>
      <c r="M388" s="62">
        <v>55428585</v>
      </c>
      <c r="N388" s="58">
        <v>0</v>
      </c>
      <c r="O388" s="67">
        <v>0</v>
      </c>
      <c r="P388" s="49">
        <f t="shared" si="10"/>
        <v>351281763</v>
      </c>
      <c r="Q388" s="21">
        <f t="shared" si="11"/>
        <v>4162.5007465162571</v>
      </c>
    </row>
    <row r="389" spans="1:17" ht="12.75" customHeight="1">
      <c r="A389" s="8">
        <v>385</v>
      </c>
      <c r="B389" s="3"/>
      <c r="C389" s="11" t="s">
        <v>57</v>
      </c>
      <c r="D389" s="19" t="s">
        <v>364</v>
      </c>
      <c r="E389" s="40">
        <v>84439</v>
      </c>
      <c r="F389" s="44">
        <v>126172866</v>
      </c>
      <c r="G389" s="29">
        <v>7710765</v>
      </c>
      <c r="H389" s="29">
        <v>21177871</v>
      </c>
      <c r="I389" s="29">
        <v>4406995</v>
      </c>
      <c r="J389" s="54">
        <v>0</v>
      </c>
      <c r="K389" s="49">
        <v>112541579</v>
      </c>
      <c r="L389" s="58">
        <v>5197902</v>
      </c>
      <c r="M389" s="62">
        <v>43188920</v>
      </c>
      <c r="N389" s="58">
        <v>0</v>
      </c>
      <c r="O389" s="67">
        <v>0</v>
      </c>
      <c r="P389" s="49">
        <f t="shared" ref="P389:P415" si="12">SUM(F389:O389)</f>
        <v>320396898</v>
      </c>
      <c r="Q389" s="21">
        <f t="shared" ref="Q389:Q415" si="13">(P389/E389)</f>
        <v>3794.418432241026</v>
      </c>
    </row>
    <row r="390" spans="1:17" ht="12.75" customHeight="1">
      <c r="A390" s="8">
        <v>386</v>
      </c>
      <c r="B390" s="3"/>
      <c r="C390" s="11" t="s">
        <v>54</v>
      </c>
      <c r="D390" s="19" t="s">
        <v>364</v>
      </c>
      <c r="E390" s="40">
        <v>84955</v>
      </c>
      <c r="F390" s="44">
        <v>76980210</v>
      </c>
      <c r="G390" s="29">
        <v>21533242</v>
      </c>
      <c r="H390" s="29">
        <v>9415587</v>
      </c>
      <c r="I390" s="29">
        <v>6753966</v>
      </c>
      <c r="J390" s="54">
        <v>0</v>
      </c>
      <c r="K390" s="49">
        <v>38753815</v>
      </c>
      <c r="L390" s="58">
        <v>0</v>
      </c>
      <c r="M390" s="62">
        <v>28302707</v>
      </c>
      <c r="N390" s="58">
        <v>0</v>
      </c>
      <c r="O390" s="67">
        <v>0</v>
      </c>
      <c r="P390" s="49">
        <f t="shared" si="12"/>
        <v>181739527</v>
      </c>
      <c r="Q390" s="21">
        <f t="shared" si="13"/>
        <v>2139.2446236242718</v>
      </c>
    </row>
    <row r="391" spans="1:17" ht="12.75" customHeight="1">
      <c r="A391" s="8">
        <v>387</v>
      </c>
      <c r="B391" s="3"/>
      <c r="C391" s="11" t="s">
        <v>423</v>
      </c>
      <c r="D391" s="19" t="s">
        <v>371</v>
      </c>
      <c r="E391" s="40">
        <v>85182</v>
      </c>
      <c r="F391" s="44">
        <v>33204856</v>
      </c>
      <c r="G391" s="29">
        <v>16246568</v>
      </c>
      <c r="H391" s="29">
        <v>0</v>
      </c>
      <c r="I391" s="29">
        <v>2790143</v>
      </c>
      <c r="J391" s="54">
        <v>0</v>
      </c>
      <c r="K391" s="49">
        <v>16074018</v>
      </c>
      <c r="L391" s="58">
        <v>0</v>
      </c>
      <c r="M391" s="62">
        <v>2904065</v>
      </c>
      <c r="N391" s="58">
        <v>0</v>
      </c>
      <c r="O391" s="67">
        <v>0</v>
      </c>
      <c r="P391" s="49">
        <f t="shared" si="12"/>
        <v>71219650</v>
      </c>
      <c r="Q391" s="21">
        <f t="shared" si="13"/>
        <v>836.08802329130572</v>
      </c>
    </row>
    <row r="392" spans="1:17" ht="12.75" customHeight="1">
      <c r="A392" s="8">
        <v>388</v>
      </c>
      <c r="B392" s="3"/>
      <c r="C392" s="11" t="s">
        <v>86</v>
      </c>
      <c r="D392" s="20" t="s">
        <v>422</v>
      </c>
      <c r="E392" s="40">
        <v>87778</v>
      </c>
      <c r="F392" s="44">
        <v>223250286</v>
      </c>
      <c r="G392" s="29">
        <v>111627522</v>
      </c>
      <c r="H392" s="29">
        <v>26527215</v>
      </c>
      <c r="I392" s="29">
        <v>49187499</v>
      </c>
      <c r="J392" s="54">
        <v>0</v>
      </c>
      <c r="K392" s="49">
        <v>160292325</v>
      </c>
      <c r="L392" s="58">
        <v>67287226</v>
      </c>
      <c r="M392" s="62">
        <v>153486075</v>
      </c>
      <c r="N392" s="58">
        <v>0</v>
      </c>
      <c r="O392" s="67">
        <v>1812684</v>
      </c>
      <c r="P392" s="49">
        <f t="shared" si="12"/>
        <v>793470832</v>
      </c>
      <c r="Q392" s="21">
        <f t="shared" si="13"/>
        <v>9039.5182391943308</v>
      </c>
    </row>
    <row r="393" spans="1:17" ht="12.75" customHeight="1">
      <c r="A393" s="8">
        <v>389</v>
      </c>
      <c r="B393" s="3"/>
      <c r="C393" s="11" t="s">
        <v>38</v>
      </c>
      <c r="D393" s="19" t="s">
        <v>364</v>
      </c>
      <c r="E393" s="40">
        <v>91992</v>
      </c>
      <c r="F393" s="44">
        <v>95289154</v>
      </c>
      <c r="G393" s="29">
        <v>6043017</v>
      </c>
      <c r="H393" s="29">
        <v>0</v>
      </c>
      <c r="I393" s="29">
        <v>12473356</v>
      </c>
      <c r="J393" s="54">
        <v>0</v>
      </c>
      <c r="K393" s="49">
        <v>17965759</v>
      </c>
      <c r="L393" s="58">
        <v>15941615</v>
      </c>
      <c r="M393" s="62">
        <v>28039572</v>
      </c>
      <c r="N393" s="58">
        <v>0</v>
      </c>
      <c r="O393" s="67">
        <v>0</v>
      </c>
      <c r="P393" s="49">
        <f t="shared" si="12"/>
        <v>175752473</v>
      </c>
      <c r="Q393" s="21">
        <f t="shared" si="13"/>
        <v>1910.519099486912</v>
      </c>
    </row>
    <row r="394" spans="1:17" ht="12.75" customHeight="1">
      <c r="A394" s="8">
        <v>390</v>
      </c>
      <c r="B394" s="3"/>
      <c r="C394" s="11" t="s">
        <v>304</v>
      </c>
      <c r="D394" s="19" t="s">
        <v>369</v>
      </c>
      <c r="E394" s="40">
        <v>97422</v>
      </c>
      <c r="F394" s="45">
        <v>94854510</v>
      </c>
      <c r="G394" s="30">
        <v>62762291</v>
      </c>
      <c r="H394" s="30">
        <v>374048</v>
      </c>
      <c r="I394" s="30">
        <v>0</v>
      </c>
      <c r="J394" s="55">
        <v>314339</v>
      </c>
      <c r="K394" s="50">
        <v>447267368</v>
      </c>
      <c r="L394" s="59">
        <v>60134056</v>
      </c>
      <c r="M394" s="63">
        <v>77855645</v>
      </c>
      <c r="N394" s="59">
        <v>0</v>
      </c>
      <c r="O394" s="68">
        <v>13406627</v>
      </c>
      <c r="P394" s="49">
        <f t="shared" si="12"/>
        <v>756968884</v>
      </c>
      <c r="Q394" s="21">
        <f t="shared" si="13"/>
        <v>7769.9994251811704</v>
      </c>
    </row>
    <row r="395" spans="1:17" ht="12.75" customHeight="1">
      <c r="A395" s="8">
        <v>391</v>
      </c>
      <c r="B395" s="3"/>
      <c r="C395" s="11" t="s">
        <v>55</v>
      </c>
      <c r="D395" s="19" t="s">
        <v>364</v>
      </c>
      <c r="E395" s="40">
        <v>99845</v>
      </c>
      <c r="F395" s="44">
        <v>117681107</v>
      </c>
      <c r="G395" s="29">
        <v>35143307</v>
      </c>
      <c r="H395" s="29">
        <v>1086734</v>
      </c>
      <c r="I395" s="29">
        <v>10981642</v>
      </c>
      <c r="J395" s="54">
        <v>0</v>
      </c>
      <c r="K395" s="49">
        <v>48765870</v>
      </c>
      <c r="L395" s="58">
        <v>19585806</v>
      </c>
      <c r="M395" s="62">
        <v>42194718</v>
      </c>
      <c r="N395" s="58">
        <v>0</v>
      </c>
      <c r="O395" s="67">
        <v>0</v>
      </c>
      <c r="P395" s="49">
        <f t="shared" si="12"/>
        <v>275439184</v>
      </c>
      <c r="Q395" s="21">
        <f t="shared" si="13"/>
        <v>2758.6677750513295</v>
      </c>
    </row>
    <row r="396" spans="1:17" ht="12.75" customHeight="1">
      <c r="A396" s="8">
        <v>392</v>
      </c>
      <c r="B396" s="3"/>
      <c r="C396" s="11" t="s">
        <v>263</v>
      </c>
      <c r="D396" s="19" t="s">
        <v>254</v>
      </c>
      <c r="E396" s="40">
        <v>99919</v>
      </c>
      <c r="F396" s="44">
        <v>163423946</v>
      </c>
      <c r="G396" s="29">
        <v>62741136</v>
      </c>
      <c r="H396" s="29">
        <v>31727073</v>
      </c>
      <c r="I396" s="29">
        <v>6180600</v>
      </c>
      <c r="J396" s="54">
        <v>0</v>
      </c>
      <c r="K396" s="49">
        <v>97603885</v>
      </c>
      <c r="L396" s="58">
        <v>43747334</v>
      </c>
      <c r="M396" s="62">
        <v>51723962</v>
      </c>
      <c r="N396" s="58">
        <v>0</v>
      </c>
      <c r="O396" s="67">
        <v>0</v>
      </c>
      <c r="P396" s="49">
        <f t="shared" si="12"/>
        <v>457147936</v>
      </c>
      <c r="Q396" s="21">
        <f t="shared" si="13"/>
        <v>4575.1852600606489</v>
      </c>
    </row>
    <row r="397" spans="1:17" ht="12.75" customHeight="1">
      <c r="A397" s="8">
        <v>393</v>
      </c>
      <c r="B397" s="3"/>
      <c r="C397" s="11" t="s">
        <v>29</v>
      </c>
      <c r="D397" s="19" t="s">
        <v>370</v>
      </c>
      <c r="E397" s="40">
        <v>103190</v>
      </c>
      <c r="F397" s="44">
        <v>61534998</v>
      </c>
      <c r="G397" s="29">
        <v>17367418</v>
      </c>
      <c r="H397" s="29">
        <v>5244558</v>
      </c>
      <c r="I397" s="29">
        <v>3251744</v>
      </c>
      <c r="J397" s="54">
        <v>0</v>
      </c>
      <c r="K397" s="49">
        <v>29163218</v>
      </c>
      <c r="L397" s="58">
        <v>16610313</v>
      </c>
      <c r="M397" s="62">
        <v>14323864</v>
      </c>
      <c r="N397" s="58">
        <v>0</v>
      </c>
      <c r="O397" s="67">
        <v>0</v>
      </c>
      <c r="P397" s="49">
        <f t="shared" si="12"/>
        <v>147496113</v>
      </c>
      <c r="Q397" s="21">
        <f t="shared" si="13"/>
        <v>1429.3644054656459</v>
      </c>
    </row>
    <row r="398" spans="1:17" ht="12.75" customHeight="1">
      <c r="A398" s="8">
        <v>394</v>
      </c>
      <c r="B398" s="3"/>
      <c r="C398" s="11" t="s">
        <v>452</v>
      </c>
      <c r="D398" s="20" t="s">
        <v>422</v>
      </c>
      <c r="E398" s="40">
        <v>107166</v>
      </c>
      <c r="F398" s="44">
        <v>63816156</v>
      </c>
      <c r="G398" s="29">
        <v>13899954</v>
      </c>
      <c r="H398" s="29">
        <v>6637910</v>
      </c>
      <c r="I398" s="29">
        <v>8020005</v>
      </c>
      <c r="J398" s="54">
        <v>0</v>
      </c>
      <c r="K398" s="49">
        <v>3584156</v>
      </c>
      <c r="L398" s="58">
        <v>0</v>
      </c>
      <c r="M398" s="62">
        <v>0</v>
      </c>
      <c r="N398" s="58">
        <v>0</v>
      </c>
      <c r="O398" s="67">
        <v>0</v>
      </c>
      <c r="P398" s="49">
        <f t="shared" si="12"/>
        <v>95958181</v>
      </c>
      <c r="Q398" s="21">
        <f t="shared" si="13"/>
        <v>895.41627941697925</v>
      </c>
    </row>
    <row r="399" spans="1:17" ht="12.75" customHeight="1">
      <c r="A399" s="8">
        <v>395</v>
      </c>
      <c r="B399" s="3"/>
      <c r="C399" s="11" t="s">
        <v>273</v>
      </c>
      <c r="D399" s="19" t="s">
        <v>366</v>
      </c>
      <c r="E399" s="40">
        <v>107685</v>
      </c>
      <c r="F399" s="44">
        <v>129113048</v>
      </c>
      <c r="G399" s="29">
        <v>28469716</v>
      </c>
      <c r="H399" s="29">
        <v>14917173</v>
      </c>
      <c r="I399" s="29">
        <v>13944996</v>
      </c>
      <c r="J399" s="54">
        <v>0</v>
      </c>
      <c r="K399" s="49">
        <v>159348152</v>
      </c>
      <c r="L399" s="58">
        <v>49040581</v>
      </c>
      <c r="M399" s="62">
        <v>108231622</v>
      </c>
      <c r="N399" s="58">
        <v>0</v>
      </c>
      <c r="O399" s="67">
        <v>0</v>
      </c>
      <c r="P399" s="49">
        <f t="shared" si="12"/>
        <v>503065288</v>
      </c>
      <c r="Q399" s="21">
        <f t="shared" si="13"/>
        <v>4671.6375354041884</v>
      </c>
    </row>
    <row r="400" spans="1:17" ht="12.75" customHeight="1">
      <c r="A400" s="8">
        <v>396</v>
      </c>
      <c r="B400" s="3"/>
      <c r="C400" s="11" t="s">
        <v>37</v>
      </c>
      <c r="D400" s="19" t="s">
        <v>364</v>
      </c>
      <c r="E400" s="40">
        <v>121096</v>
      </c>
      <c r="F400" s="44">
        <v>94235150</v>
      </c>
      <c r="G400" s="29">
        <v>31189472</v>
      </c>
      <c r="H400" s="29">
        <v>4952469</v>
      </c>
      <c r="I400" s="29">
        <v>2323773</v>
      </c>
      <c r="J400" s="54">
        <v>0</v>
      </c>
      <c r="K400" s="49">
        <v>17860793</v>
      </c>
      <c r="L400" s="58">
        <v>17670751</v>
      </c>
      <c r="M400" s="62">
        <v>35061780</v>
      </c>
      <c r="N400" s="58">
        <v>0</v>
      </c>
      <c r="O400" s="67">
        <v>345296</v>
      </c>
      <c r="P400" s="49">
        <f t="shared" si="12"/>
        <v>203639484</v>
      </c>
      <c r="Q400" s="21">
        <f t="shared" si="13"/>
        <v>1681.6367510074651</v>
      </c>
    </row>
    <row r="401" spans="1:17" ht="12.75" customHeight="1">
      <c r="A401" s="8">
        <v>397</v>
      </c>
      <c r="B401" s="3"/>
      <c r="C401" s="11" t="s">
        <v>48</v>
      </c>
      <c r="D401" s="19" t="s">
        <v>364</v>
      </c>
      <c r="E401" s="40">
        <v>122041</v>
      </c>
      <c r="F401" s="44">
        <v>109668160</v>
      </c>
      <c r="G401" s="29">
        <v>18785856</v>
      </c>
      <c r="H401" s="29">
        <v>6027811</v>
      </c>
      <c r="I401" s="29">
        <v>669062</v>
      </c>
      <c r="J401" s="54">
        <v>0</v>
      </c>
      <c r="K401" s="49">
        <v>39684100</v>
      </c>
      <c r="L401" s="58">
        <v>17857049</v>
      </c>
      <c r="M401" s="62">
        <v>32720646</v>
      </c>
      <c r="N401" s="58">
        <v>0</v>
      </c>
      <c r="O401" s="67">
        <v>0</v>
      </c>
      <c r="P401" s="49">
        <f t="shared" si="12"/>
        <v>225412684</v>
      </c>
      <c r="Q401" s="21">
        <f t="shared" si="13"/>
        <v>1847.0242295621963</v>
      </c>
    </row>
    <row r="402" spans="1:17" ht="12.75" customHeight="1">
      <c r="A402" s="8">
        <v>398</v>
      </c>
      <c r="B402" s="3"/>
      <c r="C402" s="12" t="s">
        <v>2</v>
      </c>
      <c r="D402" s="19" t="s">
        <v>0</v>
      </c>
      <c r="E402" s="40">
        <v>124476</v>
      </c>
      <c r="F402" s="44">
        <v>98493891</v>
      </c>
      <c r="G402" s="29">
        <v>19973074</v>
      </c>
      <c r="H402" s="29">
        <v>18662346</v>
      </c>
      <c r="I402" s="29">
        <v>18714468</v>
      </c>
      <c r="J402" s="54">
        <v>0</v>
      </c>
      <c r="K402" s="49">
        <v>426116545</v>
      </c>
      <c r="L402" s="58">
        <v>32198709</v>
      </c>
      <c r="M402" s="62">
        <v>65115001</v>
      </c>
      <c r="N402" s="58">
        <v>0</v>
      </c>
      <c r="O402" s="67">
        <v>1983799</v>
      </c>
      <c r="P402" s="49">
        <f t="shared" si="12"/>
        <v>681257833</v>
      </c>
      <c r="Q402" s="21">
        <f t="shared" si="13"/>
        <v>5473.0055030688645</v>
      </c>
    </row>
    <row r="403" spans="1:17" ht="12.75" customHeight="1">
      <c r="A403" s="8">
        <v>399</v>
      </c>
      <c r="B403" s="3"/>
      <c r="C403" s="11" t="s">
        <v>42</v>
      </c>
      <c r="D403" s="19" t="s">
        <v>364</v>
      </c>
      <c r="E403" s="40">
        <v>140768</v>
      </c>
      <c r="F403" s="44">
        <v>156127802</v>
      </c>
      <c r="G403" s="29">
        <v>37467382</v>
      </c>
      <c r="H403" s="29">
        <v>9783232</v>
      </c>
      <c r="I403" s="29">
        <v>12135748</v>
      </c>
      <c r="J403" s="54">
        <v>0</v>
      </c>
      <c r="K403" s="49">
        <v>106712890</v>
      </c>
      <c r="L403" s="58">
        <v>51980735</v>
      </c>
      <c r="M403" s="62">
        <v>83120373</v>
      </c>
      <c r="N403" s="58">
        <v>0</v>
      </c>
      <c r="O403" s="67">
        <v>0</v>
      </c>
      <c r="P403" s="49">
        <f t="shared" si="12"/>
        <v>457328162</v>
      </c>
      <c r="Q403" s="21">
        <f t="shared" si="13"/>
        <v>3248.8076977722208</v>
      </c>
    </row>
    <row r="404" spans="1:17" ht="12.75" customHeight="1">
      <c r="A404" s="8">
        <v>400</v>
      </c>
      <c r="B404" s="3"/>
      <c r="C404" s="11" t="s">
        <v>173</v>
      </c>
      <c r="D404" s="19" t="s">
        <v>186</v>
      </c>
      <c r="E404" s="40">
        <v>154305</v>
      </c>
      <c r="F404" s="44">
        <v>125497436</v>
      </c>
      <c r="G404" s="29">
        <v>41807850</v>
      </c>
      <c r="H404" s="29">
        <v>2469731</v>
      </c>
      <c r="I404" s="29">
        <v>47280990</v>
      </c>
      <c r="J404" s="54">
        <v>0</v>
      </c>
      <c r="K404" s="49">
        <v>109228847</v>
      </c>
      <c r="L404" s="58">
        <v>19707072</v>
      </c>
      <c r="M404" s="62">
        <v>47267450</v>
      </c>
      <c r="N404" s="58">
        <v>0</v>
      </c>
      <c r="O404" s="67">
        <v>16924810</v>
      </c>
      <c r="P404" s="49">
        <f t="shared" si="12"/>
        <v>410184186</v>
      </c>
      <c r="Q404" s="21">
        <f t="shared" si="13"/>
        <v>2658.2689219403128</v>
      </c>
    </row>
    <row r="405" spans="1:17" ht="12.75" customHeight="1">
      <c r="A405" s="8">
        <v>401</v>
      </c>
      <c r="B405" s="3"/>
      <c r="C405" s="12" t="s">
        <v>53</v>
      </c>
      <c r="D405" s="19" t="s">
        <v>364</v>
      </c>
      <c r="E405" s="40">
        <v>154750</v>
      </c>
      <c r="F405" s="44">
        <v>148938734</v>
      </c>
      <c r="G405" s="29">
        <v>57709077</v>
      </c>
      <c r="H405" s="29">
        <v>35263783</v>
      </c>
      <c r="I405" s="29">
        <v>5750337</v>
      </c>
      <c r="J405" s="54">
        <v>1681</v>
      </c>
      <c r="K405" s="49">
        <v>38351045</v>
      </c>
      <c r="L405" s="58">
        <v>17206900</v>
      </c>
      <c r="M405" s="62">
        <v>77816868</v>
      </c>
      <c r="N405" s="58">
        <v>0</v>
      </c>
      <c r="O405" s="67">
        <v>0</v>
      </c>
      <c r="P405" s="49">
        <f t="shared" si="12"/>
        <v>381038425</v>
      </c>
      <c r="Q405" s="21">
        <f t="shared" si="13"/>
        <v>2462.2838449111468</v>
      </c>
    </row>
    <row r="406" spans="1:17" ht="12.75" customHeight="1">
      <c r="A406" s="8">
        <v>402</v>
      </c>
      <c r="B406" s="3"/>
      <c r="C406" s="11" t="s">
        <v>469</v>
      </c>
      <c r="D406" s="19" t="s">
        <v>472</v>
      </c>
      <c r="E406" s="40">
        <v>164603</v>
      </c>
      <c r="F406" s="44">
        <v>63782459</v>
      </c>
      <c r="G406" s="29">
        <v>90488351</v>
      </c>
      <c r="H406" s="29">
        <v>7586154</v>
      </c>
      <c r="I406" s="29">
        <v>71599683</v>
      </c>
      <c r="J406" s="54">
        <v>0</v>
      </c>
      <c r="K406" s="49">
        <v>91514126</v>
      </c>
      <c r="L406" s="58">
        <v>17441787</v>
      </c>
      <c r="M406" s="62">
        <v>17654537</v>
      </c>
      <c r="N406" s="58">
        <v>0</v>
      </c>
      <c r="O406" s="67">
        <v>0</v>
      </c>
      <c r="P406" s="49">
        <f t="shared" si="12"/>
        <v>360067097</v>
      </c>
      <c r="Q406" s="21">
        <f t="shared" si="13"/>
        <v>2187.4880591483752</v>
      </c>
    </row>
    <row r="407" spans="1:17" ht="12.75" customHeight="1">
      <c r="A407" s="8">
        <v>403</v>
      </c>
      <c r="B407" s="3"/>
      <c r="C407" s="11" t="s">
        <v>40</v>
      </c>
      <c r="D407" s="19" t="s">
        <v>364</v>
      </c>
      <c r="E407" s="40">
        <v>165521</v>
      </c>
      <c r="F407" s="44">
        <v>262324324</v>
      </c>
      <c r="G407" s="29">
        <v>43523887</v>
      </c>
      <c r="H407" s="29">
        <v>7565856</v>
      </c>
      <c r="I407" s="29">
        <v>2081774</v>
      </c>
      <c r="J407" s="54">
        <v>2958438</v>
      </c>
      <c r="K407" s="49">
        <v>156685113</v>
      </c>
      <c r="L407" s="58">
        <v>60420478</v>
      </c>
      <c r="M407" s="62">
        <v>121302070</v>
      </c>
      <c r="N407" s="58">
        <v>0</v>
      </c>
      <c r="O407" s="67">
        <v>64172</v>
      </c>
      <c r="P407" s="49">
        <f t="shared" si="12"/>
        <v>656926112</v>
      </c>
      <c r="Q407" s="21">
        <f t="shared" si="13"/>
        <v>3968.8384676264645</v>
      </c>
    </row>
    <row r="408" spans="1:17" ht="12.75" customHeight="1">
      <c r="A408" s="8">
        <v>404</v>
      </c>
      <c r="B408" s="3"/>
      <c r="C408" s="11" t="s">
        <v>176</v>
      </c>
      <c r="D408" s="19" t="s">
        <v>376</v>
      </c>
      <c r="E408" s="40">
        <v>181376</v>
      </c>
      <c r="F408" s="44">
        <v>130771000</v>
      </c>
      <c r="G408" s="29">
        <v>18203000</v>
      </c>
      <c r="H408" s="29">
        <v>9605000</v>
      </c>
      <c r="I408" s="29">
        <v>16075000</v>
      </c>
      <c r="J408" s="54">
        <v>394000</v>
      </c>
      <c r="K408" s="49">
        <v>590136000</v>
      </c>
      <c r="L408" s="58">
        <v>295959000</v>
      </c>
      <c r="M408" s="62">
        <v>128276000</v>
      </c>
      <c r="N408" s="58">
        <v>17000</v>
      </c>
      <c r="O408" s="67">
        <v>297000</v>
      </c>
      <c r="P408" s="49">
        <f t="shared" si="12"/>
        <v>1189733000</v>
      </c>
      <c r="Q408" s="21">
        <f t="shared" si="13"/>
        <v>6559.4841654904731</v>
      </c>
    </row>
    <row r="409" spans="1:17" ht="12.75" customHeight="1">
      <c r="A409" s="8">
        <v>405</v>
      </c>
      <c r="B409" s="3"/>
      <c r="C409" s="11" t="s">
        <v>80</v>
      </c>
      <c r="D409" s="20" t="s">
        <v>422</v>
      </c>
      <c r="E409" s="40">
        <v>224667</v>
      </c>
      <c r="F409" s="44">
        <v>130974923</v>
      </c>
      <c r="G409" s="29">
        <v>36506850</v>
      </c>
      <c r="H409" s="29">
        <v>5448230</v>
      </c>
      <c r="I409" s="29">
        <v>13868727</v>
      </c>
      <c r="J409" s="54">
        <v>0</v>
      </c>
      <c r="K409" s="49">
        <v>71035145</v>
      </c>
      <c r="L409" s="58">
        <v>0</v>
      </c>
      <c r="M409" s="62">
        <v>75367265</v>
      </c>
      <c r="N409" s="58">
        <v>0</v>
      </c>
      <c r="O409" s="67">
        <v>0</v>
      </c>
      <c r="P409" s="49">
        <f t="shared" si="12"/>
        <v>333201140</v>
      </c>
      <c r="Q409" s="21">
        <f t="shared" si="13"/>
        <v>1483.0889271677638</v>
      </c>
    </row>
    <row r="410" spans="1:17" ht="12.75" customHeight="1">
      <c r="A410" s="8">
        <v>406</v>
      </c>
      <c r="B410" s="3"/>
      <c r="C410" s="11" t="s">
        <v>225</v>
      </c>
      <c r="D410" s="19" t="s">
        <v>367</v>
      </c>
      <c r="E410" s="40">
        <v>238300</v>
      </c>
      <c r="F410" s="44">
        <v>362634149</v>
      </c>
      <c r="G410" s="29">
        <v>117754756</v>
      </c>
      <c r="H410" s="29">
        <v>0</v>
      </c>
      <c r="I410" s="29">
        <v>19726493</v>
      </c>
      <c r="J410" s="54">
        <v>0</v>
      </c>
      <c r="K410" s="49">
        <v>319207502</v>
      </c>
      <c r="L410" s="58">
        <v>63521575</v>
      </c>
      <c r="M410" s="62">
        <v>160772804</v>
      </c>
      <c r="N410" s="58">
        <v>0</v>
      </c>
      <c r="O410" s="67">
        <v>153997288</v>
      </c>
      <c r="P410" s="49">
        <f t="shared" si="12"/>
        <v>1197614567</v>
      </c>
      <c r="Q410" s="21">
        <f t="shared" si="13"/>
        <v>5025.6591145614775</v>
      </c>
    </row>
    <row r="411" spans="1:17" ht="12.75" customHeight="1">
      <c r="A411" s="8">
        <v>407</v>
      </c>
      <c r="B411" s="3"/>
      <c r="C411" s="11" t="s">
        <v>466</v>
      </c>
      <c r="D411" s="19" t="s">
        <v>366</v>
      </c>
      <c r="E411" s="40">
        <v>244769</v>
      </c>
      <c r="F411" s="44">
        <v>217739061</v>
      </c>
      <c r="G411" s="29">
        <v>48422134</v>
      </c>
      <c r="H411" s="29">
        <v>23082626</v>
      </c>
      <c r="I411" s="29">
        <v>36539115</v>
      </c>
      <c r="J411" s="54">
        <v>13287</v>
      </c>
      <c r="K411" s="49">
        <v>184903680</v>
      </c>
      <c r="L411" s="58">
        <v>93670293</v>
      </c>
      <c r="M411" s="62">
        <v>98151466</v>
      </c>
      <c r="N411" s="58">
        <v>0</v>
      </c>
      <c r="O411" s="67">
        <v>5028</v>
      </c>
      <c r="P411" s="49">
        <f t="shared" si="12"/>
        <v>702526690</v>
      </c>
      <c r="Q411" s="21">
        <f t="shared" si="13"/>
        <v>2870.1620303224672</v>
      </c>
    </row>
    <row r="412" spans="1:17" ht="12.75" customHeight="1">
      <c r="A412" s="8">
        <v>408</v>
      </c>
      <c r="B412" s="3"/>
      <c r="C412" s="11" t="s">
        <v>134</v>
      </c>
      <c r="D412" s="19" t="s">
        <v>365</v>
      </c>
      <c r="E412" s="40">
        <v>335709</v>
      </c>
      <c r="F412" s="44">
        <v>331730712</v>
      </c>
      <c r="G412" s="29">
        <v>178012431</v>
      </c>
      <c r="H412" s="29">
        <v>41758000</v>
      </c>
      <c r="I412" s="29">
        <v>45807691</v>
      </c>
      <c r="J412" s="54">
        <v>0</v>
      </c>
      <c r="K412" s="49">
        <v>269120834</v>
      </c>
      <c r="L412" s="58">
        <v>25983486</v>
      </c>
      <c r="M412" s="62">
        <v>243859183</v>
      </c>
      <c r="N412" s="58">
        <v>0</v>
      </c>
      <c r="O412" s="67">
        <v>1908583</v>
      </c>
      <c r="P412" s="49">
        <f t="shared" si="12"/>
        <v>1138180920</v>
      </c>
      <c r="Q412" s="21">
        <f t="shared" si="13"/>
        <v>3390.3795251244383</v>
      </c>
    </row>
    <row r="413" spans="1:17" ht="12.75" customHeight="1">
      <c r="A413" s="8">
        <v>409</v>
      </c>
      <c r="B413" s="3"/>
      <c r="C413" s="11" t="s">
        <v>85</v>
      </c>
      <c r="D413" s="20" t="s">
        <v>422</v>
      </c>
      <c r="E413" s="40">
        <v>399508</v>
      </c>
      <c r="F413" s="44">
        <v>505535711</v>
      </c>
      <c r="G413" s="29">
        <v>214559926</v>
      </c>
      <c r="H413" s="29">
        <v>82003629</v>
      </c>
      <c r="I413" s="29">
        <v>186463797</v>
      </c>
      <c r="J413" s="54">
        <v>0</v>
      </c>
      <c r="K413" s="49">
        <v>0</v>
      </c>
      <c r="L413" s="58">
        <v>0</v>
      </c>
      <c r="M413" s="62">
        <v>283224905</v>
      </c>
      <c r="N413" s="58">
        <v>0</v>
      </c>
      <c r="O413" s="67">
        <v>28957067</v>
      </c>
      <c r="P413" s="49">
        <f t="shared" si="12"/>
        <v>1300745035</v>
      </c>
      <c r="Q413" s="21">
        <f t="shared" si="13"/>
        <v>3255.8673042842697</v>
      </c>
    </row>
    <row r="414" spans="1:17" ht="12.75" customHeight="1">
      <c r="A414" s="8">
        <v>410</v>
      </c>
      <c r="B414" s="3"/>
      <c r="C414" s="11" t="s">
        <v>421</v>
      </c>
      <c r="D414" s="19" t="s">
        <v>368</v>
      </c>
      <c r="E414" s="40">
        <v>821784</v>
      </c>
      <c r="F414" s="44">
        <v>996781227</v>
      </c>
      <c r="G414" s="29">
        <v>364330778</v>
      </c>
      <c r="H414" s="29">
        <v>158269613</v>
      </c>
      <c r="I414" s="29">
        <v>388812907</v>
      </c>
      <c r="J414" s="54">
        <v>16184</v>
      </c>
      <c r="K414" s="49">
        <v>162690033</v>
      </c>
      <c r="L414" s="58">
        <v>256453957</v>
      </c>
      <c r="M414" s="62">
        <v>426014133</v>
      </c>
      <c r="N414" s="58">
        <v>27980</v>
      </c>
      <c r="O414" s="67">
        <v>2286866452</v>
      </c>
      <c r="P414" s="49">
        <f t="shared" si="12"/>
        <v>5040263264</v>
      </c>
      <c r="Q414" s="21">
        <f t="shared" si="13"/>
        <v>6133.3188088354118</v>
      </c>
    </row>
    <row r="415" spans="1:17">
      <c r="A415" s="4"/>
      <c r="B415" s="5"/>
      <c r="C415" s="13" t="s">
        <v>484</v>
      </c>
      <c r="D415" s="14"/>
      <c r="E415" s="41">
        <f t="shared" ref="E415:O415" si="14">SUM(E5:E414)</f>
        <v>9453261</v>
      </c>
      <c r="F415" s="46">
        <f t="shared" si="14"/>
        <v>9557033398</v>
      </c>
      <c r="G415" s="22">
        <f t="shared" si="14"/>
        <v>2721130746</v>
      </c>
      <c r="H415" s="22">
        <f t="shared" si="14"/>
        <v>838645899</v>
      </c>
      <c r="I415" s="22">
        <f t="shared" si="14"/>
        <v>1577258615</v>
      </c>
      <c r="J415" s="23">
        <f t="shared" si="14"/>
        <v>4448069</v>
      </c>
      <c r="K415" s="51">
        <f t="shared" si="14"/>
        <v>7562936682</v>
      </c>
      <c r="L415" s="25">
        <f t="shared" si="14"/>
        <v>1676327796</v>
      </c>
      <c r="M415" s="64">
        <f t="shared" si="14"/>
        <v>3559464803</v>
      </c>
      <c r="N415" s="25">
        <f t="shared" si="14"/>
        <v>25978512</v>
      </c>
      <c r="O415" s="69">
        <f t="shared" si="14"/>
        <v>2936284609</v>
      </c>
      <c r="P415" s="51">
        <f t="shared" si="12"/>
        <v>30459509129</v>
      </c>
      <c r="Q415" s="26">
        <f t="shared" si="13"/>
        <v>3222.1165933110278</v>
      </c>
    </row>
    <row r="416" spans="1:17">
      <c r="A416" s="4"/>
      <c r="B416" s="5"/>
      <c r="C416" s="5"/>
      <c r="D416" s="5"/>
      <c r="E416" s="5"/>
      <c r="F416" s="5"/>
      <c r="G416" s="5"/>
      <c r="H416" s="5"/>
      <c r="I416" s="5"/>
      <c r="J416" s="5"/>
      <c r="K416" s="5"/>
      <c r="L416" s="5"/>
      <c r="M416" s="5"/>
      <c r="N416" s="5"/>
      <c r="O416" s="5"/>
      <c r="P416" s="5"/>
      <c r="Q416" s="6"/>
    </row>
    <row r="417" spans="1:17">
      <c r="A417" s="4"/>
      <c r="B417" s="5"/>
      <c r="C417" s="5"/>
      <c r="D417" s="5"/>
      <c r="E417" s="5"/>
      <c r="F417" s="5"/>
      <c r="G417" s="5"/>
      <c r="H417" s="5"/>
      <c r="I417" s="5"/>
      <c r="J417" s="5"/>
      <c r="K417" s="5"/>
      <c r="L417" s="5"/>
      <c r="M417" s="5"/>
      <c r="N417" s="5"/>
      <c r="O417" s="5"/>
      <c r="P417" s="5"/>
      <c r="Q417" s="6"/>
    </row>
    <row r="418" spans="1:17">
      <c r="A418" s="78" t="s">
        <v>494</v>
      </c>
      <c r="B418" s="5"/>
      <c r="C418" s="5"/>
      <c r="D418" s="5"/>
      <c r="E418" s="5"/>
      <c r="F418" s="5"/>
      <c r="G418" s="5"/>
      <c r="H418" s="5"/>
      <c r="I418" s="5"/>
      <c r="J418" s="5"/>
      <c r="K418" s="5"/>
      <c r="L418" s="5"/>
      <c r="M418" s="5"/>
      <c r="N418" s="5"/>
      <c r="O418" s="5"/>
      <c r="P418" s="5"/>
      <c r="Q418" s="6"/>
    </row>
    <row r="419" spans="1:17">
      <c r="A419" s="78" t="s">
        <v>495</v>
      </c>
      <c r="B419" s="5"/>
      <c r="C419" s="5"/>
      <c r="D419" s="5"/>
      <c r="E419" s="5"/>
      <c r="F419" s="5"/>
      <c r="G419" s="5"/>
      <c r="H419" s="5"/>
      <c r="I419" s="5"/>
      <c r="J419" s="5"/>
      <c r="K419" s="5"/>
      <c r="L419" s="5"/>
      <c r="M419" s="5"/>
      <c r="N419" s="5"/>
      <c r="O419" s="5"/>
      <c r="P419" s="5"/>
      <c r="Q419" s="6"/>
    </row>
    <row r="420" spans="1:17" ht="13.5" thickBot="1">
      <c r="A420" s="16" t="s">
        <v>496</v>
      </c>
      <c r="B420" s="1"/>
      <c r="C420" s="1"/>
      <c r="D420" s="1"/>
      <c r="E420" s="1"/>
      <c r="F420" s="1"/>
      <c r="G420" s="1"/>
      <c r="H420" s="1"/>
      <c r="I420" s="1"/>
      <c r="J420" s="1"/>
      <c r="K420" s="1"/>
      <c r="L420" s="1"/>
      <c r="M420" s="1"/>
      <c r="N420" s="1"/>
      <c r="O420" s="1"/>
      <c r="P420" s="1"/>
      <c r="Q420" s="9"/>
    </row>
  </sheetData>
  <mergeCells count="5">
    <mergeCell ref="F3:J3"/>
    <mergeCell ref="K3:L3"/>
    <mergeCell ref="M3:N3"/>
    <mergeCell ref="A1:Q1"/>
    <mergeCell ref="A2:Q2"/>
  </mergeCells>
  <conditionalFormatting sqref="S360">
    <cfRule type="expression" dxfId="2" priority="1" stopIfTrue="1">
      <formula>NOT(ISERROR(SEARCH("County",S360)))</formula>
    </cfRule>
  </conditionalFormatting>
  <printOptions horizontalCentered="1"/>
  <pageMargins left="0.5" right="0.5" top="0.5" bottom="0.5" header="0.3" footer="0.3"/>
  <pageSetup paperSize="5" scale="64" fitToHeight="0" orientation="landscape" r:id="rId1"/>
  <headerFooter>
    <oddHeader>&amp;C&amp;12Office of Economic and Demographic Research</oddHeader>
    <oddFooter>&amp;L&amp;12FY 2009-10 Municipal Revenues by Fund Type&amp;R&amp;12Page &amp;P of &amp;N</oddFooter>
  </headerFooter>
  <ignoredErrors>
    <ignoredError sqref="P5:P41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0"/>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3.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498</v>
      </c>
      <c r="B2" s="167"/>
      <c r="C2" s="167"/>
      <c r="D2" s="167"/>
      <c r="E2" s="167"/>
      <c r="F2" s="167"/>
      <c r="G2" s="167"/>
      <c r="H2" s="167"/>
      <c r="I2" s="167"/>
      <c r="J2" s="167"/>
      <c r="K2" s="167"/>
      <c r="L2" s="167"/>
      <c r="M2" s="167"/>
      <c r="N2" s="167"/>
      <c r="O2" s="167"/>
      <c r="P2" s="167"/>
      <c r="Q2" s="168"/>
    </row>
    <row r="3" spans="1:17" ht="15.75">
      <c r="A3" s="35"/>
      <c r="B3" s="36"/>
      <c r="C3" s="37"/>
      <c r="D3" s="38"/>
      <c r="E3" s="76">
        <v>2009</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0" t="s">
        <v>129</v>
      </c>
      <c r="D5" s="18" t="s">
        <v>384</v>
      </c>
      <c r="E5" s="39">
        <v>7</v>
      </c>
      <c r="F5" s="43">
        <v>42035</v>
      </c>
      <c r="G5" s="28">
        <v>0</v>
      </c>
      <c r="H5" s="28">
        <v>0</v>
      </c>
      <c r="I5" s="28">
        <v>0</v>
      </c>
      <c r="J5" s="53">
        <v>0</v>
      </c>
      <c r="K5" s="48">
        <v>134080</v>
      </c>
      <c r="L5" s="57">
        <v>0</v>
      </c>
      <c r="M5" s="61">
        <v>0</v>
      </c>
      <c r="N5" s="57">
        <v>0</v>
      </c>
      <c r="O5" s="66">
        <v>0</v>
      </c>
      <c r="P5" s="49">
        <f t="shared" ref="P5:P68" si="0">SUM(F5:O5)</f>
        <v>176115</v>
      </c>
      <c r="Q5" s="21">
        <f t="shared" ref="Q5:Q68" si="1">(P5/E5)</f>
        <v>25159.285714285714</v>
      </c>
    </row>
    <row r="6" spans="1:17" ht="12.75" customHeight="1">
      <c r="A6" s="8">
        <v>2</v>
      </c>
      <c r="B6" s="3"/>
      <c r="C6" s="11" t="s">
        <v>441</v>
      </c>
      <c r="D6" s="20" t="s">
        <v>470</v>
      </c>
      <c r="E6" s="40">
        <v>10</v>
      </c>
      <c r="F6" s="44">
        <v>72509</v>
      </c>
      <c r="G6" s="29">
        <v>0</v>
      </c>
      <c r="H6" s="29">
        <v>0</v>
      </c>
      <c r="I6" s="29">
        <v>67052</v>
      </c>
      <c r="J6" s="54">
        <v>0</v>
      </c>
      <c r="K6" s="49">
        <v>0</v>
      </c>
      <c r="L6" s="58">
        <v>0</v>
      </c>
      <c r="M6" s="62">
        <v>0</v>
      </c>
      <c r="N6" s="58">
        <v>0</v>
      </c>
      <c r="O6" s="67">
        <v>0</v>
      </c>
      <c r="P6" s="49">
        <f t="shared" si="0"/>
        <v>139561</v>
      </c>
      <c r="Q6" s="21">
        <f t="shared" si="1"/>
        <v>13956.1</v>
      </c>
    </row>
    <row r="7" spans="1:17" ht="12.75" customHeight="1">
      <c r="A7" s="8">
        <v>3</v>
      </c>
      <c r="B7" s="17"/>
      <c r="C7" s="11" t="s">
        <v>217</v>
      </c>
      <c r="D7" s="19" t="s">
        <v>367</v>
      </c>
      <c r="E7" s="40">
        <v>20</v>
      </c>
      <c r="F7" s="44">
        <v>5065923</v>
      </c>
      <c r="G7" s="29">
        <v>0</v>
      </c>
      <c r="H7" s="29">
        <v>0</v>
      </c>
      <c r="I7" s="29">
        <v>0</v>
      </c>
      <c r="J7" s="54">
        <v>0</v>
      </c>
      <c r="K7" s="49">
        <v>0</v>
      </c>
      <c r="L7" s="58">
        <v>0</v>
      </c>
      <c r="M7" s="62">
        <v>0</v>
      </c>
      <c r="N7" s="58">
        <v>0</v>
      </c>
      <c r="O7" s="67">
        <v>0</v>
      </c>
      <c r="P7" s="49">
        <f t="shared" si="0"/>
        <v>5065923</v>
      </c>
      <c r="Q7" s="21">
        <f t="shared" si="1"/>
        <v>253296.15</v>
      </c>
    </row>
    <row r="8" spans="1:17" ht="12.75" customHeight="1">
      <c r="A8" s="8">
        <v>4</v>
      </c>
      <c r="B8" s="3"/>
      <c r="C8" s="11" t="s">
        <v>221</v>
      </c>
      <c r="D8" s="19" t="s">
        <v>367</v>
      </c>
      <c r="E8" s="40">
        <v>23</v>
      </c>
      <c r="F8" s="44">
        <v>2089218</v>
      </c>
      <c r="G8" s="29">
        <v>0</v>
      </c>
      <c r="H8" s="29">
        <v>0</v>
      </c>
      <c r="I8" s="29">
        <v>0</v>
      </c>
      <c r="J8" s="54">
        <v>0</v>
      </c>
      <c r="K8" s="49">
        <v>0</v>
      </c>
      <c r="L8" s="58">
        <v>0</v>
      </c>
      <c r="M8" s="62">
        <v>0</v>
      </c>
      <c r="N8" s="58">
        <v>0</v>
      </c>
      <c r="O8" s="67">
        <v>0</v>
      </c>
      <c r="P8" s="49">
        <f t="shared" si="0"/>
        <v>2089218</v>
      </c>
      <c r="Q8" s="21">
        <f t="shared" si="1"/>
        <v>90835.565217391311</v>
      </c>
    </row>
    <row r="9" spans="1:17" ht="12.75" customHeight="1">
      <c r="A9" s="8">
        <v>5</v>
      </c>
      <c r="B9" s="3"/>
      <c r="C9" s="11" t="s">
        <v>45</v>
      </c>
      <c r="D9" s="19" t="s">
        <v>364</v>
      </c>
      <c r="E9" s="40">
        <v>39</v>
      </c>
      <c r="F9" s="45">
        <v>35888</v>
      </c>
      <c r="G9" s="30">
        <v>0</v>
      </c>
      <c r="H9" s="30">
        <v>0</v>
      </c>
      <c r="I9" s="30">
        <v>0</v>
      </c>
      <c r="J9" s="55">
        <v>0</v>
      </c>
      <c r="K9" s="50">
        <v>0</v>
      </c>
      <c r="L9" s="59">
        <v>0</v>
      </c>
      <c r="M9" s="63">
        <v>0</v>
      </c>
      <c r="N9" s="59">
        <v>0</v>
      </c>
      <c r="O9" s="68">
        <v>0</v>
      </c>
      <c r="P9" s="49">
        <f t="shared" si="0"/>
        <v>35888</v>
      </c>
      <c r="Q9" s="21">
        <f t="shared" si="1"/>
        <v>920.20512820512818</v>
      </c>
    </row>
    <row r="10" spans="1:17" ht="12.75" customHeight="1">
      <c r="A10" s="8">
        <v>6</v>
      </c>
      <c r="B10" s="3"/>
      <c r="C10" s="11" t="s">
        <v>83</v>
      </c>
      <c r="D10" s="20" t="s">
        <v>422</v>
      </c>
      <c r="E10" s="40">
        <v>60</v>
      </c>
      <c r="F10" s="44">
        <v>2840473</v>
      </c>
      <c r="G10" s="29">
        <v>0</v>
      </c>
      <c r="H10" s="29">
        <v>0</v>
      </c>
      <c r="I10" s="29">
        <v>0</v>
      </c>
      <c r="J10" s="54">
        <v>0</v>
      </c>
      <c r="K10" s="49">
        <v>476961</v>
      </c>
      <c r="L10" s="58">
        <v>0</v>
      </c>
      <c r="M10" s="62">
        <v>0</v>
      </c>
      <c r="N10" s="58">
        <v>0</v>
      </c>
      <c r="O10" s="67">
        <v>0</v>
      </c>
      <c r="P10" s="49">
        <f t="shared" si="0"/>
        <v>3317434</v>
      </c>
      <c r="Q10" s="21">
        <f t="shared" si="1"/>
        <v>55290.566666666666</v>
      </c>
    </row>
    <row r="11" spans="1:17" ht="12.75" customHeight="1">
      <c r="A11" s="8">
        <v>7</v>
      </c>
      <c r="B11" s="3"/>
      <c r="C11" s="11" t="s">
        <v>272</v>
      </c>
      <c r="D11" s="19" t="s">
        <v>366</v>
      </c>
      <c r="E11" s="40">
        <v>72</v>
      </c>
      <c r="F11" s="44">
        <v>80380</v>
      </c>
      <c r="G11" s="29">
        <v>0</v>
      </c>
      <c r="H11" s="29">
        <v>0</v>
      </c>
      <c r="I11" s="29">
        <v>0</v>
      </c>
      <c r="J11" s="54">
        <v>0</v>
      </c>
      <c r="K11" s="49">
        <v>0</v>
      </c>
      <c r="L11" s="58">
        <v>0</v>
      </c>
      <c r="M11" s="62">
        <v>0</v>
      </c>
      <c r="N11" s="58">
        <v>0</v>
      </c>
      <c r="O11" s="67">
        <v>0</v>
      </c>
      <c r="P11" s="49">
        <f t="shared" si="0"/>
        <v>80380</v>
      </c>
      <c r="Q11" s="21">
        <f t="shared" si="1"/>
        <v>1116.3888888888889</v>
      </c>
    </row>
    <row r="12" spans="1:17" ht="12.75" customHeight="1">
      <c r="A12" s="8">
        <v>8</v>
      </c>
      <c r="B12" s="3"/>
      <c r="C12" s="11" t="s">
        <v>147</v>
      </c>
      <c r="D12" s="19" t="s">
        <v>395</v>
      </c>
      <c r="E12" s="40">
        <v>110</v>
      </c>
      <c r="F12" s="44">
        <v>48152</v>
      </c>
      <c r="G12" s="29">
        <v>0</v>
      </c>
      <c r="H12" s="29">
        <v>0</v>
      </c>
      <c r="I12" s="29">
        <v>0</v>
      </c>
      <c r="J12" s="54">
        <v>0</v>
      </c>
      <c r="K12" s="49">
        <v>0</v>
      </c>
      <c r="L12" s="58">
        <v>0</v>
      </c>
      <c r="M12" s="62">
        <v>0</v>
      </c>
      <c r="N12" s="58">
        <v>0</v>
      </c>
      <c r="O12" s="67">
        <v>0</v>
      </c>
      <c r="P12" s="49">
        <f t="shared" si="0"/>
        <v>48152</v>
      </c>
      <c r="Q12" s="21">
        <f t="shared" si="1"/>
        <v>437.74545454545455</v>
      </c>
    </row>
    <row r="13" spans="1:17" ht="12.75" customHeight="1">
      <c r="A13" s="8">
        <v>9</v>
      </c>
      <c r="B13" s="3"/>
      <c r="C13" s="11" t="s">
        <v>181</v>
      </c>
      <c r="D13" s="19" t="s">
        <v>400</v>
      </c>
      <c r="E13" s="40">
        <v>131</v>
      </c>
      <c r="F13" s="44">
        <v>55617</v>
      </c>
      <c r="G13" s="29">
        <v>0</v>
      </c>
      <c r="H13" s="29">
        <v>0</v>
      </c>
      <c r="I13" s="29">
        <v>0</v>
      </c>
      <c r="J13" s="54">
        <v>0</v>
      </c>
      <c r="K13" s="49">
        <v>24258</v>
      </c>
      <c r="L13" s="58">
        <v>0</v>
      </c>
      <c r="M13" s="62">
        <v>0</v>
      </c>
      <c r="N13" s="58">
        <v>0</v>
      </c>
      <c r="O13" s="67">
        <v>0</v>
      </c>
      <c r="P13" s="49">
        <f t="shared" si="0"/>
        <v>79875</v>
      </c>
      <c r="Q13" s="21">
        <f t="shared" si="1"/>
        <v>609.73282442748086</v>
      </c>
    </row>
    <row r="14" spans="1:17" ht="12.75" customHeight="1">
      <c r="A14" s="8">
        <v>10</v>
      </c>
      <c r="B14" s="3"/>
      <c r="C14" s="11" t="s">
        <v>235</v>
      </c>
      <c r="D14" s="19" t="s">
        <v>254</v>
      </c>
      <c r="E14" s="40">
        <v>172</v>
      </c>
      <c r="F14" s="44">
        <v>186314</v>
      </c>
      <c r="G14" s="29">
        <v>0</v>
      </c>
      <c r="H14" s="29">
        <v>0</v>
      </c>
      <c r="I14" s="29">
        <v>0</v>
      </c>
      <c r="J14" s="54">
        <v>0</v>
      </c>
      <c r="K14" s="49">
        <v>0</v>
      </c>
      <c r="L14" s="58">
        <v>0</v>
      </c>
      <c r="M14" s="62">
        <v>0</v>
      </c>
      <c r="N14" s="58">
        <v>0</v>
      </c>
      <c r="O14" s="67">
        <v>0</v>
      </c>
      <c r="P14" s="49">
        <f t="shared" si="0"/>
        <v>186314</v>
      </c>
      <c r="Q14" s="21">
        <f t="shared" si="1"/>
        <v>1083.2209302325582</v>
      </c>
    </row>
    <row r="15" spans="1:17" ht="12.75" customHeight="1">
      <c r="A15" s="8">
        <v>11</v>
      </c>
      <c r="B15" s="3"/>
      <c r="C15" s="11" t="s">
        <v>458</v>
      </c>
      <c r="D15" s="19" t="s">
        <v>0</v>
      </c>
      <c r="E15" s="40">
        <v>202</v>
      </c>
      <c r="F15" s="44">
        <v>264569</v>
      </c>
      <c r="G15" s="29">
        <v>0</v>
      </c>
      <c r="H15" s="29">
        <v>0</v>
      </c>
      <c r="I15" s="29">
        <v>0</v>
      </c>
      <c r="J15" s="54">
        <v>0</v>
      </c>
      <c r="K15" s="49">
        <v>0</v>
      </c>
      <c r="L15" s="58">
        <v>0</v>
      </c>
      <c r="M15" s="62">
        <v>0</v>
      </c>
      <c r="N15" s="58">
        <v>0</v>
      </c>
      <c r="O15" s="67">
        <v>0</v>
      </c>
      <c r="P15" s="49">
        <f t="shared" si="0"/>
        <v>264569</v>
      </c>
      <c r="Q15" s="21">
        <f t="shared" si="1"/>
        <v>1309.7475247524753</v>
      </c>
    </row>
    <row r="16" spans="1:17" ht="12.75" customHeight="1">
      <c r="A16" s="8">
        <v>12</v>
      </c>
      <c r="B16" s="3"/>
      <c r="C16" s="11" t="s">
        <v>202</v>
      </c>
      <c r="D16" s="19" t="s">
        <v>389</v>
      </c>
      <c r="E16" s="40">
        <v>205</v>
      </c>
      <c r="F16" s="45">
        <v>240768</v>
      </c>
      <c r="G16" s="30">
        <v>0</v>
      </c>
      <c r="H16" s="30">
        <v>0</v>
      </c>
      <c r="I16" s="30">
        <v>877257</v>
      </c>
      <c r="J16" s="55">
        <v>0</v>
      </c>
      <c r="K16" s="50">
        <v>0</v>
      </c>
      <c r="L16" s="59">
        <v>0</v>
      </c>
      <c r="M16" s="63">
        <v>0</v>
      </c>
      <c r="N16" s="59">
        <v>0</v>
      </c>
      <c r="O16" s="68">
        <v>0</v>
      </c>
      <c r="P16" s="49">
        <f t="shared" si="0"/>
        <v>1118025</v>
      </c>
      <c r="Q16" s="21">
        <f t="shared" si="1"/>
        <v>5453.7804878048782</v>
      </c>
    </row>
    <row r="17" spans="1:17" ht="12.75" customHeight="1">
      <c r="A17" s="8">
        <v>13</v>
      </c>
      <c r="B17" s="3"/>
      <c r="C17" s="11" t="s">
        <v>140</v>
      </c>
      <c r="D17" s="19" t="s">
        <v>408</v>
      </c>
      <c r="E17" s="40">
        <v>215</v>
      </c>
      <c r="F17" s="44">
        <v>66625</v>
      </c>
      <c r="G17" s="29">
        <v>0</v>
      </c>
      <c r="H17" s="29">
        <v>0</v>
      </c>
      <c r="I17" s="29">
        <v>0</v>
      </c>
      <c r="J17" s="54">
        <v>0</v>
      </c>
      <c r="K17" s="49">
        <v>127873</v>
      </c>
      <c r="L17" s="58">
        <v>0</v>
      </c>
      <c r="M17" s="62">
        <v>0</v>
      </c>
      <c r="N17" s="58">
        <v>0</v>
      </c>
      <c r="O17" s="67">
        <v>0</v>
      </c>
      <c r="P17" s="49">
        <f t="shared" si="0"/>
        <v>194498</v>
      </c>
      <c r="Q17" s="21">
        <f t="shared" si="1"/>
        <v>904.64186046511622</v>
      </c>
    </row>
    <row r="18" spans="1:17" ht="12.75" customHeight="1">
      <c r="A18" s="8">
        <v>14</v>
      </c>
      <c r="B18" s="3"/>
      <c r="C18" s="11" t="s">
        <v>138</v>
      </c>
      <c r="D18" s="19" t="s">
        <v>408</v>
      </c>
      <c r="E18" s="40">
        <v>231</v>
      </c>
      <c r="F18" s="44">
        <v>353486</v>
      </c>
      <c r="G18" s="29">
        <v>0</v>
      </c>
      <c r="H18" s="29">
        <v>0</v>
      </c>
      <c r="I18" s="29">
        <v>0</v>
      </c>
      <c r="J18" s="54">
        <v>0</v>
      </c>
      <c r="K18" s="49">
        <v>58962</v>
      </c>
      <c r="L18" s="58">
        <v>0</v>
      </c>
      <c r="M18" s="62">
        <v>0</v>
      </c>
      <c r="N18" s="58">
        <v>0</v>
      </c>
      <c r="O18" s="67">
        <v>0</v>
      </c>
      <c r="P18" s="49">
        <f t="shared" si="0"/>
        <v>412448</v>
      </c>
      <c r="Q18" s="21">
        <f t="shared" si="1"/>
        <v>1785.4891774891776</v>
      </c>
    </row>
    <row r="19" spans="1:17" ht="12.75" customHeight="1">
      <c r="A19" s="8">
        <v>15</v>
      </c>
      <c r="B19" s="3"/>
      <c r="C19" s="87" t="s">
        <v>356</v>
      </c>
      <c r="D19" s="88" t="s">
        <v>404</v>
      </c>
      <c r="E19" s="89">
        <v>233</v>
      </c>
      <c r="F19" s="90"/>
      <c r="G19" s="91"/>
      <c r="H19" s="91"/>
      <c r="I19" s="91"/>
      <c r="J19" s="92"/>
      <c r="K19" s="93"/>
      <c r="L19" s="94"/>
      <c r="M19" s="95"/>
      <c r="N19" s="94"/>
      <c r="O19" s="96"/>
      <c r="P19" s="93">
        <f t="shared" si="0"/>
        <v>0</v>
      </c>
      <c r="Q19" s="97">
        <f t="shared" si="1"/>
        <v>0</v>
      </c>
    </row>
    <row r="20" spans="1:17" ht="12.75" customHeight="1">
      <c r="A20" s="8">
        <v>16</v>
      </c>
      <c r="B20" s="3"/>
      <c r="C20" s="11" t="s">
        <v>148</v>
      </c>
      <c r="D20" s="19" t="s">
        <v>395</v>
      </c>
      <c r="E20" s="40">
        <v>250</v>
      </c>
      <c r="F20" s="44">
        <v>594408</v>
      </c>
      <c r="G20" s="29">
        <v>0</v>
      </c>
      <c r="H20" s="29">
        <v>0</v>
      </c>
      <c r="I20" s="29">
        <v>0</v>
      </c>
      <c r="J20" s="54">
        <v>0</v>
      </c>
      <c r="K20" s="49">
        <v>192724</v>
      </c>
      <c r="L20" s="58">
        <v>0</v>
      </c>
      <c r="M20" s="62">
        <v>0</v>
      </c>
      <c r="N20" s="58">
        <v>0</v>
      </c>
      <c r="O20" s="67">
        <v>0</v>
      </c>
      <c r="P20" s="49">
        <f t="shared" si="0"/>
        <v>787132</v>
      </c>
      <c r="Q20" s="21">
        <f t="shared" si="1"/>
        <v>3148.5279999999998</v>
      </c>
    </row>
    <row r="21" spans="1:17" ht="12.75" customHeight="1">
      <c r="A21" s="8">
        <v>17</v>
      </c>
      <c r="B21" s="3"/>
      <c r="C21" s="11" t="s">
        <v>358</v>
      </c>
      <c r="D21" s="19" t="s">
        <v>404</v>
      </c>
      <c r="E21" s="40">
        <v>250</v>
      </c>
      <c r="F21" s="44">
        <v>321801</v>
      </c>
      <c r="G21" s="29">
        <v>85007</v>
      </c>
      <c r="H21" s="29">
        <v>0</v>
      </c>
      <c r="I21" s="29">
        <v>0</v>
      </c>
      <c r="J21" s="54">
        <v>0</v>
      </c>
      <c r="K21" s="49">
        <v>0</v>
      </c>
      <c r="L21" s="58">
        <v>0</v>
      </c>
      <c r="M21" s="62">
        <v>0</v>
      </c>
      <c r="N21" s="58">
        <v>0</v>
      </c>
      <c r="O21" s="67">
        <v>0</v>
      </c>
      <c r="P21" s="49">
        <f t="shared" si="0"/>
        <v>406808</v>
      </c>
      <c r="Q21" s="21">
        <f t="shared" si="1"/>
        <v>1627.232</v>
      </c>
    </row>
    <row r="22" spans="1:17" ht="12.75" customHeight="1">
      <c r="A22" s="8">
        <v>18</v>
      </c>
      <c r="B22" s="3"/>
      <c r="C22" s="11" t="s">
        <v>299</v>
      </c>
      <c r="D22" s="19" t="s">
        <v>369</v>
      </c>
      <c r="E22" s="40">
        <v>250</v>
      </c>
      <c r="F22" s="44">
        <v>175392</v>
      </c>
      <c r="G22" s="29">
        <v>0</v>
      </c>
      <c r="H22" s="29">
        <v>0</v>
      </c>
      <c r="I22" s="29">
        <v>0</v>
      </c>
      <c r="J22" s="54">
        <v>0</v>
      </c>
      <c r="K22" s="49">
        <v>36687</v>
      </c>
      <c r="L22" s="58">
        <v>0</v>
      </c>
      <c r="M22" s="62">
        <v>0</v>
      </c>
      <c r="N22" s="58">
        <v>0</v>
      </c>
      <c r="O22" s="67">
        <v>0</v>
      </c>
      <c r="P22" s="49">
        <f t="shared" si="0"/>
        <v>212079</v>
      </c>
      <c r="Q22" s="21">
        <f t="shared" si="1"/>
        <v>848.31600000000003</v>
      </c>
    </row>
    <row r="23" spans="1:17" ht="12.75" customHeight="1">
      <c r="A23" s="8">
        <v>19</v>
      </c>
      <c r="B23" s="3"/>
      <c r="C23" s="11" t="s">
        <v>300</v>
      </c>
      <c r="D23" s="19" t="s">
        <v>369</v>
      </c>
      <c r="E23" s="40">
        <v>252</v>
      </c>
      <c r="F23" s="44">
        <v>70171</v>
      </c>
      <c r="G23" s="29">
        <v>3433</v>
      </c>
      <c r="H23" s="29">
        <v>0</v>
      </c>
      <c r="I23" s="29">
        <v>0</v>
      </c>
      <c r="J23" s="54">
        <v>0</v>
      </c>
      <c r="K23" s="49">
        <v>0</v>
      </c>
      <c r="L23" s="58">
        <v>0</v>
      </c>
      <c r="M23" s="62">
        <v>0</v>
      </c>
      <c r="N23" s="58">
        <v>0</v>
      </c>
      <c r="O23" s="67">
        <v>0</v>
      </c>
      <c r="P23" s="49">
        <f t="shared" si="0"/>
        <v>73604</v>
      </c>
      <c r="Q23" s="21">
        <f t="shared" si="1"/>
        <v>292.07936507936506</v>
      </c>
    </row>
    <row r="24" spans="1:17" ht="12.75" customHeight="1">
      <c r="A24" s="8">
        <v>20</v>
      </c>
      <c r="B24" s="3"/>
      <c r="C24" s="11" t="s">
        <v>337</v>
      </c>
      <c r="D24" s="19" t="s">
        <v>413</v>
      </c>
      <c r="E24" s="40">
        <v>265</v>
      </c>
      <c r="F24" s="44">
        <v>46977</v>
      </c>
      <c r="G24" s="29">
        <v>0</v>
      </c>
      <c r="H24" s="29">
        <v>0</v>
      </c>
      <c r="I24" s="29">
        <v>0</v>
      </c>
      <c r="J24" s="54">
        <v>0</v>
      </c>
      <c r="K24" s="49">
        <v>0</v>
      </c>
      <c r="L24" s="58">
        <v>0</v>
      </c>
      <c r="M24" s="62">
        <v>0</v>
      </c>
      <c r="N24" s="58">
        <v>0</v>
      </c>
      <c r="O24" s="67">
        <v>0</v>
      </c>
      <c r="P24" s="49">
        <f t="shared" si="0"/>
        <v>46977</v>
      </c>
      <c r="Q24" s="21">
        <f t="shared" si="1"/>
        <v>177.27169811320755</v>
      </c>
    </row>
    <row r="25" spans="1:17" ht="12.75" customHeight="1">
      <c r="A25" s="8">
        <v>21</v>
      </c>
      <c r="B25" s="3"/>
      <c r="C25" s="11" t="s">
        <v>238</v>
      </c>
      <c r="D25" s="19" t="s">
        <v>254</v>
      </c>
      <c r="E25" s="40">
        <v>269</v>
      </c>
      <c r="F25" s="44">
        <v>1295189</v>
      </c>
      <c r="G25" s="29">
        <v>0</v>
      </c>
      <c r="H25" s="29">
        <v>0</v>
      </c>
      <c r="I25" s="29">
        <v>0</v>
      </c>
      <c r="J25" s="54">
        <v>0</v>
      </c>
      <c r="K25" s="49">
        <v>1807978</v>
      </c>
      <c r="L25" s="58">
        <v>0</v>
      </c>
      <c r="M25" s="62">
        <v>0</v>
      </c>
      <c r="N25" s="58">
        <v>0</v>
      </c>
      <c r="O25" s="67">
        <v>0</v>
      </c>
      <c r="P25" s="49">
        <f t="shared" si="0"/>
        <v>3103167</v>
      </c>
      <c r="Q25" s="21">
        <f t="shared" si="1"/>
        <v>11535.936802973978</v>
      </c>
    </row>
    <row r="26" spans="1:17" ht="12.75" customHeight="1">
      <c r="A26" s="8">
        <v>22</v>
      </c>
      <c r="B26" s="3"/>
      <c r="C26" s="11" t="s">
        <v>237</v>
      </c>
      <c r="D26" s="19" t="s">
        <v>254</v>
      </c>
      <c r="E26" s="40">
        <v>276</v>
      </c>
      <c r="F26" s="44">
        <v>83725</v>
      </c>
      <c r="G26" s="29">
        <v>0</v>
      </c>
      <c r="H26" s="29">
        <v>0</v>
      </c>
      <c r="I26" s="29">
        <v>0</v>
      </c>
      <c r="J26" s="54">
        <v>0</v>
      </c>
      <c r="K26" s="49">
        <v>0</v>
      </c>
      <c r="L26" s="58">
        <v>0</v>
      </c>
      <c r="M26" s="62">
        <v>0</v>
      </c>
      <c r="N26" s="58">
        <v>0</v>
      </c>
      <c r="O26" s="67">
        <v>0</v>
      </c>
      <c r="P26" s="49">
        <f t="shared" si="0"/>
        <v>83725</v>
      </c>
      <c r="Q26" s="21">
        <f t="shared" si="1"/>
        <v>303.35144927536231</v>
      </c>
    </row>
    <row r="27" spans="1:17" ht="12.75" customHeight="1">
      <c r="A27" s="8">
        <v>23</v>
      </c>
      <c r="B27" s="3"/>
      <c r="C27" s="11" t="s">
        <v>99</v>
      </c>
      <c r="D27" s="19" t="s">
        <v>414</v>
      </c>
      <c r="E27" s="40">
        <v>297</v>
      </c>
      <c r="F27" s="44">
        <v>308978</v>
      </c>
      <c r="G27" s="29">
        <v>495356</v>
      </c>
      <c r="H27" s="29">
        <v>0</v>
      </c>
      <c r="I27" s="29">
        <v>0</v>
      </c>
      <c r="J27" s="54">
        <v>0</v>
      </c>
      <c r="K27" s="49">
        <v>2946166</v>
      </c>
      <c r="L27" s="58">
        <v>0</v>
      </c>
      <c r="M27" s="62">
        <v>0</v>
      </c>
      <c r="N27" s="58">
        <v>0</v>
      </c>
      <c r="O27" s="67">
        <v>0</v>
      </c>
      <c r="P27" s="49">
        <f t="shared" si="0"/>
        <v>3750500</v>
      </c>
      <c r="Q27" s="21">
        <f t="shared" si="1"/>
        <v>12627.946127946128</v>
      </c>
    </row>
    <row r="28" spans="1:17" ht="12.75" customHeight="1">
      <c r="A28" s="8">
        <v>24</v>
      </c>
      <c r="B28" s="3"/>
      <c r="C28" s="11" t="s">
        <v>153</v>
      </c>
      <c r="D28" s="19" t="s">
        <v>395</v>
      </c>
      <c r="E28" s="40">
        <v>297</v>
      </c>
      <c r="F28" s="44">
        <v>82080</v>
      </c>
      <c r="G28" s="29">
        <v>49984</v>
      </c>
      <c r="H28" s="29">
        <v>0</v>
      </c>
      <c r="I28" s="29">
        <v>0</v>
      </c>
      <c r="J28" s="54">
        <v>0</v>
      </c>
      <c r="K28" s="49">
        <v>0</v>
      </c>
      <c r="L28" s="58">
        <v>0</v>
      </c>
      <c r="M28" s="62">
        <v>0</v>
      </c>
      <c r="N28" s="58">
        <v>0</v>
      </c>
      <c r="O28" s="67">
        <v>0</v>
      </c>
      <c r="P28" s="49">
        <f t="shared" si="0"/>
        <v>132064</v>
      </c>
      <c r="Q28" s="21">
        <f t="shared" si="1"/>
        <v>444.65993265993268</v>
      </c>
    </row>
    <row r="29" spans="1:17" ht="12.75" customHeight="1">
      <c r="A29" s="8">
        <v>25</v>
      </c>
      <c r="B29" s="3"/>
      <c r="C29" s="11" t="s">
        <v>465</v>
      </c>
      <c r="D29" s="19" t="s">
        <v>406</v>
      </c>
      <c r="E29" s="40">
        <v>323</v>
      </c>
      <c r="F29" s="44">
        <v>426794</v>
      </c>
      <c r="G29" s="29">
        <v>0</v>
      </c>
      <c r="H29" s="29">
        <v>0</v>
      </c>
      <c r="I29" s="29">
        <v>0</v>
      </c>
      <c r="J29" s="54">
        <v>0</v>
      </c>
      <c r="K29" s="49">
        <v>699030</v>
      </c>
      <c r="L29" s="58">
        <v>0</v>
      </c>
      <c r="M29" s="62">
        <v>0</v>
      </c>
      <c r="N29" s="58">
        <v>0</v>
      </c>
      <c r="O29" s="67">
        <v>0</v>
      </c>
      <c r="P29" s="49">
        <f t="shared" si="0"/>
        <v>1125824</v>
      </c>
      <c r="Q29" s="21">
        <f t="shared" si="1"/>
        <v>3485.5232198142417</v>
      </c>
    </row>
    <row r="30" spans="1:17" ht="12.75" customHeight="1">
      <c r="A30" s="8">
        <v>26</v>
      </c>
      <c r="B30" s="3"/>
      <c r="C30" s="11" t="s">
        <v>143</v>
      </c>
      <c r="D30" s="19" t="s">
        <v>388</v>
      </c>
      <c r="E30" s="40">
        <v>337</v>
      </c>
      <c r="F30" s="44">
        <v>369035</v>
      </c>
      <c r="G30" s="29">
        <v>0</v>
      </c>
      <c r="H30" s="29">
        <v>0</v>
      </c>
      <c r="I30" s="29">
        <v>0</v>
      </c>
      <c r="J30" s="54">
        <v>0</v>
      </c>
      <c r="K30" s="49">
        <v>0</v>
      </c>
      <c r="L30" s="58">
        <v>0</v>
      </c>
      <c r="M30" s="62">
        <v>0</v>
      </c>
      <c r="N30" s="58">
        <v>0</v>
      </c>
      <c r="O30" s="67">
        <v>0</v>
      </c>
      <c r="P30" s="49">
        <f t="shared" si="0"/>
        <v>369035</v>
      </c>
      <c r="Q30" s="21">
        <f t="shared" si="1"/>
        <v>1095.0593471810089</v>
      </c>
    </row>
    <row r="31" spans="1:17" ht="12.75" customHeight="1">
      <c r="A31" s="8">
        <v>27</v>
      </c>
      <c r="B31" s="3"/>
      <c r="C31" s="11" t="s">
        <v>249</v>
      </c>
      <c r="D31" s="19" t="s">
        <v>254</v>
      </c>
      <c r="E31" s="40">
        <v>359</v>
      </c>
      <c r="F31" s="45">
        <v>3522657</v>
      </c>
      <c r="G31" s="30">
        <v>36756</v>
      </c>
      <c r="H31" s="30">
        <v>0</v>
      </c>
      <c r="I31" s="30">
        <v>0</v>
      </c>
      <c r="J31" s="55">
        <v>0</v>
      </c>
      <c r="K31" s="50">
        <v>1206525</v>
      </c>
      <c r="L31" s="59">
        <v>0</v>
      </c>
      <c r="M31" s="63">
        <v>0</v>
      </c>
      <c r="N31" s="59">
        <v>0</v>
      </c>
      <c r="O31" s="68">
        <v>0</v>
      </c>
      <c r="P31" s="49">
        <f t="shared" si="0"/>
        <v>4765938</v>
      </c>
      <c r="Q31" s="21">
        <f t="shared" si="1"/>
        <v>13275.593314763231</v>
      </c>
    </row>
    <row r="32" spans="1:17" ht="12.75" customHeight="1">
      <c r="A32" s="8">
        <v>28</v>
      </c>
      <c r="B32" s="3"/>
      <c r="C32" s="11" t="s">
        <v>245</v>
      </c>
      <c r="D32" s="19" t="s">
        <v>254</v>
      </c>
      <c r="E32" s="40">
        <v>370</v>
      </c>
      <c r="F32" s="44">
        <v>1180198</v>
      </c>
      <c r="G32" s="29">
        <v>0</v>
      </c>
      <c r="H32" s="29">
        <v>0</v>
      </c>
      <c r="I32" s="29">
        <v>0</v>
      </c>
      <c r="J32" s="54">
        <v>0</v>
      </c>
      <c r="K32" s="49">
        <v>0</v>
      </c>
      <c r="L32" s="58">
        <v>0</v>
      </c>
      <c r="M32" s="62">
        <v>0</v>
      </c>
      <c r="N32" s="58">
        <v>0</v>
      </c>
      <c r="O32" s="67">
        <v>0</v>
      </c>
      <c r="P32" s="49">
        <f t="shared" si="0"/>
        <v>1180198</v>
      </c>
      <c r="Q32" s="21">
        <f t="shared" si="1"/>
        <v>3189.7243243243242</v>
      </c>
    </row>
    <row r="33" spans="1:17" ht="12.75" customHeight="1">
      <c r="A33" s="8">
        <v>29</v>
      </c>
      <c r="B33" s="3"/>
      <c r="C33" s="11" t="s">
        <v>206</v>
      </c>
      <c r="D33" s="19" t="s">
        <v>379</v>
      </c>
      <c r="E33" s="40">
        <v>374</v>
      </c>
      <c r="F33" s="44">
        <v>459580</v>
      </c>
      <c r="G33" s="29">
        <v>76485</v>
      </c>
      <c r="H33" s="29">
        <v>0</v>
      </c>
      <c r="I33" s="29">
        <v>0</v>
      </c>
      <c r="J33" s="54">
        <v>0</v>
      </c>
      <c r="K33" s="49">
        <v>0</v>
      </c>
      <c r="L33" s="58">
        <v>0</v>
      </c>
      <c r="M33" s="62">
        <v>0</v>
      </c>
      <c r="N33" s="58">
        <v>0</v>
      </c>
      <c r="O33" s="67">
        <v>0</v>
      </c>
      <c r="P33" s="49">
        <f t="shared" si="0"/>
        <v>536065</v>
      </c>
      <c r="Q33" s="21">
        <f t="shared" si="1"/>
        <v>1433.3288770053475</v>
      </c>
    </row>
    <row r="34" spans="1:17" ht="12.75" customHeight="1">
      <c r="A34" s="8">
        <v>30</v>
      </c>
      <c r="B34" s="3"/>
      <c r="C34" s="11" t="s">
        <v>137</v>
      </c>
      <c r="D34" s="19" t="s">
        <v>408</v>
      </c>
      <c r="E34" s="40">
        <v>379</v>
      </c>
      <c r="F34" s="44">
        <v>103624</v>
      </c>
      <c r="G34" s="29">
        <v>0</v>
      </c>
      <c r="H34" s="29">
        <v>0</v>
      </c>
      <c r="I34" s="29">
        <v>0</v>
      </c>
      <c r="J34" s="54">
        <v>0</v>
      </c>
      <c r="K34" s="49">
        <v>47039</v>
      </c>
      <c r="L34" s="58">
        <v>0</v>
      </c>
      <c r="M34" s="62">
        <v>0</v>
      </c>
      <c r="N34" s="58">
        <v>0</v>
      </c>
      <c r="O34" s="67">
        <v>0</v>
      </c>
      <c r="P34" s="49">
        <f t="shared" si="0"/>
        <v>150663</v>
      </c>
      <c r="Q34" s="21">
        <f t="shared" si="1"/>
        <v>397.52770448548813</v>
      </c>
    </row>
    <row r="35" spans="1:17" ht="12.75" customHeight="1">
      <c r="A35" s="8">
        <v>31</v>
      </c>
      <c r="B35" s="3"/>
      <c r="C35" s="11" t="s">
        <v>16</v>
      </c>
      <c r="D35" s="19" t="s">
        <v>402</v>
      </c>
      <c r="E35" s="40">
        <v>384</v>
      </c>
      <c r="F35" s="44">
        <v>118839</v>
      </c>
      <c r="G35" s="29">
        <v>0</v>
      </c>
      <c r="H35" s="29">
        <v>0</v>
      </c>
      <c r="I35" s="29">
        <v>0</v>
      </c>
      <c r="J35" s="54">
        <v>0</v>
      </c>
      <c r="K35" s="49">
        <v>44932</v>
      </c>
      <c r="L35" s="58">
        <v>0</v>
      </c>
      <c r="M35" s="62">
        <v>0</v>
      </c>
      <c r="N35" s="58">
        <v>0</v>
      </c>
      <c r="O35" s="67">
        <v>0</v>
      </c>
      <c r="P35" s="49">
        <f t="shared" si="0"/>
        <v>163771</v>
      </c>
      <c r="Q35" s="21">
        <f t="shared" si="1"/>
        <v>426.48697916666669</v>
      </c>
    </row>
    <row r="36" spans="1:17" ht="12.75" customHeight="1">
      <c r="A36" s="8">
        <v>32</v>
      </c>
      <c r="B36" s="3"/>
      <c r="C36" s="11" t="s">
        <v>186</v>
      </c>
      <c r="D36" s="19" t="s">
        <v>187</v>
      </c>
      <c r="E36" s="40">
        <v>386</v>
      </c>
      <c r="F36" s="45">
        <v>285891</v>
      </c>
      <c r="G36" s="30">
        <v>80931</v>
      </c>
      <c r="H36" s="30">
        <v>0</v>
      </c>
      <c r="I36" s="30">
        <v>0</v>
      </c>
      <c r="J36" s="55">
        <v>0</v>
      </c>
      <c r="K36" s="50">
        <v>656330</v>
      </c>
      <c r="L36" s="59">
        <v>0</v>
      </c>
      <c r="M36" s="63">
        <v>0</v>
      </c>
      <c r="N36" s="59">
        <v>0</v>
      </c>
      <c r="O36" s="68">
        <v>0</v>
      </c>
      <c r="P36" s="49">
        <f t="shared" si="0"/>
        <v>1023152</v>
      </c>
      <c r="Q36" s="21">
        <f t="shared" si="1"/>
        <v>2650.6528497409327</v>
      </c>
    </row>
    <row r="37" spans="1:17" ht="12.75" customHeight="1">
      <c r="A37" s="8">
        <v>33</v>
      </c>
      <c r="B37" s="3"/>
      <c r="C37" s="12" t="s">
        <v>502</v>
      </c>
      <c r="D37" s="19" t="s">
        <v>385</v>
      </c>
      <c r="E37" s="40">
        <v>411</v>
      </c>
      <c r="F37" s="44">
        <v>186451</v>
      </c>
      <c r="G37" s="29">
        <v>43179</v>
      </c>
      <c r="H37" s="29">
        <v>0</v>
      </c>
      <c r="I37" s="29">
        <v>0</v>
      </c>
      <c r="J37" s="54">
        <v>0</v>
      </c>
      <c r="K37" s="49">
        <v>0</v>
      </c>
      <c r="L37" s="58">
        <v>0</v>
      </c>
      <c r="M37" s="62">
        <v>0</v>
      </c>
      <c r="N37" s="58">
        <v>0</v>
      </c>
      <c r="O37" s="67">
        <v>0</v>
      </c>
      <c r="P37" s="49">
        <f t="shared" si="0"/>
        <v>229630</v>
      </c>
      <c r="Q37" s="21">
        <f t="shared" si="1"/>
        <v>558.71046228710463</v>
      </c>
    </row>
    <row r="38" spans="1:17" ht="12.75" customHeight="1">
      <c r="A38" s="8">
        <v>34</v>
      </c>
      <c r="B38" s="3"/>
      <c r="C38" s="11" t="s">
        <v>234</v>
      </c>
      <c r="D38" s="19" t="s">
        <v>254</v>
      </c>
      <c r="E38" s="40">
        <v>412</v>
      </c>
      <c r="F38" s="44">
        <v>526566</v>
      </c>
      <c r="G38" s="29">
        <v>3924</v>
      </c>
      <c r="H38" s="29">
        <v>0</v>
      </c>
      <c r="I38" s="29">
        <v>0</v>
      </c>
      <c r="J38" s="54">
        <v>0</v>
      </c>
      <c r="K38" s="49">
        <v>145123</v>
      </c>
      <c r="L38" s="58">
        <v>0</v>
      </c>
      <c r="M38" s="62">
        <v>0</v>
      </c>
      <c r="N38" s="58">
        <v>0</v>
      </c>
      <c r="O38" s="67">
        <v>0</v>
      </c>
      <c r="P38" s="49">
        <f t="shared" si="0"/>
        <v>675613</v>
      </c>
      <c r="Q38" s="21">
        <f t="shared" si="1"/>
        <v>1639.8373786407767</v>
      </c>
    </row>
    <row r="39" spans="1:17" ht="12.75" customHeight="1">
      <c r="A39" s="8">
        <v>35</v>
      </c>
      <c r="B39" s="3"/>
      <c r="C39" s="11" t="s">
        <v>117</v>
      </c>
      <c r="D39" s="19" t="s">
        <v>415</v>
      </c>
      <c r="E39" s="40">
        <v>415</v>
      </c>
      <c r="F39" s="44">
        <v>344525</v>
      </c>
      <c r="G39" s="29">
        <v>0</v>
      </c>
      <c r="H39" s="29">
        <v>0</v>
      </c>
      <c r="I39" s="29">
        <v>0</v>
      </c>
      <c r="J39" s="54">
        <v>0</v>
      </c>
      <c r="K39" s="49">
        <v>0</v>
      </c>
      <c r="L39" s="58">
        <v>0</v>
      </c>
      <c r="M39" s="62">
        <v>0</v>
      </c>
      <c r="N39" s="58">
        <v>0</v>
      </c>
      <c r="O39" s="67">
        <v>0</v>
      </c>
      <c r="P39" s="49">
        <f t="shared" si="0"/>
        <v>344525</v>
      </c>
      <c r="Q39" s="21">
        <f t="shared" si="1"/>
        <v>830.18072289156623</v>
      </c>
    </row>
    <row r="40" spans="1:17" ht="12.75" customHeight="1">
      <c r="A40" s="8">
        <v>36</v>
      </c>
      <c r="B40" s="3"/>
      <c r="C40" s="11" t="s">
        <v>352</v>
      </c>
      <c r="D40" s="19" t="s">
        <v>406</v>
      </c>
      <c r="E40" s="40">
        <v>418</v>
      </c>
      <c r="F40" s="44">
        <v>457241</v>
      </c>
      <c r="G40" s="29">
        <v>0</v>
      </c>
      <c r="H40" s="29">
        <v>0</v>
      </c>
      <c r="I40" s="29">
        <v>0</v>
      </c>
      <c r="J40" s="54">
        <v>0</v>
      </c>
      <c r="K40" s="49">
        <v>3159931</v>
      </c>
      <c r="L40" s="58">
        <v>0</v>
      </c>
      <c r="M40" s="62">
        <v>0</v>
      </c>
      <c r="N40" s="58">
        <v>0</v>
      </c>
      <c r="O40" s="67">
        <v>0</v>
      </c>
      <c r="P40" s="49">
        <f t="shared" si="0"/>
        <v>3617172</v>
      </c>
      <c r="Q40" s="21">
        <f t="shared" si="1"/>
        <v>8653.5215311004777</v>
      </c>
    </row>
    <row r="41" spans="1:17" ht="12.75" customHeight="1">
      <c r="A41" s="8">
        <v>37</v>
      </c>
      <c r="B41" s="3"/>
      <c r="C41" s="11" t="s">
        <v>195</v>
      </c>
      <c r="D41" s="19" t="s">
        <v>375</v>
      </c>
      <c r="E41" s="40">
        <v>433</v>
      </c>
      <c r="F41" s="44">
        <v>352557</v>
      </c>
      <c r="G41" s="29">
        <v>0</v>
      </c>
      <c r="H41" s="29">
        <v>0</v>
      </c>
      <c r="I41" s="29">
        <v>0</v>
      </c>
      <c r="J41" s="54">
        <v>0</v>
      </c>
      <c r="K41" s="49">
        <v>0</v>
      </c>
      <c r="L41" s="58">
        <v>0</v>
      </c>
      <c r="M41" s="62">
        <v>0</v>
      </c>
      <c r="N41" s="58">
        <v>0</v>
      </c>
      <c r="O41" s="67">
        <v>0</v>
      </c>
      <c r="P41" s="49">
        <f t="shared" si="0"/>
        <v>352557</v>
      </c>
      <c r="Q41" s="21">
        <f t="shared" si="1"/>
        <v>814.21939953810625</v>
      </c>
    </row>
    <row r="42" spans="1:17" ht="12.75" customHeight="1">
      <c r="A42" s="8">
        <v>38</v>
      </c>
      <c r="B42" s="3"/>
      <c r="C42" s="11" t="s">
        <v>338</v>
      </c>
      <c r="D42" s="19" t="s">
        <v>413</v>
      </c>
      <c r="E42" s="40">
        <v>436</v>
      </c>
      <c r="F42" s="44">
        <v>95404</v>
      </c>
      <c r="G42" s="29">
        <v>804917</v>
      </c>
      <c r="H42" s="29">
        <v>0</v>
      </c>
      <c r="I42" s="29">
        <v>0</v>
      </c>
      <c r="J42" s="54">
        <v>0</v>
      </c>
      <c r="K42" s="49">
        <v>0</v>
      </c>
      <c r="L42" s="58">
        <v>0</v>
      </c>
      <c r="M42" s="62">
        <v>0</v>
      </c>
      <c r="N42" s="58">
        <v>0</v>
      </c>
      <c r="O42" s="67">
        <v>0</v>
      </c>
      <c r="P42" s="49">
        <f t="shared" si="0"/>
        <v>900321</v>
      </c>
      <c r="Q42" s="21">
        <f t="shared" si="1"/>
        <v>2064.9564220183488</v>
      </c>
    </row>
    <row r="43" spans="1:17" ht="12.75" customHeight="1">
      <c r="A43" s="8">
        <v>39</v>
      </c>
      <c r="B43" s="3"/>
      <c r="C43" s="11" t="s">
        <v>360</v>
      </c>
      <c r="D43" s="19" t="s">
        <v>404</v>
      </c>
      <c r="E43" s="40">
        <v>440</v>
      </c>
      <c r="F43" s="44">
        <v>275018</v>
      </c>
      <c r="G43" s="29">
        <v>10990</v>
      </c>
      <c r="H43" s="29">
        <v>0</v>
      </c>
      <c r="I43" s="29">
        <v>0</v>
      </c>
      <c r="J43" s="54">
        <v>0</v>
      </c>
      <c r="K43" s="49">
        <v>100219</v>
      </c>
      <c r="L43" s="58">
        <v>0</v>
      </c>
      <c r="M43" s="62">
        <v>0</v>
      </c>
      <c r="N43" s="58">
        <v>0</v>
      </c>
      <c r="O43" s="67">
        <v>0</v>
      </c>
      <c r="P43" s="49">
        <f t="shared" si="0"/>
        <v>386227</v>
      </c>
      <c r="Q43" s="21">
        <f t="shared" si="1"/>
        <v>877.78863636363633</v>
      </c>
    </row>
    <row r="44" spans="1:17" ht="12.75" customHeight="1">
      <c r="A44" s="8">
        <v>40</v>
      </c>
      <c r="B44" s="3"/>
      <c r="C44" s="12" t="s">
        <v>473</v>
      </c>
      <c r="D44" s="19" t="s">
        <v>405</v>
      </c>
      <c r="E44" s="40">
        <v>461</v>
      </c>
      <c r="F44" s="44">
        <v>187534</v>
      </c>
      <c r="G44" s="29">
        <v>1513</v>
      </c>
      <c r="H44" s="29">
        <v>0</v>
      </c>
      <c r="I44" s="29">
        <v>0</v>
      </c>
      <c r="J44" s="54">
        <v>0</v>
      </c>
      <c r="K44" s="49">
        <v>131199</v>
      </c>
      <c r="L44" s="58">
        <v>0</v>
      </c>
      <c r="M44" s="62">
        <v>0</v>
      </c>
      <c r="N44" s="58">
        <v>0</v>
      </c>
      <c r="O44" s="67">
        <v>0</v>
      </c>
      <c r="P44" s="49">
        <f t="shared" si="0"/>
        <v>320246</v>
      </c>
      <c r="Q44" s="21">
        <f t="shared" si="1"/>
        <v>694.67678958785245</v>
      </c>
    </row>
    <row r="45" spans="1:17" ht="12.75" customHeight="1">
      <c r="A45" s="8">
        <v>41</v>
      </c>
      <c r="B45" s="3"/>
      <c r="C45" s="11" t="s">
        <v>146</v>
      </c>
      <c r="D45" s="19" t="s">
        <v>395</v>
      </c>
      <c r="E45" s="40">
        <v>490</v>
      </c>
      <c r="F45" s="44">
        <v>974284</v>
      </c>
      <c r="G45" s="29">
        <v>0</v>
      </c>
      <c r="H45" s="29">
        <v>0</v>
      </c>
      <c r="I45" s="29">
        <v>0</v>
      </c>
      <c r="J45" s="54">
        <v>0</v>
      </c>
      <c r="K45" s="49">
        <v>105094</v>
      </c>
      <c r="L45" s="58">
        <v>0</v>
      </c>
      <c r="M45" s="62">
        <v>0</v>
      </c>
      <c r="N45" s="58">
        <v>0</v>
      </c>
      <c r="O45" s="67">
        <v>0</v>
      </c>
      <c r="P45" s="49">
        <f t="shared" si="0"/>
        <v>1079378</v>
      </c>
      <c r="Q45" s="21">
        <f t="shared" si="1"/>
        <v>2202.8122448979593</v>
      </c>
    </row>
    <row r="46" spans="1:17" ht="12.75" customHeight="1">
      <c r="A46" s="8">
        <v>42</v>
      </c>
      <c r="B46" s="3"/>
      <c r="C46" s="11" t="s">
        <v>197</v>
      </c>
      <c r="D46" s="19" t="s">
        <v>375</v>
      </c>
      <c r="E46" s="40">
        <v>500</v>
      </c>
      <c r="F46" s="44">
        <v>272328</v>
      </c>
      <c r="G46" s="29">
        <v>0</v>
      </c>
      <c r="H46" s="29">
        <v>0</v>
      </c>
      <c r="I46" s="29">
        <v>0</v>
      </c>
      <c r="J46" s="54">
        <v>0</v>
      </c>
      <c r="K46" s="49">
        <v>0</v>
      </c>
      <c r="L46" s="58">
        <v>0</v>
      </c>
      <c r="M46" s="62">
        <v>0</v>
      </c>
      <c r="N46" s="58">
        <v>0</v>
      </c>
      <c r="O46" s="67">
        <v>0</v>
      </c>
      <c r="P46" s="49">
        <f t="shared" si="0"/>
        <v>272328</v>
      </c>
      <c r="Q46" s="21">
        <f t="shared" si="1"/>
        <v>544.65599999999995</v>
      </c>
    </row>
    <row r="47" spans="1:17" ht="12.75" customHeight="1">
      <c r="A47" s="8">
        <v>43</v>
      </c>
      <c r="B47" s="3"/>
      <c r="C47" s="11" t="s">
        <v>139</v>
      </c>
      <c r="D47" s="19" t="s">
        <v>408</v>
      </c>
      <c r="E47" s="40">
        <v>515</v>
      </c>
      <c r="F47" s="44">
        <v>199749</v>
      </c>
      <c r="G47" s="29">
        <v>6609</v>
      </c>
      <c r="H47" s="29">
        <v>0</v>
      </c>
      <c r="I47" s="29">
        <v>0</v>
      </c>
      <c r="J47" s="54">
        <v>0</v>
      </c>
      <c r="K47" s="49">
        <v>465373</v>
      </c>
      <c r="L47" s="58">
        <v>0</v>
      </c>
      <c r="M47" s="62">
        <v>0</v>
      </c>
      <c r="N47" s="58">
        <v>0</v>
      </c>
      <c r="O47" s="67">
        <v>0</v>
      </c>
      <c r="P47" s="49">
        <f t="shared" si="0"/>
        <v>671731</v>
      </c>
      <c r="Q47" s="21">
        <f t="shared" si="1"/>
        <v>1304.3320388349514</v>
      </c>
    </row>
    <row r="48" spans="1:17" ht="12.75" customHeight="1">
      <c r="A48" s="8">
        <v>44</v>
      </c>
      <c r="B48" s="3"/>
      <c r="C48" s="11" t="s">
        <v>71</v>
      </c>
      <c r="D48" s="19" t="s">
        <v>392</v>
      </c>
      <c r="E48" s="40">
        <v>522</v>
      </c>
      <c r="F48" s="44">
        <v>500516</v>
      </c>
      <c r="G48" s="29">
        <v>0</v>
      </c>
      <c r="H48" s="29">
        <v>0</v>
      </c>
      <c r="I48" s="29">
        <v>0</v>
      </c>
      <c r="J48" s="54">
        <v>0</v>
      </c>
      <c r="K48" s="49">
        <v>135193</v>
      </c>
      <c r="L48" s="58">
        <v>0</v>
      </c>
      <c r="M48" s="62">
        <v>0</v>
      </c>
      <c r="N48" s="58">
        <v>0</v>
      </c>
      <c r="O48" s="67">
        <v>0</v>
      </c>
      <c r="P48" s="49">
        <f t="shared" si="0"/>
        <v>635709</v>
      </c>
      <c r="Q48" s="21">
        <f t="shared" si="1"/>
        <v>1217.8333333333333</v>
      </c>
    </row>
    <row r="49" spans="1:17" ht="12.75" customHeight="1">
      <c r="A49" s="8">
        <v>45</v>
      </c>
      <c r="B49" s="3"/>
      <c r="C49" s="11" t="s">
        <v>17</v>
      </c>
      <c r="D49" s="19" t="s">
        <v>402</v>
      </c>
      <c r="E49" s="40">
        <v>523</v>
      </c>
      <c r="F49" s="44">
        <v>332944</v>
      </c>
      <c r="G49" s="29">
        <v>0</v>
      </c>
      <c r="H49" s="29">
        <v>0</v>
      </c>
      <c r="I49" s="29">
        <v>0</v>
      </c>
      <c r="J49" s="54">
        <v>0</v>
      </c>
      <c r="K49" s="49">
        <v>38753</v>
      </c>
      <c r="L49" s="58">
        <v>0</v>
      </c>
      <c r="M49" s="62">
        <v>0</v>
      </c>
      <c r="N49" s="58">
        <v>0</v>
      </c>
      <c r="O49" s="67">
        <v>0</v>
      </c>
      <c r="P49" s="49">
        <f t="shared" si="0"/>
        <v>371697</v>
      </c>
      <c r="Q49" s="21">
        <f t="shared" si="1"/>
        <v>710.70172084130024</v>
      </c>
    </row>
    <row r="50" spans="1:17" ht="12.75" customHeight="1">
      <c r="A50" s="8">
        <v>46</v>
      </c>
      <c r="B50" s="3"/>
      <c r="C50" s="11" t="s">
        <v>60</v>
      </c>
      <c r="D50" s="19" t="s">
        <v>412</v>
      </c>
      <c r="E50" s="40">
        <v>533</v>
      </c>
      <c r="F50" s="44">
        <v>334133</v>
      </c>
      <c r="G50" s="29">
        <v>0</v>
      </c>
      <c r="H50" s="29">
        <v>0</v>
      </c>
      <c r="I50" s="29">
        <v>0</v>
      </c>
      <c r="J50" s="54">
        <v>0</v>
      </c>
      <c r="K50" s="49">
        <v>561574</v>
      </c>
      <c r="L50" s="58">
        <v>0</v>
      </c>
      <c r="M50" s="62">
        <v>0</v>
      </c>
      <c r="N50" s="58">
        <v>0</v>
      </c>
      <c r="O50" s="67">
        <v>0</v>
      </c>
      <c r="P50" s="49">
        <f t="shared" si="0"/>
        <v>895707</v>
      </c>
      <c r="Q50" s="21">
        <f t="shared" si="1"/>
        <v>1680.5009380863039</v>
      </c>
    </row>
    <row r="51" spans="1:17" ht="12.75" customHeight="1">
      <c r="A51" s="8">
        <v>47</v>
      </c>
      <c r="B51" s="3"/>
      <c r="C51" s="11" t="s">
        <v>316</v>
      </c>
      <c r="D51" s="19" t="s">
        <v>387</v>
      </c>
      <c r="E51" s="40">
        <v>544</v>
      </c>
      <c r="F51" s="44">
        <v>403760</v>
      </c>
      <c r="G51" s="29">
        <v>0</v>
      </c>
      <c r="H51" s="29">
        <v>0</v>
      </c>
      <c r="I51" s="29">
        <v>0</v>
      </c>
      <c r="J51" s="54">
        <v>0</v>
      </c>
      <c r="K51" s="49">
        <v>549790</v>
      </c>
      <c r="L51" s="58">
        <v>0</v>
      </c>
      <c r="M51" s="62">
        <v>0</v>
      </c>
      <c r="N51" s="58">
        <v>0</v>
      </c>
      <c r="O51" s="67">
        <v>0</v>
      </c>
      <c r="P51" s="49">
        <f t="shared" si="0"/>
        <v>953550</v>
      </c>
      <c r="Q51" s="21">
        <f t="shared" si="1"/>
        <v>1752.8492647058824</v>
      </c>
    </row>
    <row r="52" spans="1:17" ht="12.75" customHeight="1">
      <c r="A52" s="8">
        <v>48</v>
      </c>
      <c r="B52" s="3"/>
      <c r="C52" s="11" t="s">
        <v>313</v>
      </c>
      <c r="D52" s="19" t="s">
        <v>471</v>
      </c>
      <c r="E52" s="40">
        <v>551</v>
      </c>
      <c r="F52" s="44">
        <v>731999</v>
      </c>
      <c r="G52" s="29">
        <v>0</v>
      </c>
      <c r="H52" s="29">
        <v>0</v>
      </c>
      <c r="I52" s="29">
        <v>0</v>
      </c>
      <c r="J52" s="54">
        <v>0</v>
      </c>
      <c r="K52" s="49">
        <v>649633</v>
      </c>
      <c r="L52" s="58">
        <v>0</v>
      </c>
      <c r="M52" s="62">
        <v>0</v>
      </c>
      <c r="N52" s="58">
        <v>0</v>
      </c>
      <c r="O52" s="67">
        <v>0</v>
      </c>
      <c r="P52" s="49">
        <f t="shared" si="0"/>
        <v>1381632</v>
      </c>
      <c r="Q52" s="21">
        <f t="shared" si="1"/>
        <v>2507.4990925589836</v>
      </c>
    </row>
    <row r="53" spans="1:17" ht="12.75" customHeight="1">
      <c r="A53" s="8">
        <v>49</v>
      </c>
      <c r="B53" s="3"/>
      <c r="C53" s="11" t="s">
        <v>106</v>
      </c>
      <c r="D53" s="19" t="s">
        <v>397</v>
      </c>
      <c r="E53" s="40">
        <v>604</v>
      </c>
      <c r="F53" s="44">
        <v>327886</v>
      </c>
      <c r="G53" s="29">
        <v>0</v>
      </c>
      <c r="H53" s="29">
        <v>0</v>
      </c>
      <c r="I53" s="29">
        <v>0</v>
      </c>
      <c r="J53" s="54">
        <v>0</v>
      </c>
      <c r="K53" s="49">
        <v>0</v>
      </c>
      <c r="L53" s="58">
        <v>0</v>
      </c>
      <c r="M53" s="62">
        <v>0</v>
      </c>
      <c r="N53" s="58">
        <v>0</v>
      </c>
      <c r="O53" s="67">
        <v>0</v>
      </c>
      <c r="P53" s="49">
        <f t="shared" si="0"/>
        <v>327886</v>
      </c>
      <c r="Q53" s="21">
        <f t="shared" si="1"/>
        <v>542.85761589403978</v>
      </c>
    </row>
    <row r="54" spans="1:17" ht="12.75" customHeight="1">
      <c r="A54" s="8">
        <v>50</v>
      </c>
      <c r="B54" s="3"/>
      <c r="C54" s="11" t="s">
        <v>210</v>
      </c>
      <c r="D54" s="19" t="s">
        <v>379</v>
      </c>
      <c r="E54" s="40">
        <v>616</v>
      </c>
      <c r="F54" s="45">
        <v>455072</v>
      </c>
      <c r="G54" s="30">
        <v>0</v>
      </c>
      <c r="H54" s="30">
        <v>0</v>
      </c>
      <c r="I54" s="30">
        <v>0</v>
      </c>
      <c r="J54" s="55">
        <v>0</v>
      </c>
      <c r="K54" s="50">
        <v>212524</v>
      </c>
      <c r="L54" s="59">
        <v>0</v>
      </c>
      <c r="M54" s="63">
        <v>0</v>
      </c>
      <c r="N54" s="59">
        <v>0</v>
      </c>
      <c r="O54" s="68">
        <v>0</v>
      </c>
      <c r="P54" s="49">
        <f t="shared" si="0"/>
        <v>667596</v>
      </c>
      <c r="Q54" s="21">
        <f t="shared" si="1"/>
        <v>1083.7597402597403</v>
      </c>
    </row>
    <row r="55" spans="1:17" ht="12.75" customHeight="1">
      <c r="A55" s="8">
        <v>51</v>
      </c>
      <c r="B55" s="3"/>
      <c r="C55" s="11" t="s">
        <v>112</v>
      </c>
      <c r="D55" s="19" t="s">
        <v>394</v>
      </c>
      <c r="E55" s="40">
        <v>619</v>
      </c>
      <c r="F55" s="44">
        <v>241490</v>
      </c>
      <c r="G55" s="29">
        <v>0</v>
      </c>
      <c r="H55" s="29">
        <v>0</v>
      </c>
      <c r="I55" s="29">
        <v>0</v>
      </c>
      <c r="J55" s="54">
        <v>0</v>
      </c>
      <c r="K55" s="49">
        <v>89162</v>
      </c>
      <c r="L55" s="58">
        <v>0</v>
      </c>
      <c r="M55" s="62">
        <v>0</v>
      </c>
      <c r="N55" s="58">
        <v>0</v>
      </c>
      <c r="O55" s="67">
        <v>0</v>
      </c>
      <c r="P55" s="49">
        <f t="shared" si="0"/>
        <v>330652</v>
      </c>
      <c r="Q55" s="21">
        <f t="shared" si="1"/>
        <v>534.17124394184168</v>
      </c>
    </row>
    <row r="56" spans="1:17" ht="12.75" customHeight="1">
      <c r="A56" s="8">
        <v>52</v>
      </c>
      <c r="B56" s="3"/>
      <c r="C56" s="11" t="s">
        <v>68</v>
      </c>
      <c r="D56" s="19" t="s">
        <v>382</v>
      </c>
      <c r="E56" s="40">
        <v>634</v>
      </c>
      <c r="F56" s="44">
        <v>424318</v>
      </c>
      <c r="G56" s="29">
        <v>0</v>
      </c>
      <c r="H56" s="29">
        <v>0</v>
      </c>
      <c r="I56" s="29">
        <v>0</v>
      </c>
      <c r="J56" s="54">
        <v>0</v>
      </c>
      <c r="K56" s="49">
        <v>1525143</v>
      </c>
      <c r="L56" s="58">
        <v>0</v>
      </c>
      <c r="M56" s="62">
        <v>0</v>
      </c>
      <c r="N56" s="58">
        <v>0</v>
      </c>
      <c r="O56" s="67">
        <v>0</v>
      </c>
      <c r="P56" s="49">
        <f t="shared" si="0"/>
        <v>1949461</v>
      </c>
      <c r="Q56" s="21">
        <f t="shared" si="1"/>
        <v>3074.859621451104</v>
      </c>
    </row>
    <row r="57" spans="1:17" ht="12.75" customHeight="1">
      <c r="A57" s="8">
        <v>53</v>
      </c>
      <c r="B57" s="3"/>
      <c r="C57" s="11" t="s">
        <v>464</v>
      </c>
      <c r="D57" s="19" t="s">
        <v>472</v>
      </c>
      <c r="E57" s="40">
        <v>637</v>
      </c>
      <c r="F57" s="44">
        <v>291713</v>
      </c>
      <c r="G57" s="29">
        <v>25809</v>
      </c>
      <c r="H57" s="29">
        <v>0</v>
      </c>
      <c r="I57" s="29">
        <v>0</v>
      </c>
      <c r="J57" s="54">
        <v>0</v>
      </c>
      <c r="K57" s="49">
        <v>0</v>
      </c>
      <c r="L57" s="58">
        <v>0</v>
      </c>
      <c r="M57" s="62">
        <v>0</v>
      </c>
      <c r="N57" s="58">
        <v>0</v>
      </c>
      <c r="O57" s="67">
        <v>0</v>
      </c>
      <c r="P57" s="49">
        <f t="shared" si="0"/>
        <v>317522</v>
      </c>
      <c r="Q57" s="21">
        <f t="shared" si="1"/>
        <v>498.46467817896388</v>
      </c>
    </row>
    <row r="58" spans="1:17" ht="12.75" customHeight="1">
      <c r="A58" s="8">
        <v>54</v>
      </c>
      <c r="B58" s="3"/>
      <c r="C58" s="11" t="s">
        <v>5</v>
      </c>
      <c r="D58" s="19" t="s">
        <v>0</v>
      </c>
      <c r="E58" s="40">
        <v>638</v>
      </c>
      <c r="F58" s="44">
        <v>760675</v>
      </c>
      <c r="G58" s="29">
        <v>0</v>
      </c>
      <c r="H58" s="29">
        <v>0</v>
      </c>
      <c r="I58" s="29">
        <v>0</v>
      </c>
      <c r="J58" s="54">
        <v>0</v>
      </c>
      <c r="K58" s="49">
        <v>159506</v>
      </c>
      <c r="L58" s="58">
        <v>0</v>
      </c>
      <c r="M58" s="62">
        <v>0</v>
      </c>
      <c r="N58" s="58">
        <v>0</v>
      </c>
      <c r="O58" s="67">
        <v>0</v>
      </c>
      <c r="P58" s="49">
        <f t="shared" si="0"/>
        <v>920181</v>
      </c>
      <c r="Q58" s="21">
        <f t="shared" si="1"/>
        <v>1442.2899686520377</v>
      </c>
    </row>
    <row r="59" spans="1:17" ht="12.75" customHeight="1">
      <c r="A59" s="8">
        <v>55</v>
      </c>
      <c r="B59" s="3"/>
      <c r="C59" s="11" t="s">
        <v>330</v>
      </c>
      <c r="D59" s="19" t="s">
        <v>396</v>
      </c>
      <c r="E59" s="40">
        <v>644</v>
      </c>
      <c r="F59" s="44">
        <v>288809</v>
      </c>
      <c r="G59" s="29">
        <v>49537</v>
      </c>
      <c r="H59" s="29">
        <v>0</v>
      </c>
      <c r="I59" s="29">
        <v>0</v>
      </c>
      <c r="J59" s="54">
        <v>0</v>
      </c>
      <c r="K59" s="49">
        <v>242359</v>
      </c>
      <c r="L59" s="58">
        <v>0</v>
      </c>
      <c r="M59" s="62">
        <v>0</v>
      </c>
      <c r="N59" s="58">
        <v>0</v>
      </c>
      <c r="O59" s="67">
        <v>38444</v>
      </c>
      <c r="P59" s="49">
        <f t="shared" si="0"/>
        <v>619149</v>
      </c>
      <c r="Q59" s="21">
        <f t="shared" si="1"/>
        <v>961.41149068322977</v>
      </c>
    </row>
    <row r="60" spans="1:17" ht="12.75" customHeight="1">
      <c r="A60" s="8">
        <v>56</v>
      </c>
      <c r="B60" s="3"/>
      <c r="C60" s="11" t="s">
        <v>69</v>
      </c>
      <c r="D60" s="19" t="s">
        <v>377</v>
      </c>
      <c r="E60" s="40">
        <v>656</v>
      </c>
      <c r="F60" s="44">
        <v>1873495</v>
      </c>
      <c r="G60" s="29">
        <v>0</v>
      </c>
      <c r="H60" s="29">
        <v>127634</v>
      </c>
      <c r="I60" s="29">
        <v>0</v>
      </c>
      <c r="J60" s="54">
        <v>0</v>
      </c>
      <c r="K60" s="49">
        <v>0</v>
      </c>
      <c r="L60" s="58">
        <v>0</v>
      </c>
      <c r="M60" s="62">
        <v>0</v>
      </c>
      <c r="N60" s="58">
        <v>0</v>
      </c>
      <c r="O60" s="67">
        <v>0</v>
      </c>
      <c r="P60" s="49">
        <f t="shared" si="0"/>
        <v>2001129</v>
      </c>
      <c r="Q60" s="21">
        <f t="shared" si="1"/>
        <v>3050.501524390244</v>
      </c>
    </row>
    <row r="61" spans="1:17" ht="12.75" customHeight="1">
      <c r="A61" s="8">
        <v>57</v>
      </c>
      <c r="B61" s="3"/>
      <c r="C61" s="11" t="s">
        <v>18</v>
      </c>
      <c r="D61" s="19" t="s">
        <v>402</v>
      </c>
      <c r="E61" s="40">
        <v>656</v>
      </c>
      <c r="F61" s="45">
        <v>528672</v>
      </c>
      <c r="G61" s="30">
        <v>0</v>
      </c>
      <c r="H61" s="30">
        <v>0</v>
      </c>
      <c r="I61" s="30">
        <v>0</v>
      </c>
      <c r="J61" s="55">
        <v>0</v>
      </c>
      <c r="K61" s="50">
        <v>1098817</v>
      </c>
      <c r="L61" s="59">
        <v>0</v>
      </c>
      <c r="M61" s="63">
        <v>0</v>
      </c>
      <c r="N61" s="59">
        <v>0</v>
      </c>
      <c r="O61" s="68">
        <v>0</v>
      </c>
      <c r="P61" s="49">
        <f t="shared" si="0"/>
        <v>1627489</v>
      </c>
      <c r="Q61" s="21">
        <f t="shared" si="1"/>
        <v>2480.9283536585367</v>
      </c>
    </row>
    <row r="62" spans="1:17" ht="12.75" customHeight="1">
      <c r="A62" s="8">
        <v>58</v>
      </c>
      <c r="B62" s="3"/>
      <c r="C62" s="11" t="s">
        <v>198</v>
      </c>
      <c r="D62" s="19" t="s">
        <v>385</v>
      </c>
      <c r="E62" s="40">
        <v>694</v>
      </c>
      <c r="F62" s="44">
        <v>6161721</v>
      </c>
      <c r="G62" s="29">
        <v>1566789</v>
      </c>
      <c r="H62" s="29">
        <v>0</v>
      </c>
      <c r="I62" s="29">
        <v>96552</v>
      </c>
      <c r="J62" s="54">
        <v>0</v>
      </c>
      <c r="K62" s="49">
        <v>12670181</v>
      </c>
      <c r="L62" s="58">
        <v>0</v>
      </c>
      <c r="M62" s="62">
        <v>514978</v>
      </c>
      <c r="N62" s="58">
        <v>4271</v>
      </c>
      <c r="O62" s="67">
        <v>0</v>
      </c>
      <c r="P62" s="49">
        <f t="shared" si="0"/>
        <v>21014492</v>
      </c>
      <c r="Q62" s="21">
        <f t="shared" si="1"/>
        <v>30280.247838616713</v>
      </c>
    </row>
    <row r="63" spans="1:17" ht="12.75" customHeight="1">
      <c r="A63" s="8">
        <v>59</v>
      </c>
      <c r="B63" s="3"/>
      <c r="C63" s="11" t="s">
        <v>333</v>
      </c>
      <c r="D63" s="19" t="s">
        <v>399</v>
      </c>
      <c r="E63" s="40">
        <v>704</v>
      </c>
      <c r="F63" s="44">
        <v>748428</v>
      </c>
      <c r="G63" s="29">
        <v>0</v>
      </c>
      <c r="H63" s="29">
        <v>0</v>
      </c>
      <c r="I63" s="29">
        <v>0</v>
      </c>
      <c r="J63" s="54">
        <v>0</v>
      </c>
      <c r="K63" s="49">
        <v>720399</v>
      </c>
      <c r="L63" s="58">
        <v>0</v>
      </c>
      <c r="M63" s="62">
        <v>0</v>
      </c>
      <c r="N63" s="58">
        <v>0</v>
      </c>
      <c r="O63" s="67">
        <v>0</v>
      </c>
      <c r="P63" s="49">
        <f t="shared" si="0"/>
        <v>1468827</v>
      </c>
      <c r="Q63" s="21">
        <f t="shared" si="1"/>
        <v>2086.4019886363635</v>
      </c>
    </row>
    <row r="64" spans="1:17" ht="12.75" customHeight="1">
      <c r="A64" s="8">
        <v>60</v>
      </c>
      <c r="B64" s="17"/>
      <c r="C64" s="11" t="s">
        <v>239</v>
      </c>
      <c r="D64" s="19" t="s">
        <v>254</v>
      </c>
      <c r="E64" s="40">
        <v>704</v>
      </c>
      <c r="F64" s="44">
        <v>2650480</v>
      </c>
      <c r="G64" s="29">
        <v>0</v>
      </c>
      <c r="H64" s="29">
        <v>0</v>
      </c>
      <c r="I64" s="29">
        <v>0</v>
      </c>
      <c r="J64" s="54">
        <v>0</v>
      </c>
      <c r="K64" s="49">
        <v>2183350</v>
      </c>
      <c r="L64" s="58">
        <v>0</v>
      </c>
      <c r="M64" s="62">
        <v>0</v>
      </c>
      <c r="N64" s="58">
        <v>0</v>
      </c>
      <c r="O64" s="67">
        <v>0</v>
      </c>
      <c r="P64" s="49">
        <f t="shared" si="0"/>
        <v>4833830</v>
      </c>
      <c r="Q64" s="21">
        <f t="shared" si="1"/>
        <v>6866.235795454545</v>
      </c>
    </row>
    <row r="65" spans="1:17" ht="12.75" customHeight="1">
      <c r="A65" s="8">
        <v>61</v>
      </c>
      <c r="B65" s="3"/>
      <c r="C65" s="11" t="s">
        <v>359</v>
      </c>
      <c r="D65" s="19" t="s">
        <v>404</v>
      </c>
      <c r="E65" s="40">
        <v>712</v>
      </c>
      <c r="F65" s="44">
        <v>527488</v>
      </c>
      <c r="G65" s="29">
        <v>125835</v>
      </c>
      <c r="H65" s="29">
        <v>10893</v>
      </c>
      <c r="I65" s="29">
        <v>15370</v>
      </c>
      <c r="J65" s="54">
        <v>45365</v>
      </c>
      <c r="K65" s="49">
        <v>446458</v>
      </c>
      <c r="L65" s="58">
        <v>0</v>
      </c>
      <c r="M65" s="62">
        <v>0</v>
      </c>
      <c r="N65" s="58">
        <v>0</v>
      </c>
      <c r="O65" s="67">
        <v>0</v>
      </c>
      <c r="P65" s="49">
        <f t="shared" si="0"/>
        <v>1171409</v>
      </c>
      <c r="Q65" s="21">
        <f t="shared" si="1"/>
        <v>1645.2373595505619</v>
      </c>
    </row>
    <row r="66" spans="1:17" ht="12.75" customHeight="1">
      <c r="A66" s="8">
        <v>62</v>
      </c>
      <c r="B66" s="3"/>
      <c r="C66" s="11" t="s">
        <v>28</v>
      </c>
      <c r="D66" s="19" t="s">
        <v>370</v>
      </c>
      <c r="E66" s="40">
        <v>721</v>
      </c>
      <c r="F66" s="44">
        <v>607828</v>
      </c>
      <c r="G66" s="29">
        <v>14147</v>
      </c>
      <c r="H66" s="29">
        <v>0</v>
      </c>
      <c r="I66" s="29">
        <v>0</v>
      </c>
      <c r="J66" s="54">
        <v>0</v>
      </c>
      <c r="K66" s="49">
        <v>0</v>
      </c>
      <c r="L66" s="58">
        <v>0</v>
      </c>
      <c r="M66" s="62">
        <v>0</v>
      </c>
      <c r="N66" s="58">
        <v>0</v>
      </c>
      <c r="O66" s="67">
        <v>0</v>
      </c>
      <c r="P66" s="49">
        <f t="shared" si="0"/>
        <v>621975</v>
      </c>
      <c r="Q66" s="21">
        <f t="shared" si="1"/>
        <v>862.6560332871012</v>
      </c>
    </row>
    <row r="67" spans="1:17" ht="12.75" customHeight="1">
      <c r="A67" s="8">
        <v>63</v>
      </c>
      <c r="B67" s="3"/>
      <c r="C67" s="11" t="s">
        <v>213</v>
      </c>
      <c r="D67" s="19" t="s">
        <v>379</v>
      </c>
      <c r="E67" s="40">
        <v>723</v>
      </c>
      <c r="F67" s="44">
        <v>593546</v>
      </c>
      <c r="G67" s="29">
        <v>0</v>
      </c>
      <c r="H67" s="29">
        <v>0</v>
      </c>
      <c r="I67" s="29">
        <v>0</v>
      </c>
      <c r="J67" s="54">
        <v>0</v>
      </c>
      <c r="K67" s="49">
        <v>0</v>
      </c>
      <c r="L67" s="58">
        <v>0</v>
      </c>
      <c r="M67" s="62">
        <v>25463</v>
      </c>
      <c r="N67" s="58">
        <v>0</v>
      </c>
      <c r="O67" s="67">
        <v>0</v>
      </c>
      <c r="P67" s="49">
        <f t="shared" si="0"/>
        <v>619009</v>
      </c>
      <c r="Q67" s="21">
        <f t="shared" si="1"/>
        <v>856.1673582295989</v>
      </c>
    </row>
    <row r="68" spans="1:17" ht="12.75" customHeight="1">
      <c r="A68" s="8">
        <v>64</v>
      </c>
      <c r="B68" s="3"/>
      <c r="C68" s="11" t="s">
        <v>56</v>
      </c>
      <c r="D68" s="19" t="s">
        <v>364</v>
      </c>
      <c r="E68" s="40">
        <v>730</v>
      </c>
      <c r="F68" s="44">
        <v>1582710</v>
      </c>
      <c r="G68" s="29">
        <v>0</v>
      </c>
      <c r="H68" s="29">
        <v>0</v>
      </c>
      <c r="I68" s="29">
        <v>0</v>
      </c>
      <c r="J68" s="54">
        <v>0</v>
      </c>
      <c r="K68" s="49">
        <v>0</v>
      </c>
      <c r="L68" s="58">
        <v>0</v>
      </c>
      <c r="M68" s="62">
        <v>0</v>
      </c>
      <c r="N68" s="58">
        <v>0</v>
      </c>
      <c r="O68" s="67">
        <v>0</v>
      </c>
      <c r="P68" s="49">
        <f t="shared" si="0"/>
        <v>1582710</v>
      </c>
      <c r="Q68" s="21">
        <f t="shared" si="1"/>
        <v>2168.0958904109589</v>
      </c>
    </row>
    <row r="69" spans="1:17" ht="12.75" customHeight="1">
      <c r="A69" s="8">
        <v>65</v>
      </c>
      <c r="B69" s="3"/>
      <c r="C69" s="11" t="s">
        <v>312</v>
      </c>
      <c r="D69" s="19" t="s">
        <v>391</v>
      </c>
      <c r="E69" s="40">
        <v>732</v>
      </c>
      <c r="F69" s="44">
        <v>1033337</v>
      </c>
      <c r="G69" s="29">
        <v>0</v>
      </c>
      <c r="H69" s="29">
        <v>0</v>
      </c>
      <c r="I69" s="29">
        <v>0</v>
      </c>
      <c r="J69" s="54">
        <v>0</v>
      </c>
      <c r="K69" s="49">
        <v>744970</v>
      </c>
      <c r="L69" s="58">
        <v>0</v>
      </c>
      <c r="M69" s="62">
        <v>0</v>
      </c>
      <c r="N69" s="58">
        <v>0</v>
      </c>
      <c r="O69" s="67">
        <v>0</v>
      </c>
      <c r="P69" s="49">
        <f t="shared" ref="P69:P132" si="2">SUM(F69:O69)</f>
        <v>1778307</v>
      </c>
      <c r="Q69" s="21">
        <f t="shared" ref="Q69:Q132" si="3">(P69/E69)</f>
        <v>2429.3811475409834</v>
      </c>
    </row>
    <row r="70" spans="1:17" ht="12.75" customHeight="1">
      <c r="A70" s="8">
        <v>66</v>
      </c>
      <c r="B70" s="3"/>
      <c r="C70" s="11" t="s">
        <v>355</v>
      </c>
      <c r="D70" s="19" t="s">
        <v>398</v>
      </c>
      <c r="E70" s="40">
        <v>737</v>
      </c>
      <c r="F70" s="44">
        <v>417948</v>
      </c>
      <c r="G70" s="29">
        <v>0</v>
      </c>
      <c r="H70" s="29">
        <v>0</v>
      </c>
      <c r="I70" s="29">
        <v>0</v>
      </c>
      <c r="J70" s="54">
        <v>0</v>
      </c>
      <c r="K70" s="49">
        <v>287845</v>
      </c>
      <c r="L70" s="58">
        <v>0</v>
      </c>
      <c r="M70" s="62">
        <v>0</v>
      </c>
      <c r="N70" s="58">
        <v>0</v>
      </c>
      <c r="O70" s="67">
        <v>0</v>
      </c>
      <c r="P70" s="49">
        <f t="shared" si="2"/>
        <v>705793</v>
      </c>
      <c r="Q70" s="21">
        <f t="shared" si="3"/>
        <v>957.6567164179105</v>
      </c>
    </row>
    <row r="71" spans="1:17" ht="12.75" customHeight="1">
      <c r="A71" s="8">
        <v>67</v>
      </c>
      <c r="B71" s="3"/>
      <c r="C71" s="11" t="s">
        <v>183</v>
      </c>
      <c r="D71" s="19" t="s">
        <v>400</v>
      </c>
      <c r="E71" s="40">
        <v>765</v>
      </c>
      <c r="F71" s="44">
        <v>413484</v>
      </c>
      <c r="G71" s="29">
        <v>0</v>
      </c>
      <c r="H71" s="29">
        <v>0</v>
      </c>
      <c r="I71" s="29">
        <v>0</v>
      </c>
      <c r="J71" s="54">
        <v>0</v>
      </c>
      <c r="K71" s="49">
        <v>2196216</v>
      </c>
      <c r="L71" s="58">
        <v>0</v>
      </c>
      <c r="M71" s="62">
        <v>0</v>
      </c>
      <c r="N71" s="58">
        <v>0</v>
      </c>
      <c r="O71" s="67">
        <v>0</v>
      </c>
      <c r="P71" s="49">
        <f t="shared" si="2"/>
        <v>2609700</v>
      </c>
      <c r="Q71" s="21">
        <f t="shared" si="3"/>
        <v>3411.372549019608</v>
      </c>
    </row>
    <row r="72" spans="1:17" ht="12.75" customHeight="1">
      <c r="A72" s="8">
        <v>68</v>
      </c>
      <c r="B72" s="3"/>
      <c r="C72" s="11" t="s">
        <v>152</v>
      </c>
      <c r="D72" s="19" t="s">
        <v>395</v>
      </c>
      <c r="E72" s="40">
        <v>771</v>
      </c>
      <c r="F72" s="44">
        <v>265890</v>
      </c>
      <c r="G72" s="29">
        <v>0</v>
      </c>
      <c r="H72" s="29">
        <v>0</v>
      </c>
      <c r="I72" s="29">
        <v>0</v>
      </c>
      <c r="J72" s="54">
        <v>0</v>
      </c>
      <c r="K72" s="49">
        <v>105872</v>
      </c>
      <c r="L72" s="58">
        <v>0</v>
      </c>
      <c r="M72" s="62">
        <v>0</v>
      </c>
      <c r="N72" s="58">
        <v>0</v>
      </c>
      <c r="O72" s="67">
        <v>0</v>
      </c>
      <c r="P72" s="49">
        <f t="shared" si="2"/>
        <v>371762</v>
      </c>
      <c r="Q72" s="21">
        <f t="shared" si="3"/>
        <v>482.1815823605707</v>
      </c>
    </row>
    <row r="73" spans="1:17" ht="12.75" customHeight="1">
      <c r="A73" s="8">
        <v>69</v>
      </c>
      <c r="B73" s="3"/>
      <c r="C73" s="11" t="s">
        <v>123</v>
      </c>
      <c r="D73" s="19" t="s">
        <v>411</v>
      </c>
      <c r="E73" s="40">
        <v>776</v>
      </c>
      <c r="F73" s="44">
        <v>724779</v>
      </c>
      <c r="G73" s="29">
        <v>0</v>
      </c>
      <c r="H73" s="29">
        <v>0</v>
      </c>
      <c r="I73" s="29">
        <v>495505</v>
      </c>
      <c r="J73" s="54">
        <v>0</v>
      </c>
      <c r="K73" s="49">
        <v>483480</v>
      </c>
      <c r="L73" s="58">
        <v>0</v>
      </c>
      <c r="M73" s="62">
        <v>0</v>
      </c>
      <c r="N73" s="58">
        <v>0</v>
      </c>
      <c r="O73" s="67">
        <v>0</v>
      </c>
      <c r="P73" s="49">
        <f t="shared" si="2"/>
        <v>1703764</v>
      </c>
      <c r="Q73" s="21">
        <f t="shared" si="3"/>
        <v>2195.5721649484535</v>
      </c>
    </row>
    <row r="74" spans="1:17" ht="12.75" customHeight="1">
      <c r="A74" s="8">
        <v>70</v>
      </c>
      <c r="B74" s="3"/>
      <c r="C74" s="11" t="s">
        <v>331</v>
      </c>
      <c r="D74" s="19" t="s">
        <v>396</v>
      </c>
      <c r="E74" s="40">
        <v>784</v>
      </c>
      <c r="F74" s="44">
        <v>664097</v>
      </c>
      <c r="G74" s="29">
        <v>89704</v>
      </c>
      <c r="H74" s="29">
        <v>0</v>
      </c>
      <c r="I74" s="29">
        <v>275067</v>
      </c>
      <c r="J74" s="54">
        <v>0</v>
      </c>
      <c r="K74" s="49">
        <v>420086</v>
      </c>
      <c r="L74" s="58">
        <v>0</v>
      </c>
      <c r="M74" s="62">
        <v>0</v>
      </c>
      <c r="N74" s="58">
        <v>0</v>
      </c>
      <c r="O74" s="67">
        <v>0</v>
      </c>
      <c r="P74" s="49">
        <f t="shared" si="2"/>
        <v>1448954</v>
      </c>
      <c r="Q74" s="21">
        <f t="shared" si="3"/>
        <v>1848.1556122448981</v>
      </c>
    </row>
    <row r="75" spans="1:17" ht="12.75" customHeight="1">
      <c r="A75" s="8">
        <v>71</v>
      </c>
      <c r="B75" s="3"/>
      <c r="C75" s="11" t="s">
        <v>311</v>
      </c>
      <c r="D75" s="19" t="s">
        <v>391</v>
      </c>
      <c r="E75" s="40">
        <v>794</v>
      </c>
      <c r="F75" s="44">
        <v>847596</v>
      </c>
      <c r="G75" s="29">
        <v>0</v>
      </c>
      <c r="H75" s="29">
        <v>0</v>
      </c>
      <c r="I75" s="29">
        <v>0</v>
      </c>
      <c r="J75" s="54">
        <v>0</v>
      </c>
      <c r="K75" s="49">
        <v>0</v>
      </c>
      <c r="L75" s="58">
        <v>0</v>
      </c>
      <c r="M75" s="62">
        <v>0</v>
      </c>
      <c r="N75" s="58">
        <v>0</v>
      </c>
      <c r="O75" s="67">
        <v>0</v>
      </c>
      <c r="P75" s="49">
        <f t="shared" si="2"/>
        <v>847596</v>
      </c>
      <c r="Q75" s="21">
        <f t="shared" si="3"/>
        <v>1067.5012594458437</v>
      </c>
    </row>
    <row r="76" spans="1:17" ht="12.75" customHeight="1">
      <c r="A76" s="8">
        <v>72</v>
      </c>
      <c r="B76" s="3"/>
      <c r="C76" s="11" t="s">
        <v>185</v>
      </c>
      <c r="D76" s="19" t="s">
        <v>187</v>
      </c>
      <c r="E76" s="40">
        <v>799</v>
      </c>
      <c r="F76" s="44">
        <v>360366</v>
      </c>
      <c r="G76" s="29">
        <v>199383</v>
      </c>
      <c r="H76" s="29">
        <v>0</v>
      </c>
      <c r="I76" s="29">
        <v>0</v>
      </c>
      <c r="J76" s="54">
        <v>0</v>
      </c>
      <c r="K76" s="49">
        <v>885542</v>
      </c>
      <c r="L76" s="58">
        <v>0</v>
      </c>
      <c r="M76" s="62">
        <v>0</v>
      </c>
      <c r="N76" s="58">
        <v>0</v>
      </c>
      <c r="O76" s="67">
        <v>0</v>
      </c>
      <c r="P76" s="49">
        <f t="shared" si="2"/>
        <v>1445291</v>
      </c>
      <c r="Q76" s="21">
        <f t="shared" si="3"/>
        <v>1808.874843554443</v>
      </c>
    </row>
    <row r="77" spans="1:17" ht="12.75" customHeight="1">
      <c r="A77" s="8">
        <v>73</v>
      </c>
      <c r="B77" s="3"/>
      <c r="C77" s="11" t="s">
        <v>122</v>
      </c>
      <c r="D77" s="19" t="s">
        <v>411</v>
      </c>
      <c r="E77" s="40">
        <v>805</v>
      </c>
      <c r="F77" s="44">
        <v>229451</v>
      </c>
      <c r="G77" s="29">
        <v>73323</v>
      </c>
      <c r="H77" s="29">
        <v>0</v>
      </c>
      <c r="I77" s="29">
        <v>0</v>
      </c>
      <c r="J77" s="54">
        <v>0</v>
      </c>
      <c r="K77" s="49">
        <v>347503</v>
      </c>
      <c r="L77" s="58">
        <v>0</v>
      </c>
      <c r="M77" s="62">
        <v>0</v>
      </c>
      <c r="N77" s="58">
        <v>0</v>
      </c>
      <c r="O77" s="67">
        <v>0</v>
      </c>
      <c r="P77" s="49">
        <f t="shared" si="2"/>
        <v>650277</v>
      </c>
      <c r="Q77" s="21">
        <f t="shared" si="3"/>
        <v>807.79751552795028</v>
      </c>
    </row>
    <row r="78" spans="1:17" ht="12.75" customHeight="1">
      <c r="A78" s="8">
        <v>74</v>
      </c>
      <c r="B78" s="3"/>
      <c r="C78" s="11" t="s">
        <v>7</v>
      </c>
      <c r="D78" s="19" t="s">
        <v>0</v>
      </c>
      <c r="E78" s="40">
        <v>825</v>
      </c>
      <c r="F78" s="44">
        <v>1320620</v>
      </c>
      <c r="G78" s="29">
        <v>0</v>
      </c>
      <c r="H78" s="29">
        <v>0</v>
      </c>
      <c r="I78" s="29">
        <v>0</v>
      </c>
      <c r="J78" s="54">
        <v>0</v>
      </c>
      <c r="K78" s="49">
        <v>504150</v>
      </c>
      <c r="L78" s="58">
        <v>0</v>
      </c>
      <c r="M78" s="62">
        <v>0</v>
      </c>
      <c r="N78" s="58">
        <v>0</v>
      </c>
      <c r="O78" s="67">
        <v>0</v>
      </c>
      <c r="P78" s="49">
        <f t="shared" si="2"/>
        <v>1824770</v>
      </c>
      <c r="Q78" s="21">
        <f t="shared" si="3"/>
        <v>2211.8424242424244</v>
      </c>
    </row>
    <row r="79" spans="1:17" ht="12.75" customHeight="1">
      <c r="A79" s="8">
        <v>75</v>
      </c>
      <c r="B79" s="3"/>
      <c r="C79" s="11" t="s">
        <v>200</v>
      </c>
      <c r="D79" s="19" t="s">
        <v>389</v>
      </c>
      <c r="E79" s="40">
        <v>859</v>
      </c>
      <c r="F79" s="44">
        <v>1951131</v>
      </c>
      <c r="G79" s="29">
        <v>973697</v>
      </c>
      <c r="H79" s="29">
        <v>0</v>
      </c>
      <c r="I79" s="29">
        <v>0</v>
      </c>
      <c r="J79" s="54">
        <v>0</v>
      </c>
      <c r="K79" s="49">
        <v>1031221</v>
      </c>
      <c r="L79" s="58">
        <v>0</v>
      </c>
      <c r="M79" s="62">
        <v>0</v>
      </c>
      <c r="N79" s="58">
        <v>0</v>
      </c>
      <c r="O79" s="67">
        <v>0</v>
      </c>
      <c r="P79" s="49">
        <f t="shared" si="2"/>
        <v>3956049</v>
      </c>
      <c r="Q79" s="21">
        <f t="shared" si="3"/>
        <v>4605.4121071012805</v>
      </c>
    </row>
    <row r="80" spans="1:17" ht="12.75" customHeight="1">
      <c r="A80" s="8">
        <v>76</v>
      </c>
      <c r="B80" s="3"/>
      <c r="C80" s="11" t="s">
        <v>178</v>
      </c>
      <c r="D80" s="19" t="s">
        <v>400</v>
      </c>
      <c r="E80" s="40">
        <v>898</v>
      </c>
      <c r="F80" s="44">
        <v>1426402</v>
      </c>
      <c r="G80" s="29">
        <v>1361519</v>
      </c>
      <c r="H80" s="29">
        <v>0</v>
      </c>
      <c r="I80" s="29">
        <v>0</v>
      </c>
      <c r="J80" s="54">
        <v>0</v>
      </c>
      <c r="K80" s="49">
        <v>0</v>
      </c>
      <c r="L80" s="58">
        <v>0</v>
      </c>
      <c r="M80" s="62">
        <v>0</v>
      </c>
      <c r="N80" s="58">
        <v>0</v>
      </c>
      <c r="O80" s="67">
        <v>0</v>
      </c>
      <c r="P80" s="49">
        <f t="shared" si="2"/>
        <v>2787921</v>
      </c>
      <c r="Q80" s="21">
        <f t="shared" si="3"/>
        <v>3104.589086859688</v>
      </c>
    </row>
    <row r="81" spans="1:17" ht="12.75" customHeight="1">
      <c r="A81" s="8">
        <v>77</v>
      </c>
      <c r="B81" s="3"/>
      <c r="C81" s="11" t="s">
        <v>149</v>
      </c>
      <c r="D81" s="19" t="s">
        <v>395</v>
      </c>
      <c r="E81" s="40">
        <v>911</v>
      </c>
      <c r="F81" s="44">
        <v>692386</v>
      </c>
      <c r="G81" s="29">
        <v>81409</v>
      </c>
      <c r="H81" s="29">
        <v>0</v>
      </c>
      <c r="I81" s="29">
        <v>197899</v>
      </c>
      <c r="J81" s="54">
        <v>0</v>
      </c>
      <c r="K81" s="49">
        <v>392786</v>
      </c>
      <c r="L81" s="58">
        <v>0</v>
      </c>
      <c r="M81" s="62">
        <v>0</v>
      </c>
      <c r="N81" s="58">
        <v>0</v>
      </c>
      <c r="O81" s="67">
        <v>0</v>
      </c>
      <c r="P81" s="49">
        <f t="shared" si="2"/>
        <v>1364480</v>
      </c>
      <c r="Q81" s="21">
        <f t="shared" si="3"/>
        <v>1497.7826564215147</v>
      </c>
    </row>
    <row r="82" spans="1:17" ht="12.75" customHeight="1">
      <c r="A82" s="8">
        <v>78</v>
      </c>
      <c r="B82" s="3"/>
      <c r="C82" s="11" t="s">
        <v>439</v>
      </c>
      <c r="D82" s="19" t="s">
        <v>440</v>
      </c>
      <c r="E82" s="40">
        <v>915</v>
      </c>
      <c r="F82" s="44">
        <v>534592</v>
      </c>
      <c r="G82" s="29">
        <v>0</v>
      </c>
      <c r="H82" s="29">
        <v>0</v>
      </c>
      <c r="I82" s="29">
        <v>0</v>
      </c>
      <c r="J82" s="54">
        <v>0</v>
      </c>
      <c r="K82" s="49">
        <v>176512</v>
      </c>
      <c r="L82" s="58">
        <v>0</v>
      </c>
      <c r="M82" s="62">
        <v>0</v>
      </c>
      <c r="N82" s="58">
        <v>0</v>
      </c>
      <c r="O82" s="67">
        <v>0</v>
      </c>
      <c r="P82" s="49">
        <f t="shared" si="2"/>
        <v>711104</v>
      </c>
      <c r="Q82" s="21">
        <f t="shared" si="3"/>
        <v>777.16284153005461</v>
      </c>
    </row>
    <row r="83" spans="1:17" ht="12.75" customHeight="1">
      <c r="A83" s="8">
        <v>79</v>
      </c>
      <c r="B83" s="3"/>
      <c r="C83" s="11" t="s">
        <v>329</v>
      </c>
      <c r="D83" s="19" t="s">
        <v>396</v>
      </c>
      <c r="E83" s="40">
        <v>921</v>
      </c>
      <c r="F83" s="44">
        <v>693547</v>
      </c>
      <c r="G83" s="29">
        <v>196831</v>
      </c>
      <c r="H83" s="29">
        <v>0</v>
      </c>
      <c r="I83" s="29">
        <v>0</v>
      </c>
      <c r="J83" s="54">
        <v>0</v>
      </c>
      <c r="K83" s="49">
        <v>221670</v>
      </c>
      <c r="L83" s="58">
        <v>0</v>
      </c>
      <c r="M83" s="62">
        <v>0</v>
      </c>
      <c r="N83" s="58">
        <v>0</v>
      </c>
      <c r="O83" s="67">
        <v>0</v>
      </c>
      <c r="P83" s="49">
        <f t="shared" si="2"/>
        <v>1112048</v>
      </c>
      <c r="Q83" s="21">
        <f t="shared" si="3"/>
        <v>1207.4353963083604</v>
      </c>
    </row>
    <row r="84" spans="1:17" ht="12.75" customHeight="1">
      <c r="A84" s="8">
        <v>80</v>
      </c>
      <c r="B84" s="3"/>
      <c r="C84" s="11" t="s">
        <v>151</v>
      </c>
      <c r="D84" s="19" t="s">
        <v>395</v>
      </c>
      <c r="E84" s="40">
        <v>930</v>
      </c>
      <c r="F84" s="44">
        <v>625552</v>
      </c>
      <c r="G84" s="29">
        <v>0</v>
      </c>
      <c r="H84" s="29">
        <v>0</v>
      </c>
      <c r="I84" s="29">
        <v>0</v>
      </c>
      <c r="J84" s="54">
        <v>0</v>
      </c>
      <c r="K84" s="49">
        <v>4782573</v>
      </c>
      <c r="L84" s="58">
        <v>0</v>
      </c>
      <c r="M84" s="62">
        <v>0</v>
      </c>
      <c r="N84" s="58">
        <v>0</v>
      </c>
      <c r="O84" s="67">
        <v>0</v>
      </c>
      <c r="P84" s="49">
        <f t="shared" si="2"/>
        <v>5408125</v>
      </c>
      <c r="Q84" s="21">
        <f t="shared" si="3"/>
        <v>5815.188172043011</v>
      </c>
    </row>
    <row r="85" spans="1:17" ht="12.75" customHeight="1">
      <c r="A85" s="8">
        <v>81</v>
      </c>
      <c r="B85" s="3"/>
      <c r="C85" s="11" t="s">
        <v>79</v>
      </c>
      <c r="D85" s="20" t="s">
        <v>422</v>
      </c>
      <c r="E85" s="40">
        <v>945</v>
      </c>
      <c r="F85" s="44">
        <v>7388612</v>
      </c>
      <c r="G85" s="29">
        <v>1253597</v>
      </c>
      <c r="H85" s="29">
        <v>2342324</v>
      </c>
      <c r="I85" s="29">
        <v>396359</v>
      </c>
      <c r="J85" s="54">
        <v>0</v>
      </c>
      <c r="K85" s="49">
        <v>1770099</v>
      </c>
      <c r="L85" s="58">
        <v>0</v>
      </c>
      <c r="M85" s="62">
        <v>753834</v>
      </c>
      <c r="N85" s="58">
        <v>205628</v>
      </c>
      <c r="O85" s="67">
        <v>0</v>
      </c>
      <c r="P85" s="49">
        <f t="shared" si="2"/>
        <v>14110453</v>
      </c>
      <c r="Q85" s="21">
        <f t="shared" si="3"/>
        <v>14931.696296296297</v>
      </c>
    </row>
    <row r="86" spans="1:17" ht="12.75" customHeight="1">
      <c r="A86" s="8">
        <v>82</v>
      </c>
      <c r="B86" s="3"/>
      <c r="C86" s="11" t="s">
        <v>30</v>
      </c>
      <c r="D86" s="19" t="s">
        <v>370</v>
      </c>
      <c r="E86" s="40">
        <v>951</v>
      </c>
      <c r="F86" s="44">
        <v>248877</v>
      </c>
      <c r="G86" s="29">
        <v>318968</v>
      </c>
      <c r="H86" s="29">
        <v>0</v>
      </c>
      <c r="I86" s="29">
        <v>0</v>
      </c>
      <c r="J86" s="54">
        <v>0</v>
      </c>
      <c r="K86" s="49">
        <v>0</v>
      </c>
      <c r="L86" s="58">
        <v>0</v>
      </c>
      <c r="M86" s="62">
        <v>0</v>
      </c>
      <c r="N86" s="58">
        <v>0</v>
      </c>
      <c r="O86" s="67">
        <v>0</v>
      </c>
      <c r="P86" s="49">
        <f t="shared" si="2"/>
        <v>567845</v>
      </c>
      <c r="Q86" s="21">
        <f t="shared" si="3"/>
        <v>597.10304942166135</v>
      </c>
    </row>
    <row r="87" spans="1:17" ht="12.75" customHeight="1">
      <c r="A87" s="8">
        <v>83</v>
      </c>
      <c r="B87" s="3"/>
      <c r="C87" s="11" t="s">
        <v>267</v>
      </c>
      <c r="D87" s="19" t="s">
        <v>372</v>
      </c>
      <c r="E87" s="40">
        <v>966</v>
      </c>
      <c r="F87" s="44">
        <v>474185</v>
      </c>
      <c r="G87" s="29">
        <v>0</v>
      </c>
      <c r="H87" s="29">
        <v>0</v>
      </c>
      <c r="I87" s="29">
        <v>0</v>
      </c>
      <c r="J87" s="54">
        <v>0</v>
      </c>
      <c r="K87" s="49">
        <v>241110</v>
      </c>
      <c r="L87" s="58">
        <v>0</v>
      </c>
      <c r="M87" s="62">
        <v>0</v>
      </c>
      <c r="N87" s="58">
        <v>0</v>
      </c>
      <c r="O87" s="67">
        <v>0</v>
      </c>
      <c r="P87" s="49">
        <f t="shared" si="2"/>
        <v>715295</v>
      </c>
      <c r="Q87" s="21">
        <f t="shared" si="3"/>
        <v>740.47101449275362</v>
      </c>
    </row>
    <row r="88" spans="1:17" ht="12.75" customHeight="1">
      <c r="A88" s="8">
        <v>84</v>
      </c>
      <c r="B88" s="3"/>
      <c r="C88" s="11" t="s">
        <v>184</v>
      </c>
      <c r="D88" s="19" t="s">
        <v>418</v>
      </c>
      <c r="E88" s="40">
        <v>990</v>
      </c>
      <c r="F88" s="44">
        <v>328253</v>
      </c>
      <c r="G88" s="29">
        <v>0</v>
      </c>
      <c r="H88" s="29">
        <v>0</v>
      </c>
      <c r="I88" s="29">
        <v>0</v>
      </c>
      <c r="J88" s="54">
        <v>0</v>
      </c>
      <c r="K88" s="49">
        <v>693885</v>
      </c>
      <c r="L88" s="58">
        <v>0</v>
      </c>
      <c r="M88" s="62">
        <v>0</v>
      </c>
      <c r="N88" s="58">
        <v>0</v>
      </c>
      <c r="O88" s="67">
        <v>0</v>
      </c>
      <c r="P88" s="49">
        <f t="shared" si="2"/>
        <v>1022138</v>
      </c>
      <c r="Q88" s="21">
        <f t="shared" si="3"/>
        <v>1032.4626262626264</v>
      </c>
    </row>
    <row r="89" spans="1:17" ht="12.75" customHeight="1">
      <c r="A89" s="8">
        <v>85</v>
      </c>
      <c r="B89" s="3"/>
      <c r="C89" s="11" t="s">
        <v>158</v>
      </c>
      <c r="D89" s="19" t="s">
        <v>419</v>
      </c>
      <c r="E89" s="40">
        <v>998</v>
      </c>
      <c r="F89" s="44">
        <v>338248</v>
      </c>
      <c r="G89" s="29">
        <v>0</v>
      </c>
      <c r="H89" s="29">
        <v>0</v>
      </c>
      <c r="I89" s="29">
        <v>0</v>
      </c>
      <c r="J89" s="54">
        <v>0</v>
      </c>
      <c r="K89" s="49">
        <v>375174</v>
      </c>
      <c r="L89" s="58">
        <v>0</v>
      </c>
      <c r="M89" s="62">
        <v>0</v>
      </c>
      <c r="N89" s="58">
        <v>0</v>
      </c>
      <c r="O89" s="67">
        <v>0</v>
      </c>
      <c r="P89" s="49">
        <f t="shared" si="2"/>
        <v>713422</v>
      </c>
      <c r="Q89" s="21">
        <f t="shared" si="3"/>
        <v>714.85170340681361</v>
      </c>
    </row>
    <row r="90" spans="1:17" ht="12.75" customHeight="1">
      <c r="A90" s="8">
        <v>86</v>
      </c>
      <c r="B90" s="3"/>
      <c r="C90" s="11" t="s">
        <v>177</v>
      </c>
      <c r="D90" s="19" t="s">
        <v>400</v>
      </c>
      <c r="E90" s="40">
        <v>1060</v>
      </c>
      <c r="F90" s="44">
        <v>690298</v>
      </c>
      <c r="G90" s="29">
        <v>0</v>
      </c>
      <c r="H90" s="29">
        <v>0</v>
      </c>
      <c r="I90" s="29">
        <v>0</v>
      </c>
      <c r="J90" s="54">
        <v>0</v>
      </c>
      <c r="K90" s="49">
        <v>219630</v>
      </c>
      <c r="L90" s="58">
        <v>0</v>
      </c>
      <c r="M90" s="62">
        <v>0</v>
      </c>
      <c r="N90" s="58">
        <v>0</v>
      </c>
      <c r="O90" s="67">
        <v>0</v>
      </c>
      <c r="P90" s="49">
        <f t="shared" si="2"/>
        <v>909928</v>
      </c>
      <c r="Q90" s="21">
        <f t="shared" si="3"/>
        <v>858.42264150943402</v>
      </c>
    </row>
    <row r="91" spans="1:17" ht="12.75" customHeight="1">
      <c r="A91" s="8">
        <v>87</v>
      </c>
      <c r="B91" s="3"/>
      <c r="C91" s="11" t="s">
        <v>84</v>
      </c>
      <c r="D91" s="20" t="s">
        <v>422</v>
      </c>
      <c r="E91" s="40">
        <v>1123</v>
      </c>
      <c r="F91" s="44">
        <v>18511975</v>
      </c>
      <c r="G91" s="29">
        <v>10482</v>
      </c>
      <c r="H91" s="29">
        <v>0</v>
      </c>
      <c r="I91" s="29">
        <v>0</v>
      </c>
      <c r="J91" s="54">
        <v>0</v>
      </c>
      <c r="K91" s="49">
        <v>6959640</v>
      </c>
      <c r="L91" s="58">
        <v>0</v>
      </c>
      <c r="M91" s="62">
        <v>4114784</v>
      </c>
      <c r="N91" s="58">
        <v>0</v>
      </c>
      <c r="O91" s="67">
        <v>0</v>
      </c>
      <c r="P91" s="49">
        <f t="shared" si="2"/>
        <v>29596881</v>
      </c>
      <c r="Q91" s="21">
        <f t="shared" si="3"/>
        <v>26355.192341941231</v>
      </c>
    </row>
    <row r="92" spans="1:17" ht="12.75" customHeight="1">
      <c r="A92" s="8">
        <v>88</v>
      </c>
      <c r="B92" s="3"/>
      <c r="C92" s="11" t="s">
        <v>203</v>
      </c>
      <c r="D92" s="19" t="s">
        <v>393</v>
      </c>
      <c r="E92" s="40">
        <v>1184</v>
      </c>
      <c r="F92" s="44">
        <v>894094</v>
      </c>
      <c r="G92" s="29">
        <v>0</v>
      </c>
      <c r="H92" s="29">
        <v>0</v>
      </c>
      <c r="I92" s="29">
        <v>0</v>
      </c>
      <c r="J92" s="54">
        <v>0</v>
      </c>
      <c r="K92" s="49">
        <v>1093925</v>
      </c>
      <c r="L92" s="58">
        <v>0</v>
      </c>
      <c r="M92" s="62">
        <v>0</v>
      </c>
      <c r="N92" s="58">
        <v>0</v>
      </c>
      <c r="O92" s="67">
        <v>0</v>
      </c>
      <c r="P92" s="49">
        <f t="shared" si="2"/>
        <v>1988019</v>
      </c>
      <c r="Q92" s="21">
        <f t="shared" si="3"/>
        <v>1679.0701013513512</v>
      </c>
    </row>
    <row r="93" spans="1:17" ht="12.75" customHeight="1">
      <c r="A93" s="8">
        <v>89</v>
      </c>
      <c r="B93" s="3"/>
      <c r="C93" s="11" t="s">
        <v>169</v>
      </c>
      <c r="D93" s="19" t="s">
        <v>378</v>
      </c>
      <c r="E93" s="40">
        <v>1192</v>
      </c>
      <c r="F93" s="44">
        <v>1184013</v>
      </c>
      <c r="G93" s="29">
        <v>0</v>
      </c>
      <c r="H93" s="29">
        <v>0</v>
      </c>
      <c r="I93" s="29">
        <v>0</v>
      </c>
      <c r="J93" s="54">
        <v>0</v>
      </c>
      <c r="K93" s="49">
        <v>263513</v>
      </c>
      <c r="L93" s="58">
        <v>0</v>
      </c>
      <c r="M93" s="62">
        <v>0</v>
      </c>
      <c r="N93" s="58">
        <v>0</v>
      </c>
      <c r="O93" s="67">
        <v>0</v>
      </c>
      <c r="P93" s="49">
        <f t="shared" si="2"/>
        <v>1447526</v>
      </c>
      <c r="Q93" s="21">
        <f t="shared" si="3"/>
        <v>1214.3674496644296</v>
      </c>
    </row>
    <row r="94" spans="1:17" ht="12.75" customHeight="1">
      <c r="A94" s="8">
        <v>90</v>
      </c>
      <c r="B94" s="3"/>
      <c r="C94" s="11" t="s">
        <v>1</v>
      </c>
      <c r="D94" s="19" t="s">
        <v>0</v>
      </c>
      <c r="E94" s="40">
        <v>1214</v>
      </c>
      <c r="F94" s="44">
        <v>613111</v>
      </c>
      <c r="G94" s="29">
        <v>45448</v>
      </c>
      <c r="H94" s="29">
        <v>0</v>
      </c>
      <c r="I94" s="29">
        <v>40480</v>
      </c>
      <c r="J94" s="54">
        <v>0</v>
      </c>
      <c r="K94" s="49">
        <v>601103</v>
      </c>
      <c r="L94" s="58">
        <v>0</v>
      </c>
      <c r="M94" s="62">
        <v>0</v>
      </c>
      <c r="N94" s="58">
        <v>0</v>
      </c>
      <c r="O94" s="67">
        <v>0</v>
      </c>
      <c r="P94" s="49">
        <f t="shared" si="2"/>
        <v>1300142</v>
      </c>
      <c r="Q94" s="21">
        <f t="shared" si="3"/>
        <v>1070.9571663920922</v>
      </c>
    </row>
    <row r="95" spans="1:17" ht="12.75" customHeight="1">
      <c r="A95" s="8">
        <v>91</v>
      </c>
      <c r="B95" s="3"/>
      <c r="C95" s="11" t="s">
        <v>164</v>
      </c>
      <c r="D95" s="19" t="s">
        <v>378</v>
      </c>
      <c r="E95" s="40">
        <v>1221</v>
      </c>
      <c r="F95" s="44">
        <v>1325221</v>
      </c>
      <c r="G95" s="29">
        <v>17899</v>
      </c>
      <c r="H95" s="29">
        <v>0</v>
      </c>
      <c r="I95" s="29">
        <v>0</v>
      </c>
      <c r="J95" s="54">
        <v>0</v>
      </c>
      <c r="K95" s="49">
        <v>538168</v>
      </c>
      <c r="L95" s="58">
        <v>0</v>
      </c>
      <c r="M95" s="62">
        <v>26731</v>
      </c>
      <c r="N95" s="58">
        <v>0</v>
      </c>
      <c r="O95" s="67">
        <v>0</v>
      </c>
      <c r="P95" s="49">
        <f t="shared" si="2"/>
        <v>1908019</v>
      </c>
      <c r="Q95" s="21">
        <f t="shared" si="3"/>
        <v>1562.6691236691236</v>
      </c>
    </row>
    <row r="96" spans="1:17" ht="12.75" customHeight="1">
      <c r="A96" s="8">
        <v>92</v>
      </c>
      <c r="B96" s="3"/>
      <c r="C96" s="11" t="s">
        <v>11</v>
      </c>
      <c r="D96" s="19" t="s">
        <v>381</v>
      </c>
      <c r="E96" s="40">
        <v>1326</v>
      </c>
      <c r="F96" s="44">
        <v>4214893</v>
      </c>
      <c r="G96" s="29">
        <v>0</v>
      </c>
      <c r="H96" s="29">
        <v>0</v>
      </c>
      <c r="I96" s="29">
        <v>0</v>
      </c>
      <c r="J96" s="54">
        <v>0</v>
      </c>
      <c r="K96" s="49">
        <v>2525096</v>
      </c>
      <c r="L96" s="58">
        <v>0</v>
      </c>
      <c r="M96" s="62">
        <v>0</v>
      </c>
      <c r="N96" s="58">
        <v>0</v>
      </c>
      <c r="O96" s="67">
        <v>0</v>
      </c>
      <c r="P96" s="49">
        <f t="shared" si="2"/>
        <v>6739989</v>
      </c>
      <c r="Q96" s="21">
        <f t="shared" si="3"/>
        <v>5082.9479638009052</v>
      </c>
    </row>
    <row r="97" spans="1:17" ht="12.75" customHeight="1">
      <c r="A97" s="8">
        <v>93</v>
      </c>
      <c r="B97" s="3"/>
      <c r="C97" s="11" t="s">
        <v>110</v>
      </c>
      <c r="D97" s="19" t="s">
        <v>416</v>
      </c>
      <c r="E97" s="40">
        <v>1351</v>
      </c>
      <c r="F97" s="44">
        <v>6145052</v>
      </c>
      <c r="G97" s="29">
        <v>229904</v>
      </c>
      <c r="H97" s="29">
        <v>0</v>
      </c>
      <c r="I97" s="29">
        <v>18714</v>
      </c>
      <c r="J97" s="54">
        <v>0</v>
      </c>
      <c r="K97" s="49">
        <v>2140248</v>
      </c>
      <c r="L97" s="58">
        <v>0</v>
      </c>
      <c r="M97" s="62">
        <v>0</v>
      </c>
      <c r="N97" s="58">
        <v>0</v>
      </c>
      <c r="O97" s="67">
        <v>0</v>
      </c>
      <c r="P97" s="49">
        <f t="shared" si="2"/>
        <v>8533918</v>
      </c>
      <c r="Q97" s="21">
        <f t="shared" si="3"/>
        <v>6316.7416728349372</v>
      </c>
    </row>
    <row r="98" spans="1:17" ht="12.75" customHeight="1">
      <c r="A98" s="8">
        <v>94</v>
      </c>
      <c r="B98" s="3"/>
      <c r="C98" s="11" t="s">
        <v>302</v>
      </c>
      <c r="D98" s="19" t="s">
        <v>369</v>
      </c>
      <c r="E98" s="40">
        <v>1389</v>
      </c>
      <c r="F98" s="44">
        <v>1088056</v>
      </c>
      <c r="G98" s="29">
        <v>0</v>
      </c>
      <c r="H98" s="29">
        <v>0</v>
      </c>
      <c r="I98" s="29">
        <v>0</v>
      </c>
      <c r="J98" s="54">
        <v>0</v>
      </c>
      <c r="K98" s="49">
        <v>677283</v>
      </c>
      <c r="L98" s="58">
        <v>0</v>
      </c>
      <c r="M98" s="62">
        <v>0</v>
      </c>
      <c r="N98" s="58">
        <v>0</v>
      </c>
      <c r="O98" s="67">
        <v>0</v>
      </c>
      <c r="P98" s="49">
        <f t="shared" si="2"/>
        <v>1765339</v>
      </c>
      <c r="Q98" s="21">
        <f t="shared" si="3"/>
        <v>1270.9424046076315</v>
      </c>
    </row>
    <row r="99" spans="1:17" ht="12.75" customHeight="1">
      <c r="A99" s="8">
        <v>95</v>
      </c>
      <c r="B99" s="3"/>
      <c r="C99" s="11" t="s">
        <v>66</v>
      </c>
      <c r="D99" s="19" t="s">
        <v>382</v>
      </c>
      <c r="E99" s="40">
        <v>1396</v>
      </c>
      <c r="F99" s="44">
        <v>1202935</v>
      </c>
      <c r="G99" s="29">
        <v>69647</v>
      </c>
      <c r="H99" s="29">
        <v>0</v>
      </c>
      <c r="I99" s="29">
        <v>0</v>
      </c>
      <c r="J99" s="54">
        <v>0</v>
      </c>
      <c r="K99" s="49">
        <v>152378</v>
      </c>
      <c r="L99" s="58">
        <v>0</v>
      </c>
      <c r="M99" s="62">
        <v>37057</v>
      </c>
      <c r="N99" s="58">
        <v>0</v>
      </c>
      <c r="O99" s="67">
        <v>2337891</v>
      </c>
      <c r="P99" s="49">
        <f t="shared" si="2"/>
        <v>3799908</v>
      </c>
      <c r="Q99" s="21">
        <f t="shared" si="3"/>
        <v>2721.997134670487</v>
      </c>
    </row>
    <row r="100" spans="1:17" ht="12.75" customHeight="1">
      <c r="A100" s="8">
        <v>96</v>
      </c>
      <c r="B100" s="3"/>
      <c r="C100" s="11" t="s">
        <v>463</v>
      </c>
      <c r="D100" s="19" t="s">
        <v>372</v>
      </c>
      <c r="E100" s="40">
        <v>1415</v>
      </c>
      <c r="F100" s="44">
        <v>435440</v>
      </c>
      <c r="G100" s="29">
        <v>0</v>
      </c>
      <c r="H100" s="29">
        <v>0</v>
      </c>
      <c r="I100" s="29">
        <v>0</v>
      </c>
      <c r="J100" s="54">
        <v>0</v>
      </c>
      <c r="K100" s="49">
        <v>0</v>
      </c>
      <c r="L100" s="58">
        <v>0</v>
      </c>
      <c r="M100" s="62">
        <v>0</v>
      </c>
      <c r="N100" s="58">
        <v>0</v>
      </c>
      <c r="O100" s="67">
        <v>0</v>
      </c>
      <c r="P100" s="49">
        <f t="shared" si="2"/>
        <v>435440</v>
      </c>
      <c r="Q100" s="21">
        <f t="shared" si="3"/>
        <v>307.73144876325091</v>
      </c>
    </row>
    <row r="101" spans="1:17" ht="12.75" customHeight="1">
      <c r="A101" s="8">
        <v>97</v>
      </c>
      <c r="B101" s="3"/>
      <c r="C101" s="11" t="s">
        <v>256</v>
      </c>
      <c r="D101" s="19" t="s">
        <v>254</v>
      </c>
      <c r="E101" s="40">
        <v>1421</v>
      </c>
      <c r="F101" s="44">
        <v>3623114</v>
      </c>
      <c r="G101" s="29">
        <v>0</v>
      </c>
      <c r="H101" s="29">
        <v>0</v>
      </c>
      <c r="I101" s="29">
        <v>3302</v>
      </c>
      <c r="J101" s="54">
        <v>0</v>
      </c>
      <c r="K101" s="49">
        <v>0</v>
      </c>
      <c r="L101" s="58">
        <v>0</v>
      </c>
      <c r="M101" s="62">
        <v>0</v>
      </c>
      <c r="N101" s="58">
        <v>0</v>
      </c>
      <c r="O101" s="67">
        <v>0</v>
      </c>
      <c r="P101" s="49">
        <f t="shared" si="2"/>
        <v>3626416</v>
      </c>
      <c r="Q101" s="21">
        <f t="shared" si="3"/>
        <v>2552.0168895144266</v>
      </c>
    </row>
    <row r="102" spans="1:17" ht="12.75" customHeight="1">
      <c r="A102" s="8">
        <v>98</v>
      </c>
      <c r="B102" s="3"/>
      <c r="C102" s="11" t="s">
        <v>3</v>
      </c>
      <c r="D102" s="19" t="s">
        <v>0</v>
      </c>
      <c r="E102" s="40">
        <v>1441</v>
      </c>
      <c r="F102" s="44">
        <v>1052279</v>
      </c>
      <c r="G102" s="29">
        <v>0</v>
      </c>
      <c r="H102" s="29">
        <v>0</v>
      </c>
      <c r="I102" s="29">
        <v>0</v>
      </c>
      <c r="J102" s="54">
        <v>0</v>
      </c>
      <c r="K102" s="49">
        <v>896657</v>
      </c>
      <c r="L102" s="58">
        <v>0</v>
      </c>
      <c r="M102" s="62">
        <v>0</v>
      </c>
      <c r="N102" s="58">
        <v>0</v>
      </c>
      <c r="O102" s="67">
        <v>65799</v>
      </c>
      <c r="P102" s="49">
        <f t="shared" si="2"/>
        <v>2014735</v>
      </c>
      <c r="Q102" s="21">
        <f t="shared" si="3"/>
        <v>1398.1505898681471</v>
      </c>
    </row>
    <row r="103" spans="1:17" ht="12.75" customHeight="1">
      <c r="A103" s="8">
        <v>99</v>
      </c>
      <c r="B103" s="3"/>
      <c r="C103" s="11" t="s">
        <v>354</v>
      </c>
      <c r="D103" s="19" t="s">
        <v>398</v>
      </c>
      <c r="E103" s="40">
        <v>1505</v>
      </c>
      <c r="F103" s="44">
        <v>2242531</v>
      </c>
      <c r="G103" s="29">
        <v>0</v>
      </c>
      <c r="H103" s="29">
        <v>0</v>
      </c>
      <c r="I103" s="29">
        <v>0</v>
      </c>
      <c r="J103" s="54">
        <v>0</v>
      </c>
      <c r="K103" s="49">
        <v>3018362</v>
      </c>
      <c r="L103" s="58">
        <v>0</v>
      </c>
      <c r="M103" s="62">
        <v>0</v>
      </c>
      <c r="N103" s="58">
        <v>0</v>
      </c>
      <c r="O103" s="67">
        <v>0</v>
      </c>
      <c r="P103" s="49">
        <f t="shared" si="2"/>
        <v>5260893</v>
      </c>
      <c r="Q103" s="21">
        <f t="shared" si="3"/>
        <v>3495.6099667774088</v>
      </c>
    </row>
    <row r="104" spans="1:17" ht="12.75" customHeight="1">
      <c r="A104" s="8">
        <v>100</v>
      </c>
      <c r="B104" s="3"/>
      <c r="C104" s="11" t="s">
        <v>281</v>
      </c>
      <c r="D104" s="19" t="s">
        <v>366</v>
      </c>
      <c r="E104" s="40">
        <v>1517</v>
      </c>
      <c r="F104" s="44">
        <v>734229</v>
      </c>
      <c r="G104" s="29">
        <v>46679</v>
      </c>
      <c r="H104" s="29">
        <v>0</v>
      </c>
      <c r="I104" s="29">
        <v>138672</v>
      </c>
      <c r="J104" s="54">
        <v>0</v>
      </c>
      <c r="K104" s="49">
        <v>431336</v>
      </c>
      <c r="L104" s="58">
        <v>0</v>
      </c>
      <c r="M104" s="62">
        <v>0</v>
      </c>
      <c r="N104" s="58">
        <v>0</v>
      </c>
      <c r="O104" s="67">
        <v>0</v>
      </c>
      <c r="P104" s="49">
        <f t="shared" si="2"/>
        <v>1350916</v>
      </c>
      <c r="Q104" s="21">
        <f t="shared" si="3"/>
        <v>890.51812788398149</v>
      </c>
    </row>
    <row r="105" spans="1:17" ht="12.75" customHeight="1">
      <c r="A105" s="8">
        <v>101</v>
      </c>
      <c r="B105" s="3"/>
      <c r="C105" s="11" t="s">
        <v>261</v>
      </c>
      <c r="D105" s="19" t="s">
        <v>254</v>
      </c>
      <c r="E105" s="40">
        <v>1523</v>
      </c>
      <c r="F105" s="44">
        <v>3067990</v>
      </c>
      <c r="G105" s="29">
        <v>0</v>
      </c>
      <c r="H105" s="29">
        <v>0</v>
      </c>
      <c r="I105" s="29">
        <v>0</v>
      </c>
      <c r="J105" s="54">
        <v>0</v>
      </c>
      <c r="K105" s="49">
        <v>278307</v>
      </c>
      <c r="L105" s="58">
        <v>0</v>
      </c>
      <c r="M105" s="62">
        <v>0</v>
      </c>
      <c r="N105" s="58">
        <v>0</v>
      </c>
      <c r="O105" s="67">
        <v>0</v>
      </c>
      <c r="P105" s="49">
        <f t="shared" si="2"/>
        <v>3346297</v>
      </c>
      <c r="Q105" s="21">
        <f t="shared" si="3"/>
        <v>2197.1746552856207</v>
      </c>
    </row>
    <row r="106" spans="1:17" ht="12.75" customHeight="1">
      <c r="A106" s="8">
        <v>102</v>
      </c>
      <c r="B106" s="3"/>
      <c r="C106" s="11" t="s">
        <v>190</v>
      </c>
      <c r="D106" s="19" t="s">
        <v>374</v>
      </c>
      <c r="E106" s="40">
        <v>1550</v>
      </c>
      <c r="F106" s="44">
        <v>2554974</v>
      </c>
      <c r="G106" s="29">
        <v>507297</v>
      </c>
      <c r="H106" s="29">
        <v>0</v>
      </c>
      <c r="I106" s="29">
        <v>0</v>
      </c>
      <c r="J106" s="54">
        <v>0</v>
      </c>
      <c r="K106" s="49">
        <v>458767</v>
      </c>
      <c r="L106" s="58">
        <v>0</v>
      </c>
      <c r="M106" s="62">
        <v>0</v>
      </c>
      <c r="N106" s="58">
        <v>0</v>
      </c>
      <c r="O106" s="67">
        <v>0</v>
      </c>
      <c r="P106" s="49">
        <f t="shared" si="2"/>
        <v>3521038</v>
      </c>
      <c r="Q106" s="21">
        <f t="shared" si="3"/>
        <v>2271.6374193548386</v>
      </c>
    </row>
    <row r="107" spans="1:17" ht="12.75" customHeight="1">
      <c r="A107" s="8">
        <v>103</v>
      </c>
      <c r="B107" s="3"/>
      <c r="C107" s="11" t="s">
        <v>309</v>
      </c>
      <c r="D107" s="19" t="s">
        <v>391</v>
      </c>
      <c r="E107" s="40">
        <v>1552</v>
      </c>
      <c r="F107" s="44">
        <v>1104844</v>
      </c>
      <c r="G107" s="29">
        <v>0</v>
      </c>
      <c r="H107" s="29">
        <v>0</v>
      </c>
      <c r="I107" s="29">
        <v>0</v>
      </c>
      <c r="J107" s="54">
        <v>0</v>
      </c>
      <c r="K107" s="49">
        <v>163682</v>
      </c>
      <c r="L107" s="58">
        <v>0</v>
      </c>
      <c r="M107" s="62">
        <v>0</v>
      </c>
      <c r="N107" s="58">
        <v>0</v>
      </c>
      <c r="O107" s="67">
        <v>0</v>
      </c>
      <c r="P107" s="49">
        <f t="shared" si="2"/>
        <v>1268526</v>
      </c>
      <c r="Q107" s="21">
        <f t="shared" si="3"/>
        <v>817.34922680412376</v>
      </c>
    </row>
    <row r="108" spans="1:17" ht="12.75" customHeight="1">
      <c r="A108" s="8">
        <v>104</v>
      </c>
      <c r="B108" s="3"/>
      <c r="C108" s="11" t="s">
        <v>101</v>
      </c>
      <c r="D108" s="19" t="s">
        <v>368</v>
      </c>
      <c r="E108" s="40">
        <v>1595</v>
      </c>
      <c r="F108" s="44">
        <v>2531207</v>
      </c>
      <c r="G108" s="29">
        <v>0</v>
      </c>
      <c r="H108" s="29">
        <v>0</v>
      </c>
      <c r="I108" s="29">
        <v>1571124</v>
      </c>
      <c r="J108" s="54">
        <v>0</v>
      </c>
      <c r="K108" s="49">
        <v>2064674</v>
      </c>
      <c r="L108" s="58">
        <v>0</v>
      </c>
      <c r="M108" s="62">
        <v>0</v>
      </c>
      <c r="N108" s="58">
        <v>0</v>
      </c>
      <c r="O108" s="67">
        <v>0</v>
      </c>
      <c r="P108" s="49">
        <f t="shared" si="2"/>
        <v>6167005</v>
      </c>
      <c r="Q108" s="21">
        <f t="shared" si="3"/>
        <v>3866.4608150470222</v>
      </c>
    </row>
    <row r="109" spans="1:17" ht="12.75" customHeight="1">
      <c r="A109" s="8">
        <v>105</v>
      </c>
      <c r="B109" s="3"/>
      <c r="C109" s="11" t="s">
        <v>284</v>
      </c>
      <c r="D109" s="19" t="s">
        <v>366</v>
      </c>
      <c r="E109" s="40">
        <v>1597</v>
      </c>
      <c r="F109" s="44">
        <v>1161588</v>
      </c>
      <c r="G109" s="29">
        <v>0</v>
      </c>
      <c r="H109" s="29">
        <v>0</v>
      </c>
      <c r="I109" s="29">
        <v>149279</v>
      </c>
      <c r="J109" s="54">
        <v>0</v>
      </c>
      <c r="K109" s="49">
        <v>303395</v>
      </c>
      <c r="L109" s="58">
        <v>0</v>
      </c>
      <c r="M109" s="62">
        <v>0</v>
      </c>
      <c r="N109" s="58">
        <v>0</v>
      </c>
      <c r="O109" s="67">
        <v>0</v>
      </c>
      <c r="P109" s="49">
        <f t="shared" si="2"/>
        <v>1614262</v>
      </c>
      <c r="Q109" s="21">
        <f t="shared" si="3"/>
        <v>1010.8090169067001</v>
      </c>
    </row>
    <row r="110" spans="1:17" ht="12.75" customHeight="1">
      <c r="A110" s="8">
        <v>106</v>
      </c>
      <c r="B110" s="3"/>
      <c r="C110" s="11" t="s">
        <v>240</v>
      </c>
      <c r="D110" s="19" t="s">
        <v>254</v>
      </c>
      <c r="E110" s="40">
        <v>1604</v>
      </c>
      <c r="F110" s="44">
        <v>929213</v>
      </c>
      <c r="G110" s="29">
        <v>0</v>
      </c>
      <c r="H110" s="29">
        <v>0</v>
      </c>
      <c r="I110" s="29">
        <v>0</v>
      </c>
      <c r="J110" s="54">
        <v>0</v>
      </c>
      <c r="K110" s="49">
        <v>0</v>
      </c>
      <c r="L110" s="58">
        <v>0</v>
      </c>
      <c r="M110" s="62">
        <v>0</v>
      </c>
      <c r="N110" s="58">
        <v>0</v>
      </c>
      <c r="O110" s="67">
        <v>0</v>
      </c>
      <c r="P110" s="49">
        <f t="shared" si="2"/>
        <v>929213</v>
      </c>
      <c r="Q110" s="21">
        <f t="shared" si="3"/>
        <v>579.30985037406481</v>
      </c>
    </row>
    <row r="111" spans="1:17" ht="12.75" customHeight="1">
      <c r="A111" s="8">
        <v>107</v>
      </c>
      <c r="B111" s="3"/>
      <c r="C111" s="11" t="s">
        <v>270</v>
      </c>
      <c r="D111" s="19" t="s">
        <v>366</v>
      </c>
      <c r="E111" s="40">
        <v>1607</v>
      </c>
      <c r="F111" s="44">
        <v>1879994</v>
      </c>
      <c r="G111" s="29">
        <v>0</v>
      </c>
      <c r="H111" s="29">
        <v>0</v>
      </c>
      <c r="I111" s="29">
        <v>357248</v>
      </c>
      <c r="J111" s="54">
        <v>0</v>
      </c>
      <c r="K111" s="49">
        <v>60572</v>
      </c>
      <c r="L111" s="58">
        <v>0</v>
      </c>
      <c r="M111" s="62">
        <v>0</v>
      </c>
      <c r="N111" s="58">
        <v>0</v>
      </c>
      <c r="O111" s="67">
        <v>0</v>
      </c>
      <c r="P111" s="49">
        <f t="shared" si="2"/>
        <v>2297814</v>
      </c>
      <c r="Q111" s="21">
        <f t="shared" si="3"/>
        <v>1429.878033602987</v>
      </c>
    </row>
    <row r="112" spans="1:17" ht="12.75" customHeight="1">
      <c r="A112" s="8">
        <v>108</v>
      </c>
      <c r="B112" s="3"/>
      <c r="C112" s="11" t="s">
        <v>104</v>
      </c>
      <c r="D112" s="19" t="s">
        <v>373</v>
      </c>
      <c r="E112" s="40">
        <v>1611</v>
      </c>
      <c r="F112" s="44">
        <v>1095659</v>
      </c>
      <c r="G112" s="29">
        <v>274916</v>
      </c>
      <c r="H112" s="29">
        <v>36356</v>
      </c>
      <c r="I112" s="29">
        <v>0</v>
      </c>
      <c r="J112" s="54">
        <v>0</v>
      </c>
      <c r="K112" s="49">
        <v>2095413</v>
      </c>
      <c r="L112" s="58">
        <v>0</v>
      </c>
      <c r="M112" s="62">
        <v>0</v>
      </c>
      <c r="N112" s="58">
        <v>0</v>
      </c>
      <c r="O112" s="67">
        <v>0</v>
      </c>
      <c r="P112" s="49">
        <f t="shared" si="2"/>
        <v>3502344</v>
      </c>
      <c r="Q112" s="21">
        <f t="shared" si="3"/>
        <v>2174.0186219739294</v>
      </c>
    </row>
    <row r="113" spans="1:17" ht="12.75" customHeight="1">
      <c r="A113" s="8">
        <v>109</v>
      </c>
      <c r="B113" s="3"/>
      <c r="C113" s="11" t="s">
        <v>126</v>
      </c>
      <c r="D113" s="19" t="s">
        <v>403</v>
      </c>
      <c r="E113" s="40">
        <v>1619</v>
      </c>
      <c r="F113" s="44">
        <v>1799330</v>
      </c>
      <c r="G113" s="29">
        <v>0</v>
      </c>
      <c r="H113" s="29">
        <v>0</v>
      </c>
      <c r="I113" s="29">
        <v>0</v>
      </c>
      <c r="J113" s="54">
        <v>0</v>
      </c>
      <c r="K113" s="49">
        <v>1918620</v>
      </c>
      <c r="L113" s="58">
        <v>0</v>
      </c>
      <c r="M113" s="62">
        <v>0</v>
      </c>
      <c r="N113" s="58">
        <v>0</v>
      </c>
      <c r="O113" s="67">
        <v>0</v>
      </c>
      <c r="P113" s="49">
        <f t="shared" si="2"/>
        <v>3717950</v>
      </c>
      <c r="Q113" s="21">
        <f t="shared" si="3"/>
        <v>2296.4484249536749</v>
      </c>
    </row>
    <row r="114" spans="1:17" ht="12.75" customHeight="1">
      <c r="A114" s="8">
        <v>110</v>
      </c>
      <c r="B114" s="3"/>
      <c r="C114" s="11" t="s">
        <v>159</v>
      </c>
      <c r="D114" s="19" t="s">
        <v>378</v>
      </c>
      <c r="E114" s="40">
        <v>1630</v>
      </c>
      <c r="F114" s="44">
        <v>747017</v>
      </c>
      <c r="G114" s="29">
        <v>116651</v>
      </c>
      <c r="H114" s="29">
        <v>0</v>
      </c>
      <c r="I114" s="29">
        <v>0</v>
      </c>
      <c r="J114" s="54">
        <v>0</v>
      </c>
      <c r="K114" s="49">
        <v>0</v>
      </c>
      <c r="L114" s="58">
        <v>0</v>
      </c>
      <c r="M114" s="62">
        <v>0</v>
      </c>
      <c r="N114" s="58">
        <v>0</v>
      </c>
      <c r="O114" s="67">
        <v>0</v>
      </c>
      <c r="P114" s="49">
        <f t="shared" si="2"/>
        <v>863668</v>
      </c>
      <c r="Q114" s="21">
        <f t="shared" si="3"/>
        <v>529.8576687116564</v>
      </c>
    </row>
    <row r="115" spans="1:17" ht="12.75" customHeight="1">
      <c r="A115" s="8">
        <v>111</v>
      </c>
      <c r="B115" s="3"/>
      <c r="C115" s="11" t="s">
        <v>119</v>
      </c>
      <c r="D115" s="19" t="s">
        <v>417</v>
      </c>
      <c r="E115" s="40">
        <v>1655</v>
      </c>
      <c r="F115" s="44">
        <v>1844809</v>
      </c>
      <c r="G115" s="29">
        <v>48528</v>
      </c>
      <c r="H115" s="29">
        <v>0</v>
      </c>
      <c r="I115" s="29">
        <v>0</v>
      </c>
      <c r="J115" s="54">
        <v>0</v>
      </c>
      <c r="K115" s="49">
        <v>3326637</v>
      </c>
      <c r="L115" s="58">
        <v>0</v>
      </c>
      <c r="M115" s="62">
        <v>0</v>
      </c>
      <c r="N115" s="58">
        <v>0</v>
      </c>
      <c r="O115" s="67">
        <v>23924503</v>
      </c>
      <c r="P115" s="49">
        <f t="shared" si="2"/>
        <v>29144477</v>
      </c>
      <c r="Q115" s="21">
        <f t="shared" si="3"/>
        <v>17609.955891238671</v>
      </c>
    </row>
    <row r="116" spans="1:17" ht="12.75" customHeight="1">
      <c r="A116" s="8">
        <v>112</v>
      </c>
      <c r="B116" s="3"/>
      <c r="C116" s="11" t="s">
        <v>98</v>
      </c>
      <c r="D116" s="19" t="s">
        <v>414</v>
      </c>
      <c r="E116" s="40">
        <v>1681</v>
      </c>
      <c r="F116" s="44">
        <v>1233324</v>
      </c>
      <c r="G116" s="29">
        <v>0</v>
      </c>
      <c r="H116" s="29">
        <v>0</v>
      </c>
      <c r="I116" s="29">
        <v>0</v>
      </c>
      <c r="J116" s="54">
        <v>0</v>
      </c>
      <c r="K116" s="49">
        <v>847651</v>
      </c>
      <c r="L116" s="58">
        <v>0</v>
      </c>
      <c r="M116" s="62">
        <v>0</v>
      </c>
      <c r="N116" s="58">
        <v>0</v>
      </c>
      <c r="O116" s="67">
        <v>0</v>
      </c>
      <c r="P116" s="49">
        <f t="shared" si="2"/>
        <v>2080975</v>
      </c>
      <c r="Q116" s="21">
        <f t="shared" si="3"/>
        <v>1237.9387269482452</v>
      </c>
    </row>
    <row r="117" spans="1:17" ht="12.75" customHeight="1">
      <c r="A117" s="8">
        <v>113</v>
      </c>
      <c r="B117" s="3"/>
      <c r="C117" s="11" t="s">
        <v>180</v>
      </c>
      <c r="D117" s="19" t="s">
        <v>400</v>
      </c>
      <c r="E117" s="40">
        <v>1684</v>
      </c>
      <c r="F117" s="44">
        <v>1304742</v>
      </c>
      <c r="G117" s="29">
        <v>193808</v>
      </c>
      <c r="H117" s="29">
        <v>0</v>
      </c>
      <c r="I117" s="29">
        <v>0</v>
      </c>
      <c r="J117" s="54">
        <v>0</v>
      </c>
      <c r="K117" s="49">
        <v>1118529</v>
      </c>
      <c r="L117" s="58">
        <v>0</v>
      </c>
      <c r="M117" s="62">
        <v>0</v>
      </c>
      <c r="N117" s="58">
        <v>0</v>
      </c>
      <c r="O117" s="67">
        <v>0</v>
      </c>
      <c r="P117" s="49">
        <f t="shared" si="2"/>
        <v>2617079</v>
      </c>
      <c r="Q117" s="21">
        <f t="shared" si="3"/>
        <v>1554.084916864608</v>
      </c>
    </row>
    <row r="118" spans="1:17" ht="12.75" customHeight="1">
      <c r="A118" s="8">
        <v>114</v>
      </c>
      <c r="B118" s="3"/>
      <c r="C118" s="11" t="s">
        <v>306</v>
      </c>
      <c r="D118" s="19" t="s">
        <v>369</v>
      </c>
      <c r="E118" s="40">
        <v>1685</v>
      </c>
      <c r="F118" s="44">
        <v>1733038</v>
      </c>
      <c r="G118" s="29">
        <v>0</v>
      </c>
      <c r="H118" s="29">
        <v>0</v>
      </c>
      <c r="I118" s="29">
        <v>0</v>
      </c>
      <c r="J118" s="54">
        <v>0</v>
      </c>
      <c r="K118" s="49">
        <v>2139645</v>
      </c>
      <c r="L118" s="58">
        <v>0</v>
      </c>
      <c r="M118" s="62">
        <v>0</v>
      </c>
      <c r="N118" s="58">
        <v>0</v>
      </c>
      <c r="O118" s="67">
        <v>0</v>
      </c>
      <c r="P118" s="49">
        <f t="shared" si="2"/>
        <v>3872683</v>
      </c>
      <c r="Q118" s="21">
        <f t="shared" si="3"/>
        <v>2298.3281899109793</v>
      </c>
    </row>
    <row r="119" spans="1:17" ht="12.75" customHeight="1">
      <c r="A119" s="8">
        <v>115</v>
      </c>
      <c r="B119" s="3"/>
      <c r="C119" s="11" t="s">
        <v>252</v>
      </c>
      <c r="D119" s="19" t="s">
        <v>254</v>
      </c>
      <c r="E119" s="40">
        <v>1690</v>
      </c>
      <c r="F119" s="44">
        <v>5964270</v>
      </c>
      <c r="G119" s="29">
        <v>0</v>
      </c>
      <c r="H119" s="29">
        <v>0</v>
      </c>
      <c r="I119" s="29">
        <v>1431085</v>
      </c>
      <c r="J119" s="54">
        <v>0</v>
      </c>
      <c r="K119" s="49">
        <v>0</v>
      </c>
      <c r="L119" s="58">
        <v>0</v>
      </c>
      <c r="M119" s="62">
        <v>0</v>
      </c>
      <c r="N119" s="58">
        <v>0</v>
      </c>
      <c r="O119" s="67">
        <v>0</v>
      </c>
      <c r="P119" s="49">
        <f t="shared" si="2"/>
        <v>7395355</v>
      </c>
      <c r="Q119" s="21">
        <f t="shared" si="3"/>
        <v>4375.9497041420118</v>
      </c>
    </row>
    <row r="120" spans="1:17" ht="12.75" customHeight="1">
      <c r="A120" s="8">
        <v>116</v>
      </c>
      <c r="B120" s="3"/>
      <c r="C120" s="11" t="s">
        <v>121</v>
      </c>
      <c r="D120" s="19" t="s">
        <v>411</v>
      </c>
      <c r="E120" s="40">
        <v>1698</v>
      </c>
      <c r="F120" s="44">
        <v>1565237</v>
      </c>
      <c r="G120" s="29">
        <v>0</v>
      </c>
      <c r="H120" s="29">
        <v>0</v>
      </c>
      <c r="I120" s="29">
        <v>0</v>
      </c>
      <c r="J120" s="54">
        <v>0</v>
      </c>
      <c r="K120" s="49">
        <v>3646892</v>
      </c>
      <c r="L120" s="58">
        <v>0</v>
      </c>
      <c r="M120" s="62">
        <v>0</v>
      </c>
      <c r="N120" s="58">
        <v>0</v>
      </c>
      <c r="O120" s="67">
        <v>0</v>
      </c>
      <c r="P120" s="49">
        <f t="shared" si="2"/>
        <v>5212129</v>
      </c>
      <c r="Q120" s="21">
        <f t="shared" si="3"/>
        <v>3069.5694935217903</v>
      </c>
    </row>
    <row r="121" spans="1:17" ht="12.75" customHeight="1">
      <c r="A121" s="8">
        <v>117</v>
      </c>
      <c r="B121" s="3"/>
      <c r="C121" s="11" t="s">
        <v>113</v>
      </c>
      <c r="D121" s="19" t="s">
        <v>394</v>
      </c>
      <c r="E121" s="40">
        <v>1709</v>
      </c>
      <c r="F121" s="44">
        <v>1032205</v>
      </c>
      <c r="G121" s="29">
        <v>785787</v>
      </c>
      <c r="H121" s="29">
        <v>0</v>
      </c>
      <c r="I121" s="29">
        <v>0</v>
      </c>
      <c r="J121" s="54">
        <v>0</v>
      </c>
      <c r="K121" s="49">
        <v>1179106</v>
      </c>
      <c r="L121" s="58">
        <v>0</v>
      </c>
      <c r="M121" s="62">
        <v>0</v>
      </c>
      <c r="N121" s="58">
        <v>0</v>
      </c>
      <c r="O121" s="67">
        <v>0</v>
      </c>
      <c r="P121" s="49">
        <f t="shared" si="2"/>
        <v>2997098</v>
      </c>
      <c r="Q121" s="21">
        <f t="shared" si="3"/>
        <v>1753.7144528964307</v>
      </c>
    </row>
    <row r="122" spans="1:17" ht="12.75" customHeight="1">
      <c r="A122" s="8">
        <v>118</v>
      </c>
      <c r="B122" s="3"/>
      <c r="C122" s="11" t="s">
        <v>115</v>
      </c>
      <c r="D122" s="19" t="s">
        <v>394</v>
      </c>
      <c r="E122" s="40">
        <v>1710</v>
      </c>
      <c r="F122" s="44">
        <v>1059984</v>
      </c>
      <c r="G122" s="29">
        <v>0</v>
      </c>
      <c r="H122" s="29">
        <v>0</v>
      </c>
      <c r="I122" s="29">
        <v>0</v>
      </c>
      <c r="J122" s="54">
        <v>0</v>
      </c>
      <c r="K122" s="49">
        <v>0</v>
      </c>
      <c r="L122" s="58">
        <v>0</v>
      </c>
      <c r="M122" s="62">
        <v>0</v>
      </c>
      <c r="N122" s="58">
        <v>0</v>
      </c>
      <c r="O122" s="67">
        <v>0</v>
      </c>
      <c r="P122" s="49">
        <f t="shared" si="2"/>
        <v>1059984</v>
      </c>
      <c r="Q122" s="21">
        <f t="shared" si="3"/>
        <v>619.87368421052633</v>
      </c>
    </row>
    <row r="123" spans="1:17" ht="12.75" customHeight="1">
      <c r="A123" s="8">
        <v>119</v>
      </c>
      <c r="B123" s="3"/>
      <c r="C123" s="11" t="s">
        <v>118</v>
      </c>
      <c r="D123" s="19" t="s">
        <v>415</v>
      </c>
      <c r="E123" s="40">
        <v>1710</v>
      </c>
      <c r="F123" s="44">
        <v>1625920</v>
      </c>
      <c r="G123" s="29">
        <v>150859</v>
      </c>
      <c r="H123" s="29">
        <v>0</v>
      </c>
      <c r="I123" s="29">
        <v>0</v>
      </c>
      <c r="J123" s="54">
        <v>0</v>
      </c>
      <c r="K123" s="49">
        <v>942180</v>
      </c>
      <c r="L123" s="58">
        <v>0</v>
      </c>
      <c r="M123" s="62">
        <v>0</v>
      </c>
      <c r="N123" s="58">
        <v>0</v>
      </c>
      <c r="O123" s="67">
        <v>0</v>
      </c>
      <c r="P123" s="49">
        <f t="shared" si="2"/>
        <v>2718959</v>
      </c>
      <c r="Q123" s="21">
        <f t="shared" si="3"/>
        <v>1590.0345029239766</v>
      </c>
    </row>
    <row r="124" spans="1:17" ht="12.75" customHeight="1">
      <c r="A124" s="8">
        <v>120</v>
      </c>
      <c r="B124" s="3"/>
      <c r="C124" s="11" t="s">
        <v>120</v>
      </c>
      <c r="D124" s="19" t="s">
        <v>409</v>
      </c>
      <c r="E124" s="40">
        <v>1718</v>
      </c>
      <c r="F124" s="44">
        <v>932878</v>
      </c>
      <c r="G124" s="29">
        <v>13</v>
      </c>
      <c r="H124" s="29">
        <v>0</v>
      </c>
      <c r="I124" s="29">
        <v>0</v>
      </c>
      <c r="J124" s="54">
        <v>0</v>
      </c>
      <c r="K124" s="49">
        <v>1318527</v>
      </c>
      <c r="L124" s="58">
        <v>0</v>
      </c>
      <c r="M124" s="62">
        <v>0</v>
      </c>
      <c r="N124" s="58">
        <v>0</v>
      </c>
      <c r="O124" s="67">
        <v>0</v>
      </c>
      <c r="P124" s="49">
        <f t="shared" si="2"/>
        <v>2251418</v>
      </c>
      <c r="Q124" s="21">
        <f t="shared" si="3"/>
        <v>1310.487776484284</v>
      </c>
    </row>
    <row r="125" spans="1:17" ht="12.75" customHeight="1">
      <c r="A125" s="8">
        <v>121</v>
      </c>
      <c r="B125" s="3"/>
      <c r="C125" s="11" t="s">
        <v>308</v>
      </c>
      <c r="D125" s="19" t="s">
        <v>391</v>
      </c>
      <c r="E125" s="40">
        <v>1724</v>
      </c>
      <c r="F125" s="44">
        <v>1580852</v>
      </c>
      <c r="G125" s="29">
        <v>53114</v>
      </c>
      <c r="H125" s="29">
        <v>0</v>
      </c>
      <c r="I125" s="29">
        <v>0</v>
      </c>
      <c r="J125" s="54">
        <v>0</v>
      </c>
      <c r="K125" s="49">
        <v>1927857</v>
      </c>
      <c r="L125" s="58">
        <v>0</v>
      </c>
      <c r="M125" s="62">
        <v>100999</v>
      </c>
      <c r="N125" s="58">
        <v>0</v>
      </c>
      <c r="O125" s="67">
        <v>0</v>
      </c>
      <c r="P125" s="49">
        <f t="shared" si="2"/>
        <v>3662822</v>
      </c>
      <c r="Q125" s="21">
        <f t="shared" si="3"/>
        <v>2124.6067285382833</v>
      </c>
    </row>
    <row r="126" spans="1:17" ht="12.75" customHeight="1">
      <c r="A126" s="8">
        <v>122</v>
      </c>
      <c r="B126" s="3"/>
      <c r="C126" s="11" t="s">
        <v>131</v>
      </c>
      <c r="D126" s="19" t="s">
        <v>390</v>
      </c>
      <c r="E126" s="40">
        <v>1732</v>
      </c>
      <c r="F126" s="45">
        <v>2025196</v>
      </c>
      <c r="G126" s="30">
        <v>185262</v>
      </c>
      <c r="H126" s="30">
        <v>0</v>
      </c>
      <c r="I126" s="30">
        <v>0</v>
      </c>
      <c r="J126" s="55">
        <v>0</v>
      </c>
      <c r="K126" s="50">
        <v>2454629</v>
      </c>
      <c r="L126" s="59">
        <v>0</v>
      </c>
      <c r="M126" s="63">
        <v>0</v>
      </c>
      <c r="N126" s="59">
        <v>0</v>
      </c>
      <c r="O126" s="68">
        <v>0</v>
      </c>
      <c r="P126" s="49">
        <f t="shared" si="2"/>
        <v>4665087</v>
      </c>
      <c r="Q126" s="21">
        <f t="shared" si="3"/>
        <v>2693.4682448036951</v>
      </c>
    </row>
    <row r="127" spans="1:17" ht="12.75" customHeight="1">
      <c r="A127" s="8">
        <v>123</v>
      </c>
      <c r="B127" s="3"/>
      <c r="C127" s="11" t="s">
        <v>277</v>
      </c>
      <c r="D127" s="19" t="s">
        <v>366</v>
      </c>
      <c r="E127" s="40">
        <v>1787</v>
      </c>
      <c r="F127" s="44">
        <v>2862191</v>
      </c>
      <c r="G127" s="29">
        <v>108011</v>
      </c>
      <c r="H127" s="29">
        <v>0</v>
      </c>
      <c r="I127" s="29">
        <v>491200</v>
      </c>
      <c r="J127" s="54">
        <v>0</v>
      </c>
      <c r="K127" s="49">
        <v>21552</v>
      </c>
      <c r="L127" s="58">
        <v>0</v>
      </c>
      <c r="M127" s="62">
        <v>72793</v>
      </c>
      <c r="N127" s="58">
        <v>0</v>
      </c>
      <c r="O127" s="67">
        <v>0</v>
      </c>
      <c r="P127" s="49">
        <f t="shared" si="2"/>
        <v>3555747</v>
      </c>
      <c r="Q127" s="21">
        <f t="shared" si="3"/>
        <v>1989.7856743144935</v>
      </c>
    </row>
    <row r="128" spans="1:17" ht="12.75" customHeight="1">
      <c r="A128" s="8">
        <v>124</v>
      </c>
      <c r="B128" s="3"/>
      <c r="C128" s="11" t="s">
        <v>114</v>
      </c>
      <c r="D128" s="19" t="s">
        <v>394</v>
      </c>
      <c r="E128" s="40">
        <v>1826</v>
      </c>
      <c r="F128" s="44">
        <v>1415103</v>
      </c>
      <c r="G128" s="29">
        <v>199043</v>
      </c>
      <c r="H128" s="29">
        <v>0</v>
      </c>
      <c r="I128" s="29">
        <v>0</v>
      </c>
      <c r="J128" s="54">
        <v>0</v>
      </c>
      <c r="K128" s="49">
        <v>4887271</v>
      </c>
      <c r="L128" s="58">
        <v>0</v>
      </c>
      <c r="M128" s="62">
        <v>21709</v>
      </c>
      <c r="N128" s="58">
        <v>0</v>
      </c>
      <c r="O128" s="67">
        <v>0</v>
      </c>
      <c r="P128" s="49">
        <f t="shared" si="2"/>
        <v>6523126</v>
      </c>
      <c r="Q128" s="21">
        <f t="shared" si="3"/>
        <v>3572.3581599123768</v>
      </c>
    </row>
    <row r="129" spans="1:17" ht="12.75" customHeight="1">
      <c r="A129" s="8">
        <v>125</v>
      </c>
      <c r="B129" s="3"/>
      <c r="C129" s="11" t="s">
        <v>188</v>
      </c>
      <c r="D129" s="19" t="s">
        <v>374</v>
      </c>
      <c r="E129" s="40">
        <v>1833</v>
      </c>
      <c r="F129" s="44">
        <v>3598934</v>
      </c>
      <c r="G129" s="29">
        <v>0</v>
      </c>
      <c r="H129" s="29">
        <v>0</v>
      </c>
      <c r="I129" s="29">
        <v>0</v>
      </c>
      <c r="J129" s="54">
        <v>0</v>
      </c>
      <c r="K129" s="49">
        <v>0</v>
      </c>
      <c r="L129" s="58">
        <v>0</v>
      </c>
      <c r="M129" s="62">
        <v>0</v>
      </c>
      <c r="N129" s="58">
        <v>0</v>
      </c>
      <c r="O129" s="67">
        <v>0</v>
      </c>
      <c r="P129" s="49">
        <f t="shared" si="2"/>
        <v>3598934</v>
      </c>
      <c r="Q129" s="21">
        <f t="shared" si="3"/>
        <v>1963.4118930714676</v>
      </c>
    </row>
    <row r="130" spans="1:17" ht="12.75" customHeight="1">
      <c r="A130" s="8">
        <v>126</v>
      </c>
      <c r="B130" s="3"/>
      <c r="C130" s="11" t="s">
        <v>223</v>
      </c>
      <c r="D130" s="19" t="s">
        <v>367</v>
      </c>
      <c r="E130" s="40">
        <v>1931</v>
      </c>
      <c r="F130" s="44">
        <v>2769183</v>
      </c>
      <c r="G130" s="29">
        <v>3709739</v>
      </c>
      <c r="H130" s="29">
        <v>721841</v>
      </c>
      <c r="I130" s="29">
        <v>0</v>
      </c>
      <c r="J130" s="54">
        <v>0</v>
      </c>
      <c r="K130" s="49">
        <v>457580</v>
      </c>
      <c r="L130" s="58">
        <v>0</v>
      </c>
      <c r="M130" s="62">
        <v>0</v>
      </c>
      <c r="N130" s="58">
        <v>0</v>
      </c>
      <c r="O130" s="67">
        <v>0</v>
      </c>
      <c r="P130" s="49">
        <f t="shared" si="2"/>
        <v>7658343</v>
      </c>
      <c r="Q130" s="21">
        <f t="shared" si="3"/>
        <v>3965.9984464008285</v>
      </c>
    </row>
    <row r="131" spans="1:17" ht="12.75" customHeight="1">
      <c r="A131" s="8">
        <v>127</v>
      </c>
      <c r="B131" s="3"/>
      <c r="C131" s="11" t="s">
        <v>336</v>
      </c>
      <c r="D131" s="19" t="s">
        <v>413</v>
      </c>
      <c r="E131" s="40">
        <v>1932</v>
      </c>
      <c r="F131" s="44">
        <v>859625</v>
      </c>
      <c r="G131" s="29">
        <v>221876</v>
      </c>
      <c r="H131" s="29">
        <v>0</v>
      </c>
      <c r="I131" s="29">
        <v>0</v>
      </c>
      <c r="J131" s="54">
        <v>0</v>
      </c>
      <c r="K131" s="49">
        <v>1244946</v>
      </c>
      <c r="L131" s="58">
        <v>0</v>
      </c>
      <c r="M131" s="62">
        <v>0</v>
      </c>
      <c r="N131" s="58">
        <v>0</v>
      </c>
      <c r="O131" s="67">
        <v>0</v>
      </c>
      <c r="P131" s="49">
        <f t="shared" si="2"/>
        <v>2326447</v>
      </c>
      <c r="Q131" s="21">
        <f t="shared" si="3"/>
        <v>1204.1651138716356</v>
      </c>
    </row>
    <row r="132" spans="1:17" ht="12.75" customHeight="1">
      <c r="A132" s="8">
        <v>128</v>
      </c>
      <c r="B132" s="3"/>
      <c r="C132" s="11" t="s">
        <v>346</v>
      </c>
      <c r="D132" s="19" t="s">
        <v>371</v>
      </c>
      <c r="E132" s="40">
        <v>1984</v>
      </c>
      <c r="F132" s="44">
        <v>1343787</v>
      </c>
      <c r="G132" s="29">
        <v>0</v>
      </c>
      <c r="H132" s="29">
        <v>0</v>
      </c>
      <c r="I132" s="29">
        <v>0</v>
      </c>
      <c r="J132" s="54">
        <v>0</v>
      </c>
      <c r="K132" s="49">
        <v>0</v>
      </c>
      <c r="L132" s="58">
        <v>0</v>
      </c>
      <c r="M132" s="62">
        <v>0</v>
      </c>
      <c r="N132" s="58">
        <v>0</v>
      </c>
      <c r="O132" s="67">
        <v>0</v>
      </c>
      <c r="P132" s="49">
        <f t="shared" si="2"/>
        <v>1343787</v>
      </c>
      <c r="Q132" s="21">
        <f t="shared" si="3"/>
        <v>677.31199596774195</v>
      </c>
    </row>
    <row r="133" spans="1:17" ht="12.75" customHeight="1">
      <c r="A133" s="8">
        <v>129</v>
      </c>
      <c r="B133" s="3"/>
      <c r="C133" s="11" t="s">
        <v>156</v>
      </c>
      <c r="D133" s="19" t="s">
        <v>395</v>
      </c>
      <c r="E133" s="40">
        <v>1990</v>
      </c>
      <c r="F133" s="44">
        <v>751102</v>
      </c>
      <c r="G133" s="29">
        <v>110059</v>
      </c>
      <c r="H133" s="29">
        <v>0</v>
      </c>
      <c r="I133" s="29">
        <v>379859</v>
      </c>
      <c r="J133" s="54">
        <v>0</v>
      </c>
      <c r="K133" s="49">
        <v>1681617</v>
      </c>
      <c r="L133" s="58">
        <v>0</v>
      </c>
      <c r="M133" s="62">
        <v>0</v>
      </c>
      <c r="N133" s="58">
        <v>0</v>
      </c>
      <c r="O133" s="67">
        <v>0</v>
      </c>
      <c r="P133" s="49">
        <f t="shared" ref="P133:P196" si="4">SUM(F133:O133)</f>
        <v>2922637</v>
      </c>
      <c r="Q133" s="21">
        <f t="shared" ref="Q133:Q196" si="5">(P133/E133)</f>
        <v>1468.6618090452262</v>
      </c>
    </row>
    <row r="134" spans="1:17" ht="12.75" customHeight="1">
      <c r="A134" s="8">
        <v>130</v>
      </c>
      <c r="B134" s="3"/>
      <c r="C134" s="11" t="s">
        <v>194</v>
      </c>
      <c r="D134" s="19" t="s">
        <v>375</v>
      </c>
      <c r="E134" s="40">
        <v>2023</v>
      </c>
      <c r="F134" s="44">
        <v>2351568</v>
      </c>
      <c r="G134" s="29">
        <v>202670</v>
      </c>
      <c r="H134" s="29">
        <v>0</v>
      </c>
      <c r="I134" s="29">
        <v>0</v>
      </c>
      <c r="J134" s="54">
        <v>0</v>
      </c>
      <c r="K134" s="49">
        <v>1481486</v>
      </c>
      <c r="L134" s="58">
        <v>0</v>
      </c>
      <c r="M134" s="62">
        <v>129860</v>
      </c>
      <c r="N134" s="58">
        <v>0</v>
      </c>
      <c r="O134" s="67">
        <v>0</v>
      </c>
      <c r="P134" s="49">
        <f t="shared" si="4"/>
        <v>4165584</v>
      </c>
      <c r="Q134" s="21">
        <f t="shared" si="5"/>
        <v>2059.1122095897181</v>
      </c>
    </row>
    <row r="135" spans="1:17" ht="12.75" customHeight="1">
      <c r="A135" s="8">
        <v>131</v>
      </c>
      <c r="B135" s="3"/>
      <c r="C135" s="11" t="s">
        <v>449</v>
      </c>
      <c r="D135" s="19" t="s">
        <v>385</v>
      </c>
      <c r="E135" s="40">
        <v>2077</v>
      </c>
      <c r="F135" s="44">
        <v>2620330</v>
      </c>
      <c r="G135" s="29">
        <v>0</v>
      </c>
      <c r="H135" s="29">
        <v>0</v>
      </c>
      <c r="I135" s="29">
        <v>0</v>
      </c>
      <c r="J135" s="54">
        <v>0</v>
      </c>
      <c r="K135" s="49">
        <v>0</v>
      </c>
      <c r="L135" s="58">
        <v>0</v>
      </c>
      <c r="M135" s="62">
        <v>0</v>
      </c>
      <c r="N135" s="58">
        <v>0</v>
      </c>
      <c r="O135" s="67">
        <v>0</v>
      </c>
      <c r="P135" s="49">
        <f t="shared" si="4"/>
        <v>2620330</v>
      </c>
      <c r="Q135" s="21">
        <f t="shared" si="5"/>
        <v>1261.5936446798266</v>
      </c>
    </row>
    <row r="136" spans="1:17" ht="12.75" customHeight="1">
      <c r="A136" s="8">
        <v>132</v>
      </c>
      <c r="B136" s="3"/>
      <c r="C136" s="11" t="s">
        <v>230</v>
      </c>
      <c r="D136" s="19" t="s">
        <v>254</v>
      </c>
      <c r="E136" s="40">
        <v>2139</v>
      </c>
      <c r="F136" s="44">
        <v>4210016</v>
      </c>
      <c r="G136" s="29">
        <v>0</v>
      </c>
      <c r="H136" s="29">
        <v>0</v>
      </c>
      <c r="I136" s="29">
        <v>0</v>
      </c>
      <c r="J136" s="54">
        <v>0</v>
      </c>
      <c r="K136" s="49">
        <v>1329200</v>
      </c>
      <c r="L136" s="58">
        <v>0</v>
      </c>
      <c r="M136" s="62">
        <v>38495</v>
      </c>
      <c r="N136" s="58">
        <v>0</v>
      </c>
      <c r="O136" s="67">
        <v>0</v>
      </c>
      <c r="P136" s="49">
        <f t="shared" si="4"/>
        <v>5577711</v>
      </c>
      <c r="Q136" s="21">
        <f t="shared" si="5"/>
        <v>2607.6255259467039</v>
      </c>
    </row>
    <row r="137" spans="1:17" ht="12.75" customHeight="1">
      <c r="A137" s="8">
        <v>133</v>
      </c>
      <c r="B137" s="3"/>
      <c r="C137" s="11" t="s">
        <v>271</v>
      </c>
      <c r="D137" s="19" t="s">
        <v>366</v>
      </c>
      <c r="E137" s="40">
        <v>2196</v>
      </c>
      <c r="F137" s="44">
        <v>2955048</v>
      </c>
      <c r="G137" s="29">
        <v>0</v>
      </c>
      <c r="H137" s="29">
        <v>0</v>
      </c>
      <c r="I137" s="29">
        <v>314179</v>
      </c>
      <c r="J137" s="54">
        <v>0</v>
      </c>
      <c r="K137" s="49">
        <v>0</v>
      </c>
      <c r="L137" s="58">
        <v>0</v>
      </c>
      <c r="M137" s="62">
        <v>278593</v>
      </c>
      <c r="N137" s="58">
        <v>0</v>
      </c>
      <c r="O137" s="67">
        <v>0</v>
      </c>
      <c r="P137" s="49">
        <f t="shared" si="4"/>
        <v>3547820</v>
      </c>
      <c r="Q137" s="21">
        <f t="shared" si="5"/>
        <v>1615.5828779599271</v>
      </c>
    </row>
    <row r="138" spans="1:17" ht="12.75" customHeight="1">
      <c r="A138" s="8">
        <v>134</v>
      </c>
      <c r="B138" s="3"/>
      <c r="C138" s="11" t="s">
        <v>179</v>
      </c>
      <c r="D138" s="19" t="s">
        <v>400</v>
      </c>
      <c r="E138" s="40">
        <v>2200</v>
      </c>
      <c r="F138" s="44">
        <v>2508095</v>
      </c>
      <c r="G138" s="29">
        <v>11285</v>
      </c>
      <c r="H138" s="29">
        <v>0</v>
      </c>
      <c r="I138" s="29">
        <v>0</v>
      </c>
      <c r="J138" s="54">
        <v>0</v>
      </c>
      <c r="K138" s="49">
        <v>1586859</v>
      </c>
      <c r="L138" s="58">
        <v>0</v>
      </c>
      <c r="M138" s="62">
        <v>0</v>
      </c>
      <c r="N138" s="58">
        <v>0</v>
      </c>
      <c r="O138" s="67">
        <v>0</v>
      </c>
      <c r="P138" s="49">
        <f t="shared" si="4"/>
        <v>4106239</v>
      </c>
      <c r="Q138" s="21">
        <f t="shared" si="5"/>
        <v>1866.4722727272726</v>
      </c>
    </row>
    <row r="139" spans="1:17" ht="12.75" customHeight="1">
      <c r="A139" s="8">
        <v>135</v>
      </c>
      <c r="B139" s="3"/>
      <c r="C139" s="11" t="s">
        <v>250</v>
      </c>
      <c r="D139" s="19" t="s">
        <v>254</v>
      </c>
      <c r="E139" s="40">
        <v>2220</v>
      </c>
      <c r="F139" s="45">
        <v>3395258</v>
      </c>
      <c r="G139" s="30">
        <v>0</v>
      </c>
      <c r="H139" s="30">
        <v>0</v>
      </c>
      <c r="I139" s="30">
        <v>0</v>
      </c>
      <c r="J139" s="55">
        <v>0</v>
      </c>
      <c r="K139" s="50">
        <v>836321</v>
      </c>
      <c r="L139" s="59">
        <v>0</v>
      </c>
      <c r="M139" s="63">
        <v>0</v>
      </c>
      <c r="N139" s="59">
        <v>0</v>
      </c>
      <c r="O139" s="68">
        <v>0</v>
      </c>
      <c r="P139" s="49">
        <f t="shared" si="4"/>
        <v>4231579</v>
      </c>
      <c r="Q139" s="21">
        <f t="shared" si="5"/>
        <v>1906.1166666666666</v>
      </c>
    </row>
    <row r="140" spans="1:17" ht="12.75" customHeight="1">
      <c r="A140" s="8">
        <v>136</v>
      </c>
      <c r="B140" s="3"/>
      <c r="C140" s="11" t="s">
        <v>41</v>
      </c>
      <c r="D140" s="19" t="s">
        <v>364</v>
      </c>
      <c r="E140" s="40">
        <v>2236</v>
      </c>
      <c r="F140" s="44">
        <v>4264062</v>
      </c>
      <c r="G140" s="29">
        <v>0</v>
      </c>
      <c r="H140" s="29">
        <v>0</v>
      </c>
      <c r="I140" s="29">
        <v>0</v>
      </c>
      <c r="J140" s="54">
        <v>0</v>
      </c>
      <c r="K140" s="49">
        <v>856285</v>
      </c>
      <c r="L140" s="58">
        <v>0</v>
      </c>
      <c r="M140" s="62">
        <v>0</v>
      </c>
      <c r="N140" s="58">
        <v>0</v>
      </c>
      <c r="O140" s="67">
        <v>0</v>
      </c>
      <c r="P140" s="49">
        <f t="shared" si="4"/>
        <v>5120347</v>
      </c>
      <c r="Q140" s="21">
        <f t="shared" si="5"/>
        <v>2289.9584078711987</v>
      </c>
    </row>
    <row r="141" spans="1:17" ht="12.75" customHeight="1">
      <c r="A141" s="8">
        <v>137</v>
      </c>
      <c r="B141" s="3"/>
      <c r="C141" s="11" t="s">
        <v>95</v>
      </c>
      <c r="D141" s="20" t="s">
        <v>422</v>
      </c>
      <c r="E141" s="40">
        <v>2265</v>
      </c>
      <c r="F141" s="44">
        <v>2030314</v>
      </c>
      <c r="G141" s="29">
        <v>392576</v>
      </c>
      <c r="H141" s="29">
        <v>0</v>
      </c>
      <c r="I141" s="29">
        <v>0</v>
      </c>
      <c r="J141" s="54">
        <v>0</v>
      </c>
      <c r="K141" s="49">
        <v>280038</v>
      </c>
      <c r="L141" s="58">
        <v>0</v>
      </c>
      <c r="M141" s="62">
        <v>0</v>
      </c>
      <c r="N141" s="58">
        <v>0</v>
      </c>
      <c r="O141" s="67">
        <v>0</v>
      </c>
      <c r="P141" s="49">
        <f t="shared" si="4"/>
        <v>2702928</v>
      </c>
      <c r="Q141" s="21">
        <f t="shared" si="5"/>
        <v>1193.3456953642385</v>
      </c>
    </row>
    <row r="142" spans="1:17" ht="12.75" customHeight="1">
      <c r="A142" s="8">
        <v>138</v>
      </c>
      <c r="B142" s="3"/>
      <c r="C142" s="11" t="s">
        <v>220</v>
      </c>
      <c r="D142" s="19" t="s">
        <v>367</v>
      </c>
      <c r="E142" s="40">
        <v>2333</v>
      </c>
      <c r="F142" s="44">
        <v>2774143</v>
      </c>
      <c r="G142" s="29">
        <v>621494</v>
      </c>
      <c r="H142" s="29">
        <v>0</v>
      </c>
      <c r="I142" s="29">
        <v>0</v>
      </c>
      <c r="J142" s="54">
        <v>0</v>
      </c>
      <c r="K142" s="49">
        <v>0</v>
      </c>
      <c r="L142" s="58">
        <v>0</v>
      </c>
      <c r="M142" s="62">
        <v>0</v>
      </c>
      <c r="N142" s="58">
        <v>0</v>
      </c>
      <c r="O142" s="67">
        <v>0</v>
      </c>
      <c r="P142" s="49">
        <f t="shared" si="4"/>
        <v>3395637</v>
      </c>
      <c r="Q142" s="21">
        <f t="shared" si="5"/>
        <v>1455.4809258465496</v>
      </c>
    </row>
    <row r="143" spans="1:17" ht="12.75" customHeight="1">
      <c r="A143" s="8">
        <v>139</v>
      </c>
      <c r="B143" s="3"/>
      <c r="C143" s="11" t="s">
        <v>328</v>
      </c>
      <c r="D143" s="19" t="s">
        <v>396</v>
      </c>
      <c r="E143" s="40">
        <v>2364</v>
      </c>
      <c r="F143" s="44">
        <v>2893530</v>
      </c>
      <c r="G143" s="29">
        <v>29333</v>
      </c>
      <c r="H143" s="29">
        <v>0</v>
      </c>
      <c r="I143" s="29">
        <v>0</v>
      </c>
      <c r="J143" s="54">
        <v>0</v>
      </c>
      <c r="K143" s="49">
        <v>6344970</v>
      </c>
      <c r="L143" s="58">
        <v>0</v>
      </c>
      <c r="M143" s="62">
        <v>272167</v>
      </c>
      <c r="N143" s="58">
        <v>0</v>
      </c>
      <c r="O143" s="67">
        <v>0</v>
      </c>
      <c r="P143" s="49">
        <f t="shared" si="4"/>
        <v>9540000</v>
      </c>
      <c r="Q143" s="21">
        <f t="shared" si="5"/>
        <v>4035.532994923858</v>
      </c>
    </row>
    <row r="144" spans="1:17" ht="12.75" customHeight="1">
      <c r="A144" s="8">
        <v>140</v>
      </c>
      <c r="B144" s="3"/>
      <c r="C144" s="11" t="s">
        <v>219</v>
      </c>
      <c r="D144" s="19" t="s">
        <v>367</v>
      </c>
      <c r="E144" s="40">
        <v>2400</v>
      </c>
      <c r="F144" s="44">
        <v>3744446</v>
      </c>
      <c r="G144" s="29">
        <v>82336</v>
      </c>
      <c r="H144" s="29">
        <v>0</v>
      </c>
      <c r="I144" s="29">
        <v>50000</v>
      </c>
      <c r="J144" s="54">
        <v>0</v>
      </c>
      <c r="K144" s="49">
        <v>1099263</v>
      </c>
      <c r="L144" s="58">
        <v>0</v>
      </c>
      <c r="M144" s="62">
        <v>74150</v>
      </c>
      <c r="N144" s="58">
        <v>0</v>
      </c>
      <c r="O144" s="67">
        <v>0</v>
      </c>
      <c r="P144" s="49">
        <f t="shared" si="4"/>
        <v>5050195</v>
      </c>
      <c r="Q144" s="21">
        <f t="shared" si="5"/>
        <v>2104.2479166666667</v>
      </c>
    </row>
    <row r="145" spans="1:17" ht="12.75" customHeight="1">
      <c r="A145" s="8">
        <v>141</v>
      </c>
      <c r="B145" s="3"/>
      <c r="C145" s="11" t="s">
        <v>242</v>
      </c>
      <c r="D145" s="19" t="s">
        <v>254</v>
      </c>
      <c r="E145" s="40">
        <v>2427</v>
      </c>
      <c r="F145" s="44">
        <v>1563671</v>
      </c>
      <c r="G145" s="29">
        <v>0</v>
      </c>
      <c r="H145" s="29">
        <v>51883</v>
      </c>
      <c r="I145" s="29">
        <v>394959</v>
      </c>
      <c r="J145" s="54">
        <v>0</v>
      </c>
      <c r="K145" s="49">
        <v>0</v>
      </c>
      <c r="L145" s="58">
        <v>0</v>
      </c>
      <c r="M145" s="62">
        <v>0</v>
      </c>
      <c r="N145" s="58">
        <v>0</v>
      </c>
      <c r="O145" s="67">
        <v>0</v>
      </c>
      <c r="P145" s="49">
        <f t="shared" si="4"/>
        <v>2010513</v>
      </c>
      <c r="Q145" s="21">
        <f t="shared" si="5"/>
        <v>828.39431396786154</v>
      </c>
    </row>
    <row r="146" spans="1:17" ht="12.75" customHeight="1">
      <c r="A146" s="8">
        <v>142</v>
      </c>
      <c r="B146" s="3"/>
      <c r="C146" s="11" t="s">
        <v>150</v>
      </c>
      <c r="D146" s="19" t="s">
        <v>395</v>
      </c>
      <c r="E146" s="40">
        <v>2474</v>
      </c>
      <c r="F146" s="44">
        <v>3686870</v>
      </c>
      <c r="G146" s="29">
        <v>0</v>
      </c>
      <c r="H146" s="29">
        <v>48112</v>
      </c>
      <c r="I146" s="29">
        <v>0</v>
      </c>
      <c r="J146" s="54">
        <v>0</v>
      </c>
      <c r="K146" s="49">
        <v>2272984</v>
      </c>
      <c r="L146" s="58">
        <v>0</v>
      </c>
      <c r="M146" s="62">
        <v>0</v>
      </c>
      <c r="N146" s="58">
        <v>0</v>
      </c>
      <c r="O146" s="67">
        <v>0</v>
      </c>
      <c r="P146" s="49">
        <f t="shared" si="4"/>
        <v>6007966</v>
      </c>
      <c r="Q146" s="21">
        <f t="shared" si="5"/>
        <v>2428.4421988682298</v>
      </c>
    </row>
    <row r="147" spans="1:17" ht="12.75" customHeight="1">
      <c r="A147" s="8">
        <v>143</v>
      </c>
      <c r="B147" s="3"/>
      <c r="C147" s="11" t="s">
        <v>77</v>
      </c>
      <c r="D147" s="20" t="s">
        <v>422</v>
      </c>
      <c r="E147" s="40">
        <v>2479</v>
      </c>
      <c r="F147" s="44">
        <v>1896429</v>
      </c>
      <c r="G147" s="29">
        <v>64007</v>
      </c>
      <c r="H147" s="29">
        <v>0</v>
      </c>
      <c r="I147" s="29">
        <v>896439</v>
      </c>
      <c r="J147" s="54">
        <v>0</v>
      </c>
      <c r="K147" s="49">
        <v>0</v>
      </c>
      <c r="L147" s="58">
        <v>0</v>
      </c>
      <c r="M147" s="62">
        <v>0</v>
      </c>
      <c r="N147" s="58">
        <v>0</v>
      </c>
      <c r="O147" s="67">
        <v>0</v>
      </c>
      <c r="P147" s="49">
        <f t="shared" si="4"/>
        <v>2856875</v>
      </c>
      <c r="Q147" s="21">
        <f t="shared" si="5"/>
        <v>1152.430415490117</v>
      </c>
    </row>
    <row r="148" spans="1:17" ht="12.75" customHeight="1">
      <c r="A148" s="8">
        <v>144</v>
      </c>
      <c r="B148" s="3"/>
      <c r="C148" s="11" t="s">
        <v>109</v>
      </c>
      <c r="D148" s="19" t="s">
        <v>416</v>
      </c>
      <c r="E148" s="40">
        <v>2486</v>
      </c>
      <c r="F148" s="44">
        <v>5930009</v>
      </c>
      <c r="G148" s="29">
        <v>441168</v>
      </c>
      <c r="H148" s="29">
        <v>0</v>
      </c>
      <c r="I148" s="29">
        <v>0</v>
      </c>
      <c r="J148" s="54">
        <v>0</v>
      </c>
      <c r="K148" s="49">
        <v>2320324</v>
      </c>
      <c r="L148" s="58">
        <v>0</v>
      </c>
      <c r="M148" s="62">
        <v>0</v>
      </c>
      <c r="N148" s="58">
        <v>0</v>
      </c>
      <c r="O148" s="67">
        <v>0</v>
      </c>
      <c r="P148" s="49">
        <f t="shared" si="4"/>
        <v>8691501</v>
      </c>
      <c r="Q148" s="21">
        <f t="shared" si="5"/>
        <v>3496.1790024135157</v>
      </c>
    </row>
    <row r="149" spans="1:17" ht="12.75" customHeight="1">
      <c r="A149" s="8">
        <v>145</v>
      </c>
      <c r="B149" s="3"/>
      <c r="C149" s="11" t="s">
        <v>61</v>
      </c>
      <c r="D149" s="19" t="s">
        <v>412</v>
      </c>
      <c r="E149" s="40">
        <v>2488</v>
      </c>
      <c r="F149" s="44">
        <v>2488898</v>
      </c>
      <c r="G149" s="29">
        <v>0</v>
      </c>
      <c r="H149" s="29">
        <v>0</v>
      </c>
      <c r="I149" s="29">
        <v>0</v>
      </c>
      <c r="J149" s="54">
        <v>0</v>
      </c>
      <c r="K149" s="49">
        <v>7935633</v>
      </c>
      <c r="L149" s="58">
        <v>0</v>
      </c>
      <c r="M149" s="62">
        <v>0</v>
      </c>
      <c r="N149" s="58">
        <v>0</v>
      </c>
      <c r="O149" s="67">
        <v>0</v>
      </c>
      <c r="P149" s="49">
        <f t="shared" si="4"/>
        <v>10424531</v>
      </c>
      <c r="Q149" s="21">
        <f t="shared" si="5"/>
        <v>4189.9240353697751</v>
      </c>
    </row>
    <row r="150" spans="1:17" ht="12.75" customHeight="1">
      <c r="A150" s="8">
        <v>146</v>
      </c>
      <c r="B150" s="3"/>
      <c r="C150" s="11" t="s">
        <v>285</v>
      </c>
      <c r="D150" s="19" t="s">
        <v>366</v>
      </c>
      <c r="E150" s="40">
        <v>2504</v>
      </c>
      <c r="F150" s="44">
        <v>2242467</v>
      </c>
      <c r="G150" s="29">
        <v>0</v>
      </c>
      <c r="H150" s="29">
        <v>0</v>
      </c>
      <c r="I150" s="29">
        <v>2024784</v>
      </c>
      <c r="J150" s="54">
        <v>0</v>
      </c>
      <c r="K150" s="49">
        <v>758358</v>
      </c>
      <c r="L150" s="58">
        <v>0</v>
      </c>
      <c r="M150" s="62">
        <v>0</v>
      </c>
      <c r="N150" s="58">
        <v>0</v>
      </c>
      <c r="O150" s="67">
        <v>0</v>
      </c>
      <c r="P150" s="49">
        <f t="shared" si="4"/>
        <v>5025609</v>
      </c>
      <c r="Q150" s="21">
        <f t="shared" si="5"/>
        <v>2007.0323482428114</v>
      </c>
    </row>
    <row r="151" spans="1:17" ht="12.75" customHeight="1">
      <c r="A151" s="8">
        <v>147</v>
      </c>
      <c r="B151" s="3"/>
      <c r="C151" s="11" t="s">
        <v>157</v>
      </c>
      <c r="D151" s="19" t="s">
        <v>410</v>
      </c>
      <c r="E151" s="40">
        <v>2521</v>
      </c>
      <c r="F151" s="44">
        <v>2463285</v>
      </c>
      <c r="G151" s="29">
        <v>0</v>
      </c>
      <c r="H151" s="29">
        <v>0</v>
      </c>
      <c r="I151" s="29">
        <v>0</v>
      </c>
      <c r="J151" s="54">
        <v>0</v>
      </c>
      <c r="K151" s="49">
        <v>1848618</v>
      </c>
      <c r="L151" s="58">
        <v>0</v>
      </c>
      <c r="M151" s="62">
        <v>60557</v>
      </c>
      <c r="N151" s="58">
        <v>0</v>
      </c>
      <c r="O151" s="67">
        <v>0</v>
      </c>
      <c r="P151" s="49">
        <f t="shared" si="4"/>
        <v>4372460</v>
      </c>
      <c r="Q151" s="21">
        <f t="shared" si="5"/>
        <v>1734.4149147163823</v>
      </c>
    </row>
    <row r="152" spans="1:17" ht="12.75" customHeight="1">
      <c r="A152" s="8">
        <v>148</v>
      </c>
      <c r="B152" s="3"/>
      <c r="C152" s="11" t="s">
        <v>182</v>
      </c>
      <c r="D152" s="19" t="s">
        <v>400</v>
      </c>
      <c r="E152" s="40">
        <v>2630</v>
      </c>
      <c r="F152" s="44">
        <v>3079439</v>
      </c>
      <c r="G152" s="29">
        <v>1354408</v>
      </c>
      <c r="H152" s="29">
        <v>0</v>
      </c>
      <c r="I152" s="29">
        <v>0</v>
      </c>
      <c r="J152" s="54">
        <v>0</v>
      </c>
      <c r="K152" s="49">
        <v>6732282</v>
      </c>
      <c r="L152" s="58">
        <v>0</v>
      </c>
      <c r="M152" s="62">
        <v>495711</v>
      </c>
      <c r="N152" s="58">
        <v>0</v>
      </c>
      <c r="O152" s="67">
        <v>236315</v>
      </c>
      <c r="P152" s="49">
        <f t="shared" si="4"/>
        <v>11898155</v>
      </c>
      <c r="Q152" s="21">
        <f t="shared" si="5"/>
        <v>4524.013307984791</v>
      </c>
    </row>
    <row r="153" spans="1:17" ht="12.75" customHeight="1">
      <c r="A153" s="8">
        <v>149</v>
      </c>
      <c r="B153" s="3"/>
      <c r="C153" s="11" t="s">
        <v>438</v>
      </c>
      <c r="D153" s="19" t="s">
        <v>371</v>
      </c>
      <c r="E153" s="40">
        <v>2651</v>
      </c>
      <c r="F153" s="44">
        <v>808621</v>
      </c>
      <c r="G153" s="29">
        <v>0</v>
      </c>
      <c r="H153" s="29">
        <v>0</v>
      </c>
      <c r="I153" s="29">
        <v>0</v>
      </c>
      <c r="J153" s="54">
        <v>0</v>
      </c>
      <c r="K153" s="49">
        <v>293978</v>
      </c>
      <c r="L153" s="58">
        <v>0</v>
      </c>
      <c r="M153" s="62">
        <v>0</v>
      </c>
      <c r="N153" s="58">
        <v>0</v>
      </c>
      <c r="O153" s="67">
        <v>0</v>
      </c>
      <c r="P153" s="49">
        <f t="shared" si="4"/>
        <v>1102599</v>
      </c>
      <c r="Q153" s="21">
        <f t="shared" si="5"/>
        <v>415.91814409656735</v>
      </c>
    </row>
    <row r="154" spans="1:17" ht="12.75" customHeight="1">
      <c r="A154" s="8">
        <v>150</v>
      </c>
      <c r="B154" s="3"/>
      <c r="C154" s="11" t="s">
        <v>226</v>
      </c>
      <c r="D154" s="19" t="s">
        <v>367</v>
      </c>
      <c r="E154" s="40">
        <v>2708</v>
      </c>
      <c r="F154" s="44">
        <v>3535682</v>
      </c>
      <c r="G154" s="29">
        <v>825122</v>
      </c>
      <c r="H154" s="29">
        <v>0</v>
      </c>
      <c r="I154" s="29">
        <v>0</v>
      </c>
      <c r="J154" s="54">
        <v>0</v>
      </c>
      <c r="K154" s="49">
        <v>0</v>
      </c>
      <c r="L154" s="58">
        <v>0</v>
      </c>
      <c r="M154" s="62">
        <v>0</v>
      </c>
      <c r="N154" s="58">
        <v>0</v>
      </c>
      <c r="O154" s="67">
        <v>0</v>
      </c>
      <c r="P154" s="49">
        <f t="shared" si="4"/>
        <v>4360804</v>
      </c>
      <c r="Q154" s="21">
        <f t="shared" si="5"/>
        <v>1610.3412112259971</v>
      </c>
    </row>
    <row r="155" spans="1:17" ht="12.75" customHeight="1">
      <c r="A155" s="8">
        <v>151</v>
      </c>
      <c r="B155" s="3"/>
      <c r="C155" s="11" t="s">
        <v>293</v>
      </c>
      <c r="D155" s="19" t="s">
        <v>369</v>
      </c>
      <c r="E155" s="40">
        <v>2758</v>
      </c>
      <c r="F155" s="44">
        <v>2604908</v>
      </c>
      <c r="G155" s="29">
        <v>0</v>
      </c>
      <c r="H155" s="29">
        <v>0</v>
      </c>
      <c r="I155" s="29">
        <v>0</v>
      </c>
      <c r="J155" s="54">
        <v>0</v>
      </c>
      <c r="K155" s="49">
        <v>631464</v>
      </c>
      <c r="L155" s="58">
        <v>0</v>
      </c>
      <c r="M155" s="62">
        <v>0</v>
      </c>
      <c r="N155" s="58">
        <v>0</v>
      </c>
      <c r="O155" s="67">
        <v>0</v>
      </c>
      <c r="P155" s="49">
        <f t="shared" si="4"/>
        <v>3236372</v>
      </c>
      <c r="Q155" s="21">
        <f t="shared" si="5"/>
        <v>1173.4488759970993</v>
      </c>
    </row>
    <row r="156" spans="1:17" ht="12.75" customHeight="1">
      <c r="A156" s="8">
        <v>152</v>
      </c>
      <c r="B156" s="3"/>
      <c r="C156" s="11" t="s">
        <v>107</v>
      </c>
      <c r="D156" s="19" t="s">
        <v>397</v>
      </c>
      <c r="E156" s="40">
        <v>2759</v>
      </c>
      <c r="F156" s="44">
        <v>4216491</v>
      </c>
      <c r="G156" s="29">
        <v>1320540</v>
      </c>
      <c r="H156" s="29">
        <v>0</v>
      </c>
      <c r="I156" s="29">
        <v>86076</v>
      </c>
      <c r="J156" s="54">
        <v>0</v>
      </c>
      <c r="K156" s="49">
        <v>1352890</v>
      </c>
      <c r="L156" s="58">
        <v>0</v>
      </c>
      <c r="M156" s="62">
        <v>0</v>
      </c>
      <c r="N156" s="58">
        <v>0</v>
      </c>
      <c r="O156" s="67">
        <v>71221</v>
      </c>
      <c r="P156" s="49">
        <f t="shared" si="4"/>
        <v>7047218</v>
      </c>
      <c r="Q156" s="21">
        <f t="shared" si="5"/>
        <v>2554.2653135193909</v>
      </c>
    </row>
    <row r="157" spans="1:17" ht="12.75" customHeight="1">
      <c r="A157" s="8">
        <v>153</v>
      </c>
      <c r="B157" s="3"/>
      <c r="C157" s="11" t="s">
        <v>136</v>
      </c>
      <c r="D157" s="19" t="s">
        <v>408</v>
      </c>
      <c r="E157" s="40">
        <v>2769</v>
      </c>
      <c r="F157" s="44">
        <v>1621726</v>
      </c>
      <c r="G157" s="29">
        <v>63517</v>
      </c>
      <c r="H157" s="29">
        <v>0</v>
      </c>
      <c r="I157" s="29">
        <v>0</v>
      </c>
      <c r="J157" s="54">
        <v>0</v>
      </c>
      <c r="K157" s="49">
        <v>2025935</v>
      </c>
      <c r="L157" s="58">
        <v>0</v>
      </c>
      <c r="M157" s="62">
        <v>0</v>
      </c>
      <c r="N157" s="58">
        <v>0</v>
      </c>
      <c r="O157" s="67">
        <v>0</v>
      </c>
      <c r="P157" s="49">
        <f t="shared" si="4"/>
        <v>3711178</v>
      </c>
      <c r="Q157" s="21">
        <f t="shared" si="5"/>
        <v>1340.2592993860599</v>
      </c>
    </row>
    <row r="158" spans="1:17" ht="12.75" customHeight="1">
      <c r="A158" s="8">
        <v>154</v>
      </c>
      <c r="B158" s="3"/>
      <c r="C158" s="11" t="s">
        <v>295</v>
      </c>
      <c r="D158" s="19" t="s">
        <v>369</v>
      </c>
      <c r="E158" s="40">
        <v>2825</v>
      </c>
      <c r="F158" s="45">
        <v>1879560</v>
      </c>
      <c r="G158" s="30">
        <v>84701</v>
      </c>
      <c r="H158" s="30">
        <v>0</v>
      </c>
      <c r="I158" s="30">
        <v>0</v>
      </c>
      <c r="J158" s="55">
        <v>0</v>
      </c>
      <c r="K158" s="50">
        <v>948597</v>
      </c>
      <c r="L158" s="59">
        <v>0</v>
      </c>
      <c r="M158" s="63">
        <v>0</v>
      </c>
      <c r="N158" s="59">
        <v>0</v>
      </c>
      <c r="O158" s="68">
        <v>0</v>
      </c>
      <c r="P158" s="49">
        <f t="shared" si="4"/>
        <v>2912858</v>
      </c>
      <c r="Q158" s="21">
        <f t="shared" si="5"/>
        <v>1031.1001769911504</v>
      </c>
    </row>
    <row r="159" spans="1:17" ht="12.75" customHeight="1">
      <c r="A159" s="8">
        <v>155</v>
      </c>
      <c r="B159" s="3"/>
      <c r="C159" s="11" t="s">
        <v>297</v>
      </c>
      <c r="D159" s="19" t="s">
        <v>369</v>
      </c>
      <c r="E159" s="40">
        <v>2839</v>
      </c>
      <c r="F159" s="44">
        <v>2623159</v>
      </c>
      <c r="G159" s="29">
        <v>59551</v>
      </c>
      <c r="H159" s="29">
        <v>0</v>
      </c>
      <c r="I159" s="29">
        <v>0</v>
      </c>
      <c r="J159" s="54">
        <v>0</v>
      </c>
      <c r="K159" s="49">
        <v>3902321</v>
      </c>
      <c r="L159" s="58">
        <v>0</v>
      </c>
      <c r="M159" s="62">
        <v>85448</v>
      </c>
      <c r="N159" s="58">
        <v>0</v>
      </c>
      <c r="O159" s="67">
        <v>0</v>
      </c>
      <c r="P159" s="49">
        <f t="shared" si="4"/>
        <v>6670479</v>
      </c>
      <c r="Q159" s="21">
        <f t="shared" si="5"/>
        <v>2349.5875308207114</v>
      </c>
    </row>
    <row r="160" spans="1:17" ht="12.75" customHeight="1">
      <c r="A160" s="8">
        <v>156</v>
      </c>
      <c r="B160" s="3"/>
      <c r="C160" s="11" t="s">
        <v>344</v>
      </c>
      <c r="D160" s="19" t="s">
        <v>371</v>
      </c>
      <c r="E160" s="40">
        <v>2878</v>
      </c>
      <c r="F160" s="44">
        <v>2020991</v>
      </c>
      <c r="G160" s="29">
        <v>72738</v>
      </c>
      <c r="H160" s="29">
        <v>0</v>
      </c>
      <c r="I160" s="29">
        <v>0</v>
      </c>
      <c r="J160" s="54">
        <v>0</v>
      </c>
      <c r="K160" s="49">
        <v>431809</v>
      </c>
      <c r="L160" s="58">
        <v>0</v>
      </c>
      <c r="M160" s="62">
        <v>65463</v>
      </c>
      <c r="N160" s="58">
        <v>6192</v>
      </c>
      <c r="O160" s="67">
        <v>0</v>
      </c>
      <c r="P160" s="49">
        <f t="shared" si="4"/>
        <v>2597193</v>
      </c>
      <c r="Q160" s="21">
        <f t="shared" si="5"/>
        <v>902.42981236970115</v>
      </c>
    </row>
    <row r="161" spans="1:17" ht="12.75" customHeight="1">
      <c r="A161" s="8">
        <v>157</v>
      </c>
      <c r="B161" s="3"/>
      <c r="C161" s="11" t="s">
        <v>25</v>
      </c>
      <c r="D161" s="19" t="s">
        <v>370</v>
      </c>
      <c r="E161" s="40">
        <v>2887</v>
      </c>
      <c r="F161" s="45">
        <v>1774893</v>
      </c>
      <c r="G161" s="30">
        <v>60975</v>
      </c>
      <c r="H161" s="30">
        <v>0</v>
      </c>
      <c r="I161" s="30">
        <v>0</v>
      </c>
      <c r="J161" s="55">
        <v>0</v>
      </c>
      <c r="K161" s="50">
        <v>168522</v>
      </c>
      <c r="L161" s="59">
        <v>0</v>
      </c>
      <c r="M161" s="63">
        <v>0</v>
      </c>
      <c r="N161" s="59">
        <v>0</v>
      </c>
      <c r="O161" s="68">
        <v>0</v>
      </c>
      <c r="P161" s="49">
        <f t="shared" si="4"/>
        <v>2004390</v>
      </c>
      <c r="Q161" s="21">
        <f t="shared" si="5"/>
        <v>694.28126082438519</v>
      </c>
    </row>
    <row r="162" spans="1:17" ht="12.75" customHeight="1">
      <c r="A162" s="8">
        <v>158</v>
      </c>
      <c r="B162" s="3"/>
      <c r="C162" s="11" t="s">
        <v>205</v>
      </c>
      <c r="D162" s="19" t="s">
        <v>393</v>
      </c>
      <c r="E162" s="40">
        <v>2949</v>
      </c>
      <c r="F162" s="44">
        <v>1502769</v>
      </c>
      <c r="G162" s="29">
        <v>599988</v>
      </c>
      <c r="H162" s="29">
        <v>183596</v>
      </c>
      <c r="I162" s="29">
        <v>0</v>
      </c>
      <c r="J162" s="54">
        <v>0</v>
      </c>
      <c r="K162" s="49">
        <v>753304</v>
      </c>
      <c r="L162" s="58">
        <v>0</v>
      </c>
      <c r="M162" s="62">
        <v>0</v>
      </c>
      <c r="N162" s="58">
        <v>0</v>
      </c>
      <c r="O162" s="67">
        <v>0</v>
      </c>
      <c r="P162" s="49">
        <f t="shared" si="4"/>
        <v>3039657</v>
      </c>
      <c r="Q162" s="21">
        <f t="shared" si="5"/>
        <v>1030.7416073245167</v>
      </c>
    </row>
    <row r="163" spans="1:17" ht="12.75" customHeight="1">
      <c r="A163" s="8">
        <v>159</v>
      </c>
      <c r="B163" s="3"/>
      <c r="C163" s="11" t="s">
        <v>23</v>
      </c>
      <c r="D163" s="19" t="s">
        <v>370</v>
      </c>
      <c r="E163" s="40">
        <v>3003</v>
      </c>
      <c r="F163" s="44">
        <v>3204946</v>
      </c>
      <c r="G163" s="29">
        <v>1108</v>
      </c>
      <c r="H163" s="29">
        <v>0</v>
      </c>
      <c r="I163" s="29">
        <v>0</v>
      </c>
      <c r="J163" s="54">
        <v>0</v>
      </c>
      <c r="K163" s="49">
        <v>458860</v>
      </c>
      <c r="L163" s="58">
        <v>0</v>
      </c>
      <c r="M163" s="62">
        <v>817103</v>
      </c>
      <c r="N163" s="58">
        <v>0</v>
      </c>
      <c r="O163" s="67">
        <v>0</v>
      </c>
      <c r="P163" s="49">
        <f t="shared" si="4"/>
        <v>4482017</v>
      </c>
      <c r="Q163" s="21">
        <f t="shared" si="5"/>
        <v>1492.5131535131536</v>
      </c>
    </row>
    <row r="164" spans="1:17" ht="12.75" customHeight="1">
      <c r="A164" s="8">
        <v>160</v>
      </c>
      <c r="B164" s="3"/>
      <c r="C164" s="11" t="s">
        <v>172</v>
      </c>
      <c r="D164" s="19" t="s">
        <v>378</v>
      </c>
      <c r="E164" s="40">
        <v>3047</v>
      </c>
      <c r="F164" s="44">
        <v>2477933</v>
      </c>
      <c r="G164" s="29">
        <v>522644</v>
      </c>
      <c r="H164" s="29">
        <v>0</v>
      </c>
      <c r="I164" s="29">
        <v>0</v>
      </c>
      <c r="J164" s="54">
        <v>0</v>
      </c>
      <c r="K164" s="49">
        <v>3595808</v>
      </c>
      <c r="L164" s="58">
        <v>0</v>
      </c>
      <c r="M164" s="62">
        <v>44936</v>
      </c>
      <c r="N164" s="58">
        <v>0</v>
      </c>
      <c r="O164" s="67">
        <v>0</v>
      </c>
      <c r="P164" s="49">
        <f t="shared" si="4"/>
        <v>6641321</v>
      </c>
      <c r="Q164" s="21">
        <f t="shared" si="5"/>
        <v>2179.6261896947817</v>
      </c>
    </row>
    <row r="165" spans="1:17" ht="12.75" customHeight="1">
      <c r="A165" s="8">
        <v>161</v>
      </c>
      <c r="B165" s="3"/>
      <c r="C165" s="11" t="s">
        <v>266</v>
      </c>
      <c r="D165" s="19" t="s">
        <v>372</v>
      </c>
      <c r="E165" s="40">
        <v>3114</v>
      </c>
      <c r="F165" s="44">
        <v>3647790</v>
      </c>
      <c r="G165" s="29">
        <v>777464</v>
      </c>
      <c r="H165" s="29">
        <v>0</v>
      </c>
      <c r="I165" s="29">
        <v>0</v>
      </c>
      <c r="J165" s="54">
        <v>0</v>
      </c>
      <c r="K165" s="49">
        <v>2335909</v>
      </c>
      <c r="L165" s="58">
        <v>0</v>
      </c>
      <c r="M165" s="62">
        <v>0</v>
      </c>
      <c r="N165" s="58">
        <v>0</v>
      </c>
      <c r="O165" s="67">
        <v>0</v>
      </c>
      <c r="P165" s="49">
        <f t="shared" si="4"/>
        <v>6761163</v>
      </c>
      <c r="Q165" s="21">
        <f t="shared" si="5"/>
        <v>2171.2148362235066</v>
      </c>
    </row>
    <row r="166" spans="1:17" ht="12.75" customHeight="1">
      <c r="A166" s="8">
        <v>162</v>
      </c>
      <c r="B166" s="3"/>
      <c r="C166" s="11" t="s">
        <v>124</v>
      </c>
      <c r="D166" s="19" t="s">
        <v>403</v>
      </c>
      <c r="E166" s="40">
        <v>3158</v>
      </c>
      <c r="F166" s="44">
        <v>1270305</v>
      </c>
      <c r="G166" s="29">
        <v>0</v>
      </c>
      <c r="H166" s="29">
        <v>0</v>
      </c>
      <c r="I166" s="29">
        <v>0</v>
      </c>
      <c r="J166" s="54">
        <v>0</v>
      </c>
      <c r="K166" s="49">
        <v>1182654</v>
      </c>
      <c r="L166" s="58">
        <v>0</v>
      </c>
      <c r="M166" s="62">
        <v>0</v>
      </c>
      <c r="N166" s="58">
        <v>0</v>
      </c>
      <c r="O166" s="67">
        <v>0</v>
      </c>
      <c r="P166" s="49">
        <f t="shared" si="4"/>
        <v>2452959</v>
      </c>
      <c r="Q166" s="21">
        <f t="shared" si="5"/>
        <v>776.74445851804944</v>
      </c>
    </row>
    <row r="167" spans="1:17" ht="12.75" customHeight="1">
      <c r="A167" s="8">
        <v>163</v>
      </c>
      <c r="B167" s="3"/>
      <c r="C167" s="11" t="s">
        <v>75</v>
      </c>
      <c r="D167" s="20" t="s">
        <v>422</v>
      </c>
      <c r="E167" s="40">
        <v>3198</v>
      </c>
      <c r="F167" s="44">
        <v>2579534</v>
      </c>
      <c r="G167" s="29">
        <v>459829</v>
      </c>
      <c r="H167" s="29">
        <v>0</v>
      </c>
      <c r="I167" s="29">
        <v>0</v>
      </c>
      <c r="J167" s="54">
        <v>0</v>
      </c>
      <c r="K167" s="49">
        <v>705889</v>
      </c>
      <c r="L167" s="58">
        <v>0</v>
      </c>
      <c r="M167" s="62">
        <v>0</v>
      </c>
      <c r="N167" s="58">
        <v>0</v>
      </c>
      <c r="O167" s="67">
        <v>0</v>
      </c>
      <c r="P167" s="49">
        <f t="shared" si="4"/>
        <v>3745252</v>
      </c>
      <c r="Q167" s="21">
        <f t="shared" si="5"/>
        <v>1171.1232020012508</v>
      </c>
    </row>
    <row r="168" spans="1:17" ht="12.75" customHeight="1">
      <c r="A168" s="8">
        <v>164</v>
      </c>
      <c r="B168" s="3"/>
      <c r="C168" s="11" t="s">
        <v>456</v>
      </c>
      <c r="D168" s="19" t="s">
        <v>254</v>
      </c>
      <c r="E168" s="40">
        <v>3229</v>
      </c>
      <c r="F168" s="45">
        <v>2094615</v>
      </c>
      <c r="G168" s="30">
        <v>0</v>
      </c>
      <c r="H168" s="30">
        <v>0</v>
      </c>
      <c r="I168" s="30">
        <v>0</v>
      </c>
      <c r="J168" s="55">
        <v>0</v>
      </c>
      <c r="K168" s="50">
        <v>0</v>
      </c>
      <c r="L168" s="59">
        <v>0</v>
      </c>
      <c r="M168" s="63">
        <v>0</v>
      </c>
      <c r="N168" s="59">
        <v>0</v>
      </c>
      <c r="O168" s="68">
        <v>0</v>
      </c>
      <c r="P168" s="49">
        <f t="shared" si="4"/>
        <v>2094615</v>
      </c>
      <c r="Q168" s="21">
        <f t="shared" si="5"/>
        <v>648.68844843604836</v>
      </c>
    </row>
    <row r="169" spans="1:17" ht="12.75" customHeight="1">
      <c r="A169" s="8">
        <v>165</v>
      </c>
      <c r="B169" s="3"/>
      <c r="C169" s="11" t="s">
        <v>349</v>
      </c>
      <c r="D169" s="19" t="s">
        <v>371</v>
      </c>
      <c r="E169" s="40">
        <v>3266</v>
      </c>
      <c r="F169" s="44">
        <v>5400793</v>
      </c>
      <c r="G169" s="29">
        <v>456733</v>
      </c>
      <c r="H169" s="29">
        <v>845077</v>
      </c>
      <c r="I169" s="29">
        <v>202551</v>
      </c>
      <c r="J169" s="54">
        <v>0</v>
      </c>
      <c r="K169" s="49">
        <v>2484437</v>
      </c>
      <c r="L169" s="58">
        <v>0</v>
      </c>
      <c r="M169" s="62">
        <v>24567</v>
      </c>
      <c r="N169" s="58">
        <v>0</v>
      </c>
      <c r="O169" s="67">
        <v>0</v>
      </c>
      <c r="P169" s="49">
        <f t="shared" si="4"/>
        <v>9414158</v>
      </c>
      <c r="Q169" s="21">
        <f t="shared" si="5"/>
        <v>2882.4733619105941</v>
      </c>
    </row>
    <row r="170" spans="1:17" ht="12.75" customHeight="1">
      <c r="A170" s="8">
        <v>166</v>
      </c>
      <c r="B170" s="17"/>
      <c r="C170" s="12" t="s">
        <v>187</v>
      </c>
      <c r="D170" s="19" t="s">
        <v>187</v>
      </c>
      <c r="E170" s="40">
        <v>3278</v>
      </c>
      <c r="F170" s="45">
        <v>2880566</v>
      </c>
      <c r="G170" s="30">
        <v>515973</v>
      </c>
      <c r="H170" s="30">
        <v>0</v>
      </c>
      <c r="I170" s="30">
        <v>0</v>
      </c>
      <c r="J170" s="55">
        <v>0</v>
      </c>
      <c r="K170" s="50">
        <v>3213446</v>
      </c>
      <c r="L170" s="59">
        <v>149351</v>
      </c>
      <c r="M170" s="63">
        <v>345755</v>
      </c>
      <c r="N170" s="59">
        <v>0</v>
      </c>
      <c r="O170" s="68">
        <v>0</v>
      </c>
      <c r="P170" s="49">
        <f t="shared" si="4"/>
        <v>7105091</v>
      </c>
      <c r="Q170" s="21">
        <f t="shared" si="5"/>
        <v>2167.5079316656497</v>
      </c>
    </row>
    <row r="171" spans="1:17" ht="12.75" customHeight="1">
      <c r="A171" s="8">
        <v>167</v>
      </c>
      <c r="B171" s="3"/>
      <c r="C171" s="11" t="s">
        <v>111</v>
      </c>
      <c r="D171" s="19" t="s">
        <v>394</v>
      </c>
      <c r="E171" s="40">
        <v>3282</v>
      </c>
      <c r="F171" s="44">
        <v>2310760</v>
      </c>
      <c r="G171" s="29">
        <v>0</v>
      </c>
      <c r="H171" s="29">
        <v>0</v>
      </c>
      <c r="I171" s="29">
        <v>87000</v>
      </c>
      <c r="J171" s="54">
        <v>0</v>
      </c>
      <c r="K171" s="49">
        <v>5781346</v>
      </c>
      <c r="L171" s="58">
        <v>0</v>
      </c>
      <c r="M171" s="62">
        <v>34860</v>
      </c>
      <c r="N171" s="58">
        <v>0</v>
      </c>
      <c r="O171" s="67">
        <v>0</v>
      </c>
      <c r="P171" s="49">
        <f t="shared" si="4"/>
        <v>8213966</v>
      </c>
      <c r="Q171" s="21">
        <f t="shared" si="5"/>
        <v>2502.7318708104813</v>
      </c>
    </row>
    <row r="172" spans="1:17" ht="12.75" customHeight="1">
      <c r="A172" s="8">
        <v>168</v>
      </c>
      <c r="B172" s="3"/>
      <c r="C172" s="11" t="s">
        <v>27</v>
      </c>
      <c r="D172" s="19" t="s">
        <v>370</v>
      </c>
      <c r="E172" s="40">
        <v>3293</v>
      </c>
      <c r="F172" s="44">
        <v>2107297</v>
      </c>
      <c r="G172" s="29">
        <v>203190</v>
      </c>
      <c r="H172" s="29">
        <v>3681062</v>
      </c>
      <c r="I172" s="29">
        <v>66316</v>
      </c>
      <c r="J172" s="54">
        <v>0</v>
      </c>
      <c r="K172" s="49">
        <v>0</v>
      </c>
      <c r="L172" s="58">
        <v>0</v>
      </c>
      <c r="M172" s="62">
        <v>131380</v>
      </c>
      <c r="N172" s="58">
        <v>0</v>
      </c>
      <c r="O172" s="67">
        <v>0</v>
      </c>
      <c r="P172" s="49">
        <f t="shared" si="4"/>
        <v>6189245</v>
      </c>
      <c r="Q172" s="21">
        <f t="shared" si="5"/>
        <v>1879.5156392347403</v>
      </c>
    </row>
    <row r="173" spans="1:17" ht="12.75" customHeight="1">
      <c r="A173" s="8">
        <v>169</v>
      </c>
      <c r="B173" s="3"/>
      <c r="C173" s="11" t="s">
        <v>294</v>
      </c>
      <c r="D173" s="19" t="s">
        <v>369</v>
      </c>
      <c r="E173" s="40">
        <v>3299</v>
      </c>
      <c r="F173" s="44">
        <v>3319897</v>
      </c>
      <c r="G173" s="29">
        <v>0</v>
      </c>
      <c r="H173" s="29">
        <v>0</v>
      </c>
      <c r="I173" s="29">
        <v>0</v>
      </c>
      <c r="J173" s="54">
        <v>0</v>
      </c>
      <c r="K173" s="49">
        <v>1466319</v>
      </c>
      <c r="L173" s="58">
        <v>0</v>
      </c>
      <c r="M173" s="62">
        <v>0</v>
      </c>
      <c r="N173" s="58">
        <v>0</v>
      </c>
      <c r="O173" s="67">
        <v>0</v>
      </c>
      <c r="P173" s="49">
        <f t="shared" si="4"/>
        <v>4786216</v>
      </c>
      <c r="Q173" s="21">
        <f t="shared" si="5"/>
        <v>1450.8081236738406</v>
      </c>
    </row>
    <row r="174" spans="1:17" ht="12.75" customHeight="1">
      <c r="A174" s="8">
        <v>170</v>
      </c>
      <c r="B174" s="3"/>
      <c r="C174" s="11" t="s">
        <v>73</v>
      </c>
      <c r="D174" s="20" t="s">
        <v>422</v>
      </c>
      <c r="E174" s="40">
        <v>3320</v>
      </c>
      <c r="F174" s="44">
        <v>11900934</v>
      </c>
      <c r="G174" s="29">
        <v>5560717</v>
      </c>
      <c r="H174" s="29">
        <v>0</v>
      </c>
      <c r="I174" s="29">
        <v>0</v>
      </c>
      <c r="J174" s="54">
        <v>0</v>
      </c>
      <c r="K174" s="49">
        <v>2577727</v>
      </c>
      <c r="L174" s="58">
        <v>0</v>
      </c>
      <c r="M174" s="62">
        <v>2438268</v>
      </c>
      <c r="N174" s="58">
        <v>0</v>
      </c>
      <c r="O174" s="67">
        <v>0</v>
      </c>
      <c r="P174" s="49">
        <f t="shared" si="4"/>
        <v>22477646</v>
      </c>
      <c r="Q174" s="21">
        <f t="shared" si="5"/>
        <v>6770.3753012048192</v>
      </c>
    </row>
    <row r="175" spans="1:17" ht="12.75" customHeight="1">
      <c r="A175" s="8">
        <v>171</v>
      </c>
      <c r="B175" s="3"/>
      <c r="C175" s="11" t="s">
        <v>305</v>
      </c>
      <c r="D175" s="19" t="s">
        <v>369</v>
      </c>
      <c r="E175" s="40">
        <v>3359</v>
      </c>
      <c r="F175" s="44">
        <v>4452321</v>
      </c>
      <c r="G175" s="29">
        <v>0</v>
      </c>
      <c r="H175" s="29">
        <v>0</v>
      </c>
      <c r="I175" s="29">
        <v>0</v>
      </c>
      <c r="J175" s="54">
        <v>0</v>
      </c>
      <c r="K175" s="49">
        <v>2361276</v>
      </c>
      <c r="L175" s="58">
        <v>0</v>
      </c>
      <c r="M175" s="62">
        <v>0</v>
      </c>
      <c r="N175" s="58">
        <v>0</v>
      </c>
      <c r="O175" s="67">
        <v>0</v>
      </c>
      <c r="P175" s="49">
        <f t="shared" si="4"/>
        <v>6813597</v>
      </c>
      <c r="Q175" s="21">
        <f t="shared" si="5"/>
        <v>2028.4599583209288</v>
      </c>
    </row>
    <row r="176" spans="1:17" ht="12.75" customHeight="1">
      <c r="A176" s="8">
        <v>172</v>
      </c>
      <c r="B176" s="3"/>
      <c r="C176" s="11" t="s">
        <v>246</v>
      </c>
      <c r="D176" s="19" t="s">
        <v>254</v>
      </c>
      <c r="E176" s="40">
        <v>3413</v>
      </c>
      <c r="F176" s="44">
        <v>2675835</v>
      </c>
      <c r="G176" s="29">
        <v>8425</v>
      </c>
      <c r="H176" s="29">
        <v>0</v>
      </c>
      <c r="I176" s="29">
        <v>0</v>
      </c>
      <c r="J176" s="54">
        <v>0</v>
      </c>
      <c r="K176" s="49">
        <v>2583476</v>
      </c>
      <c r="L176" s="58">
        <v>0</v>
      </c>
      <c r="M176" s="62">
        <v>0</v>
      </c>
      <c r="N176" s="58">
        <v>0</v>
      </c>
      <c r="O176" s="67">
        <v>0</v>
      </c>
      <c r="P176" s="49">
        <f t="shared" si="4"/>
        <v>5267736</v>
      </c>
      <c r="Q176" s="21">
        <f t="shared" si="5"/>
        <v>1543.4327571051861</v>
      </c>
    </row>
    <row r="177" spans="1:17" ht="12.75" customHeight="1">
      <c r="A177" s="8">
        <v>173</v>
      </c>
      <c r="B177" s="3"/>
      <c r="C177" s="11" t="s">
        <v>357</v>
      </c>
      <c r="D177" s="19" t="s">
        <v>404</v>
      </c>
      <c r="E177" s="40">
        <v>3586</v>
      </c>
      <c r="F177" s="44">
        <v>3409094</v>
      </c>
      <c r="G177" s="29">
        <v>149255</v>
      </c>
      <c r="H177" s="29">
        <v>153412</v>
      </c>
      <c r="I177" s="29">
        <v>0</v>
      </c>
      <c r="J177" s="54">
        <v>0</v>
      </c>
      <c r="K177" s="49">
        <v>9666617</v>
      </c>
      <c r="L177" s="58">
        <v>0</v>
      </c>
      <c r="M177" s="62">
        <v>0</v>
      </c>
      <c r="N177" s="58">
        <v>0</v>
      </c>
      <c r="O177" s="67">
        <v>0</v>
      </c>
      <c r="P177" s="49">
        <f t="shared" si="4"/>
        <v>13378378</v>
      </c>
      <c r="Q177" s="21">
        <f t="shared" si="5"/>
        <v>3730.7244841048523</v>
      </c>
    </row>
    <row r="178" spans="1:17" ht="12.75" customHeight="1">
      <c r="A178" s="8">
        <v>174</v>
      </c>
      <c r="B178" s="3"/>
      <c r="C178" s="11" t="s">
        <v>63</v>
      </c>
      <c r="D178" s="19" t="s">
        <v>386</v>
      </c>
      <c r="E178" s="40">
        <v>3652</v>
      </c>
      <c r="F178" s="44">
        <v>4125542</v>
      </c>
      <c r="G178" s="29">
        <v>939700</v>
      </c>
      <c r="H178" s="29">
        <v>0</v>
      </c>
      <c r="I178" s="29">
        <v>0</v>
      </c>
      <c r="J178" s="54">
        <v>0</v>
      </c>
      <c r="K178" s="49">
        <v>4134122</v>
      </c>
      <c r="L178" s="58">
        <v>0</v>
      </c>
      <c r="M178" s="62">
        <v>0</v>
      </c>
      <c r="N178" s="58">
        <v>0</v>
      </c>
      <c r="O178" s="67">
        <v>471589</v>
      </c>
      <c r="P178" s="49">
        <f t="shared" si="4"/>
        <v>9670953</v>
      </c>
      <c r="Q178" s="21">
        <f t="shared" si="5"/>
        <v>2648.1251369112815</v>
      </c>
    </row>
    <row r="179" spans="1:17" ht="12.75" customHeight="1">
      <c r="A179" s="8">
        <v>175</v>
      </c>
      <c r="B179" s="3"/>
      <c r="C179" s="11" t="s">
        <v>243</v>
      </c>
      <c r="D179" s="19" t="s">
        <v>254</v>
      </c>
      <c r="E179" s="40">
        <v>3656</v>
      </c>
      <c r="F179" s="44">
        <v>5505597</v>
      </c>
      <c r="G179" s="29">
        <v>0</v>
      </c>
      <c r="H179" s="29">
        <v>0</v>
      </c>
      <c r="I179" s="29">
        <v>0</v>
      </c>
      <c r="J179" s="54">
        <v>0</v>
      </c>
      <c r="K179" s="49">
        <v>0</v>
      </c>
      <c r="L179" s="58">
        <v>0</v>
      </c>
      <c r="M179" s="62">
        <v>53806</v>
      </c>
      <c r="N179" s="58">
        <v>0</v>
      </c>
      <c r="O179" s="67">
        <v>0</v>
      </c>
      <c r="P179" s="49">
        <f t="shared" si="4"/>
        <v>5559403</v>
      </c>
      <c r="Q179" s="21">
        <f t="shared" si="5"/>
        <v>1520.6244529540481</v>
      </c>
    </row>
    <row r="180" spans="1:17" ht="12.75" customHeight="1">
      <c r="A180" s="8">
        <v>176</v>
      </c>
      <c r="B180" s="3"/>
      <c r="C180" s="11" t="s">
        <v>468</v>
      </c>
      <c r="D180" s="19" t="s">
        <v>409</v>
      </c>
      <c r="E180" s="40">
        <v>3758</v>
      </c>
      <c r="F180" s="44">
        <v>4027929</v>
      </c>
      <c r="G180" s="29">
        <v>0</v>
      </c>
      <c r="H180" s="29">
        <v>0</v>
      </c>
      <c r="I180" s="29">
        <v>0</v>
      </c>
      <c r="J180" s="54">
        <v>0</v>
      </c>
      <c r="K180" s="49">
        <v>9578246</v>
      </c>
      <c r="L180" s="58">
        <v>0</v>
      </c>
      <c r="M180" s="62">
        <v>0</v>
      </c>
      <c r="N180" s="58">
        <v>0</v>
      </c>
      <c r="O180" s="67">
        <v>279825</v>
      </c>
      <c r="P180" s="49">
        <f t="shared" si="4"/>
        <v>13886000</v>
      </c>
      <c r="Q180" s="21">
        <f t="shared" si="5"/>
        <v>3695.0505588078763</v>
      </c>
    </row>
    <row r="181" spans="1:17" ht="12.75" customHeight="1">
      <c r="A181" s="8">
        <v>177</v>
      </c>
      <c r="B181" s="3"/>
      <c r="C181" s="11" t="s">
        <v>142</v>
      </c>
      <c r="D181" s="19" t="s">
        <v>388</v>
      </c>
      <c r="E181" s="40">
        <v>3804</v>
      </c>
      <c r="F181" s="44">
        <v>4361107</v>
      </c>
      <c r="G181" s="29">
        <v>726087</v>
      </c>
      <c r="H181" s="29">
        <v>0</v>
      </c>
      <c r="I181" s="29">
        <v>0</v>
      </c>
      <c r="J181" s="54">
        <v>0</v>
      </c>
      <c r="K181" s="49">
        <v>0</v>
      </c>
      <c r="L181" s="58">
        <v>0</v>
      </c>
      <c r="M181" s="62">
        <v>980855</v>
      </c>
      <c r="N181" s="58">
        <v>0</v>
      </c>
      <c r="O181" s="67">
        <v>0</v>
      </c>
      <c r="P181" s="49">
        <f t="shared" si="4"/>
        <v>6068049</v>
      </c>
      <c r="Q181" s="21">
        <f t="shared" si="5"/>
        <v>1595.1758675078863</v>
      </c>
    </row>
    <row r="182" spans="1:17" ht="12.75" customHeight="1">
      <c r="A182" s="8">
        <v>178</v>
      </c>
      <c r="B182" s="3"/>
      <c r="C182" s="11" t="s">
        <v>154</v>
      </c>
      <c r="D182" s="19" t="s">
        <v>395</v>
      </c>
      <c r="E182" s="40">
        <v>3874</v>
      </c>
      <c r="F182" s="45">
        <v>566171</v>
      </c>
      <c r="G182" s="30">
        <v>43869</v>
      </c>
      <c r="H182" s="30">
        <v>0</v>
      </c>
      <c r="I182" s="30">
        <v>0</v>
      </c>
      <c r="J182" s="55">
        <v>0</v>
      </c>
      <c r="K182" s="50">
        <v>128141</v>
      </c>
      <c r="L182" s="59">
        <v>0</v>
      </c>
      <c r="M182" s="63">
        <v>0</v>
      </c>
      <c r="N182" s="59">
        <v>0</v>
      </c>
      <c r="O182" s="68">
        <v>0</v>
      </c>
      <c r="P182" s="49">
        <f t="shared" si="4"/>
        <v>738181</v>
      </c>
      <c r="Q182" s="21">
        <f t="shared" si="5"/>
        <v>190.54749612803303</v>
      </c>
    </row>
    <row r="183" spans="1:17" ht="12.75" customHeight="1">
      <c r="A183" s="8">
        <v>179</v>
      </c>
      <c r="B183" s="3"/>
      <c r="C183" s="11" t="s">
        <v>162</v>
      </c>
      <c r="D183" s="19" t="s">
        <v>378</v>
      </c>
      <c r="E183" s="40">
        <v>3978</v>
      </c>
      <c r="F183" s="44">
        <v>3909910</v>
      </c>
      <c r="G183" s="29">
        <v>434791</v>
      </c>
      <c r="H183" s="29">
        <v>0</v>
      </c>
      <c r="I183" s="29">
        <v>310341</v>
      </c>
      <c r="J183" s="54">
        <v>0</v>
      </c>
      <c r="K183" s="49">
        <v>693453</v>
      </c>
      <c r="L183" s="58">
        <v>0</v>
      </c>
      <c r="M183" s="62">
        <v>59038</v>
      </c>
      <c r="N183" s="58">
        <v>0</v>
      </c>
      <c r="O183" s="67">
        <v>0</v>
      </c>
      <c r="P183" s="49">
        <f t="shared" si="4"/>
        <v>5407533</v>
      </c>
      <c r="Q183" s="21">
        <f t="shared" si="5"/>
        <v>1359.3597285067874</v>
      </c>
    </row>
    <row r="184" spans="1:17" ht="12.75" customHeight="1">
      <c r="A184" s="8">
        <v>180</v>
      </c>
      <c r="B184" s="3"/>
      <c r="C184" s="11" t="s">
        <v>455</v>
      </c>
      <c r="D184" s="19" t="s">
        <v>370</v>
      </c>
      <c r="E184" s="40">
        <v>4026</v>
      </c>
      <c r="F184" s="44">
        <v>925288</v>
      </c>
      <c r="G184" s="29">
        <v>82101</v>
      </c>
      <c r="H184" s="29">
        <v>0</v>
      </c>
      <c r="I184" s="29">
        <v>0</v>
      </c>
      <c r="J184" s="54">
        <v>0</v>
      </c>
      <c r="K184" s="49">
        <v>0</v>
      </c>
      <c r="L184" s="58">
        <v>0</v>
      </c>
      <c r="M184" s="62">
        <v>0</v>
      </c>
      <c r="N184" s="58">
        <v>0</v>
      </c>
      <c r="O184" s="67">
        <v>0</v>
      </c>
      <c r="P184" s="49">
        <f t="shared" si="4"/>
        <v>1007389</v>
      </c>
      <c r="Q184" s="21">
        <f t="shared" si="5"/>
        <v>250.22081470442126</v>
      </c>
    </row>
    <row r="185" spans="1:17" ht="12.75" customHeight="1">
      <c r="A185" s="8">
        <v>181</v>
      </c>
      <c r="B185" s="3"/>
      <c r="C185" s="11" t="s">
        <v>193</v>
      </c>
      <c r="D185" s="19" t="s">
        <v>375</v>
      </c>
      <c r="E185" s="40">
        <v>4030</v>
      </c>
      <c r="F185" s="44">
        <v>3385588</v>
      </c>
      <c r="G185" s="29">
        <v>0</v>
      </c>
      <c r="H185" s="29">
        <v>0</v>
      </c>
      <c r="I185" s="29">
        <v>0</v>
      </c>
      <c r="J185" s="54">
        <v>0</v>
      </c>
      <c r="K185" s="49">
        <v>2445318</v>
      </c>
      <c r="L185" s="58">
        <v>0</v>
      </c>
      <c r="M185" s="62">
        <v>305316</v>
      </c>
      <c r="N185" s="58">
        <v>0</v>
      </c>
      <c r="O185" s="67">
        <v>0</v>
      </c>
      <c r="P185" s="49">
        <f t="shared" si="4"/>
        <v>6136222</v>
      </c>
      <c r="Q185" s="21">
        <f t="shared" si="5"/>
        <v>1522.6357320099255</v>
      </c>
    </row>
    <row r="186" spans="1:17" ht="12.75" customHeight="1">
      <c r="A186" s="8">
        <v>182</v>
      </c>
      <c r="B186" s="17"/>
      <c r="C186" s="11" t="s">
        <v>211</v>
      </c>
      <c r="D186" s="19" t="s">
        <v>379</v>
      </c>
      <c r="E186" s="40">
        <v>4080</v>
      </c>
      <c r="F186" s="44">
        <v>2314264</v>
      </c>
      <c r="G186" s="29">
        <v>0</v>
      </c>
      <c r="H186" s="29">
        <v>0</v>
      </c>
      <c r="I186" s="29">
        <v>0</v>
      </c>
      <c r="J186" s="54">
        <v>0</v>
      </c>
      <c r="K186" s="49">
        <v>2891428</v>
      </c>
      <c r="L186" s="58">
        <v>0</v>
      </c>
      <c r="M186" s="62">
        <v>124877</v>
      </c>
      <c r="N186" s="58">
        <v>0</v>
      </c>
      <c r="O186" s="67">
        <v>0</v>
      </c>
      <c r="P186" s="49">
        <f t="shared" si="4"/>
        <v>5330569</v>
      </c>
      <c r="Q186" s="21">
        <f t="shared" si="5"/>
        <v>1306.5120098039215</v>
      </c>
    </row>
    <row r="187" spans="1:17" ht="12.75" customHeight="1">
      <c r="A187" s="8">
        <v>183</v>
      </c>
      <c r="B187" s="3"/>
      <c r="C187" s="11" t="s">
        <v>269</v>
      </c>
      <c r="D187" s="19" t="s">
        <v>366</v>
      </c>
      <c r="E187" s="40">
        <v>4145</v>
      </c>
      <c r="F187" s="44">
        <v>4821514</v>
      </c>
      <c r="G187" s="29">
        <v>127572</v>
      </c>
      <c r="H187" s="29">
        <v>0</v>
      </c>
      <c r="I187" s="29">
        <v>1121140</v>
      </c>
      <c r="J187" s="54">
        <v>0</v>
      </c>
      <c r="K187" s="49">
        <v>2965350</v>
      </c>
      <c r="L187" s="58">
        <v>0</v>
      </c>
      <c r="M187" s="62">
        <v>44159</v>
      </c>
      <c r="N187" s="58">
        <v>0</v>
      </c>
      <c r="O187" s="67">
        <v>0</v>
      </c>
      <c r="P187" s="49">
        <f t="shared" si="4"/>
        <v>9079735</v>
      </c>
      <c r="Q187" s="21">
        <f t="shared" si="5"/>
        <v>2190.5271411338963</v>
      </c>
    </row>
    <row r="188" spans="1:17" ht="12.75" customHeight="1">
      <c r="A188" s="8">
        <v>184</v>
      </c>
      <c r="B188" s="3"/>
      <c r="C188" s="11" t="s">
        <v>241</v>
      </c>
      <c r="D188" s="19" t="s">
        <v>254</v>
      </c>
      <c r="E188" s="40">
        <v>4162</v>
      </c>
      <c r="F188" s="44">
        <v>10471401</v>
      </c>
      <c r="G188" s="29">
        <v>9850</v>
      </c>
      <c r="H188" s="29">
        <v>0</v>
      </c>
      <c r="I188" s="29">
        <v>0</v>
      </c>
      <c r="J188" s="54">
        <v>0</v>
      </c>
      <c r="K188" s="49">
        <v>4132992</v>
      </c>
      <c r="L188" s="58">
        <v>0</v>
      </c>
      <c r="M188" s="62">
        <v>421497</v>
      </c>
      <c r="N188" s="58">
        <v>0</v>
      </c>
      <c r="O188" s="67">
        <v>0</v>
      </c>
      <c r="P188" s="49">
        <f t="shared" si="4"/>
        <v>15035740</v>
      </c>
      <c r="Q188" s="21">
        <f t="shared" si="5"/>
        <v>3612.6237385872178</v>
      </c>
    </row>
    <row r="189" spans="1:17" ht="12.75" customHeight="1">
      <c r="A189" s="8">
        <v>185</v>
      </c>
      <c r="B189" s="3"/>
      <c r="C189" s="11" t="s">
        <v>280</v>
      </c>
      <c r="D189" s="19" t="s">
        <v>366</v>
      </c>
      <c r="E189" s="40">
        <v>4427</v>
      </c>
      <c r="F189" s="45">
        <v>6045379</v>
      </c>
      <c r="G189" s="30">
        <v>386995</v>
      </c>
      <c r="H189" s="30">
        <v>0</v>
      </c>
      <c r="I189" s="30">
        <v>0</v>
      </c>
      <c r="J189" s="55">
        <v>0</v>
      </c>
      <c r="K189" s="50">
        <v>3139180</v>
      </c>
      <c r="L189" s="59">
        <v>0</v>
      </c>
      <c r="M189" s="63">
        <v>0</v>
      </c>
      <c r="N189" s="59">
        <v>0</v>
      </c>
      <c r="O189" s="68">
        <v>0</v>
      </c>
      <c r="P189" s="49">
        <f t="shared" si="4"/>
        <v>9571554</v>
      </c>
      <c r="Q189" s="21">
        <f t="shared" si="5"/>
        <v>2162.0858369098714</v>
      </c>
    </row>
    <row r="190" spans="1:17" ht="12.75" customHeight="1">
      <c r="A190" s="8">
        <v>186</v>
      </c>
      <c r="B190" s="3"/>
      <c r="C190" s="11" t="s">
        <v>167</v>
      </c>
      <c r="D190" s="19" t="s">
        <v>378</v>
      </c>
      <c r="E190" s="40">
        <v>4476</v>
      </c>
      <c r="F190" s="44">
        <v>3446696</v>
      </c>
      <c r="G190" s="29">
        <v>371084</v>
      </c>
      <c r="H190" s="29">
        <v>0</v>
      </c>
      <c r="I190" s="29">
        <v>0</v>
      </c>
      <c r="J190" s="54">
        <v>0</v>
      </c>
      <c r="K190" s="49">
        <v>1267802</v>
      </c>
      <c r="L190" s="58">
        <v>0</v>
      </c>
      <c r="M190" s="62">
        <v>0</v>
      </c>
      <c r="N190" s="58">
        <v>0</v>
      </c>
      <c r="O190" s="67">
        <v>413318</v>
      </c>
      <c r="P190" s="49">
        <f t="shared" si="4"/>
        <v>5498900</v>
      </c>
      <c r="Q190" s="21">
        <f t="shared" si="5"/>
        <v>1228.5299374441465</v>
      </c>
    </row>
    <row r="191" spans="1:17" ht="12.75" customHeight="1">
      <c r="A191" s="8">
        <v>187</v>
      </c>
      <c r="B191" s="3"/>
      <c r="C191" s="11" t="s">
        <v>278</v>
      </c>
      <c r="D191" s="19" t="s">
        <v>366</v>
      </c>
      <c r="E191" s="40">
        <v>4481</v>
      </c>
      <c r="F191" s="44">
        <v>1894159</v>
      </c>
      <c r="G191" s="29">
        <v>751301</v>
      </c>
      <c r="H191" s="29">
        <v>0</v>
      </c>
      <c r="I191" s="29">
        <v>0</v>
      </c>
      <c r="J191" s="54">
        <v>0</v>
      </c>
      <c r="K191" s="49">
        <v>0</v>
      </c>
      <c r="L191" s="58">
        <v>0</v>
      </c>
      <c r="M191" s="62">
        <v>0</v>
      </c>
      <c r="N191" s="58">
        <v>0</v>
      </c>
      <c r="O191" s="67">
        <v>0</v>
      </c>
      <c r="P191" s="49">
        <f t="shared" si="4"/>
        <v>2645460</v>
      </c>
      <c r="Q191" s="21">
        <f t="shared" si="5"/>
        <v>590.37268466860075</v>
      </c>
    </row>
    <row r="192" spans="1:17" ht="12.75" customHeight="1">
      <c r="A192" s="8">
        <v>188</v>
      </c>
      <c r="B192" s="3"/>
      <c r="C192" s="11" t="s">
        <v>125</v>
      </c>
      <c r="D192" s="19" t="s">
        <v>403</v>
      </c>
      <c r="E192" s="40">
        <v>4560</v>
      </c>
      <c r="F192" s="44">
        <v>3866510</v>
      </c>
      <c r="G192" s="29">
        <v>650639</v>
      </c>
      <c r="H192" s="29">
        <v>0</v>
      </c>
      <c r="I192" s="29">
        <v>0</v>
      </c>
      <c r="J192" s="54">
        <v>0</v>
      </c>
      <c r="K192" s="49">
        <v>13395862</v>
      </c>
      <c r="L192" s="58">
        <v>0</v>
      </c>
      <c r="M192" s="62">
        <v>870793</v>
      </c>
      <c r="N192" s="58">
        <v>0</v>
      </c>
      <c r="O192" s="67">
        <v>0</v>
      </c>
      <c r="P192" s="49">
        <f t="shared" si="4"/>
        <v>18783804</v>
      </c>
      <c r="Q192" s="21">
        <f t="shared" si="5"/>
        <v>4119.2552631578947</v>
      </c>
    </row>
    <row r="193" spans="1:17" ht="12.75" customHeight="1">
      <c r="A193" s="8">
        <v>189</v>
      </c>
      <c r="B193" s="3"/>
      <c r="C193" s="11" t="s">
        <v>457</v>
      </c>
      <c r="D193" s="19" t="s">
        <v>401</v>
      </c>
      <c r="E193" s="40">
        <v>4569</v>
      </c>
      <c r="F193" s="44">
        <v>3995630</v>
      </c>
      <c r="G193" s="29">
        <v>0</v>
      </c>
      <c r="H193" s="29">
        <v>0</v>
      </c>
      <c r="I193" s="29">
        <v>0</v>
      </c>
      <c r="J193" s="54">
        <v>0</v>
      </c>
      <c r="K193" s="49">
        <v>2623148</v>
      </c>
      <c r="L193" s="58">
        <v>0</v>
      </c>
      <c r="M193" s="62">
        <v>70662</v>
      </c>
      <c r="N193" s="58">
        <v>0</v>
      </c>
      <c r="O193" s="67">
        <v>0</v>
      </c>
      <c r="P193" s="49">
        <f t="shared" si="4"/>
        <v>6689440</v>
      </c>
      <c r="Q193" s="21">
        <f t="shared" si="5"/>
        <v>1464.092799299628</v>
      </c>
    </row>
    <row r="194" spans="1:17" ht="12.75" customHeight="1">
      <c r="A194" s="8">
        <v>190</v>
      </c>
      <c r="B194" s="3"/>
      <c r="C194" s="11" t="s">
        <v>14</v>
      </c>
      <c r="D194" s="19" t="s">
        <v>381</v>
      </c>
      <c r="E194" s="40">
        <v>4573</v>
      </c>
      <c r="F194" s="44">
        <v>2196161</v>
      </c>
      <c r="G194" s="29">
        <v>0</v>
      </c>
      <c r="H194" s="29">
        <v>0</v>
      </c>
      <c r="I194" s="29">
        <v>0</v>
      </c>
      <c r="J194" s="54">
        <v>0</v>
      </c>
      <c r="K194" s="49">
        <v>1549977</v>
      </c>
      <c r="L194" s="58">
        <v>0</v>
      </c>
      <c r="M194" s="62">
        <v>0</v>
      </c>
      <c r="N194" s="58">
        <v>0</v>
      </c>
      <c r="O194" s="67">
        <v>16480</v>
      </c>
      <c r="P194" s="49">
        <f t="shared" si="4"/>
        <v>3762618</v>
      </c>
      <c r="Q194" s="21">
        <f t="shared" si="5"/>
        <v>822.78985348786352</v>
      </c>
    </row>
    <row r="195" spans="1:17" ht="12.75" customHeight="1">
      <c r="A195" s="8">
        <v>191</v>
      </c>
      <c r="B195" s="3"/>
      <c r="C195" s="11" t="s">
        <v>260</v>
      </c>
      <c r="D195" s="19" t="s">
        <v>254</v>
      </c>
      <c r="E195" s="40">
        <v>4626</v>
      </c>
      <c r="F195" s="44">
        <v>2079512</v>
      </c>
      <c r="G195" s="29">
        <v>577256</v>
      </c>
      <c r="H195" s="29">
        <v>0</v>
      </c>
      <c r="I195" s="29">
        <v>0</v>
      </c>
      <c r="J195" s="54">
        <v>0</v>
      </c>
      <c r="K195" s="49">
        <v>2577842</v>
      </c>
      <c r="L195" s="58">
        <v>0</v>
      </c>
      <c r="M195" s="62">
        <v>0</v>
      </c>
      <c r="N195" s="58">
        <v>0</v>
      </c>
      <c r="O195" s="67">
        <v>0</v>
      </c>
      <c r="P195" s="49">
        <f t="shared" si="4"/>
        <v>5234610</v>
      </c>
      <c r="Q195" s="21">
        <f t="shared" si="5"/>
        <v>1131.562905317769</v>
      </c>
    </row>
    <row r="196" spans="1:17" ht="12.75" customHeight="1">
      <c r="A196" s="8">
        <v>192</v>
      </c>
      <c r="B196" s="3"/>
      <c r="C196" s="11" t="s">
        <v>301</v>
      </c>
      <c r="D196" s="19" t="s">
        <v>369</v>
      </c>
      <c r="E196" s="40">
        <v>4627</v>
      </c>
      <c r="F196" s="44">
        <v>3673951</v>
      </c>
      <c r="G196" s="29">
        <v>0</v>
      </c>
      <c r="H196" s="29">
        <v>0</v>
      </c>
      <c r="I196" s="29">
        <v>0</v>
      </c>
      <c r="J196" s="54">
        <v>0</v>
      </c>
      <c r="K196" s="49">
        <v>3516397</v>
      </c>
      <c r="L196" s="58">
        <v>0</v>
      </c>
      <c r="M196" s="62">
        <v>525719</v>
      </c>
      <c r="N196" s="58">
        <v>0</v>
      </c>
      <c r="O196" s="67">
        <v>0</v>
      </c>
      <c r="P196" s="49">
        <f t="shared" si="4"/>
        <v>7716067</v>
      </c>
      <c r="Q196" s="21">
        <f t="shared" si="5"/>
        <v>1667.6176788415821</v>
      </c>
    </row>
    <row r="197" spans="1:17" ht="12.75" customHeight="1">
      <c r="A197" s="8">
        <v>193</v>
      </c>
      <c r="B197" s="3"/>
      <c r="C197" s="11" t="s">
        <v>332</v>
      </c>
      <c r="D197" s="19" t="s">
        <v>396</v>
      </c>
      <c r="E197" s="40">
        <v>4825</v>
      </c>
      <c r="F197" s="44">
        <v>5716105</v>
      </c>
      <c r="G197" s="29">
        <v>6702</v>
      </c>
      <c r="H197" s="29">
        <v>0</v>
      </c>
      <c r="I197" s="29">
        <v>0</v>
      </c>
      <c r="J197" s="54">
        <v>0</v>
      </c>
      <c r="K197" s="49">
        <v>5771271</v>
      </c>
      <c r="L197" s="58">
        <v>0</v>
      </c>
      <c r="M197" s="62">
        <v>0</v>
      </c>
      <c r="N197" s="58">
        <v>0</v>
      </c>
      <c r="O197" s="67">
        <v>0</v>
      </c>
      <c r="P197" s="49">
        <f t="shared" ref="P197:P260" si="6">SUM(F197:O197)</f>
        <v>11494078</v>
      </c>
      <c r="Q197" s="21">
        <f t="shared" ref="Q197:Q260" si="7">(P197/E197)</f>
        <v>2382.1923316062175</v>
      </c>
    </row>
    <row r="198" spans="1:17" ht="12.75" customHeight="1">
      <c r="A198" s="8">
        <v>194</v>
      </c>
      <c r="B198" s="3"/>
      <c r="C198" s="11" t="s">
        <v>4</v>
      </c>
      <c r="D198" s="19" t="s">
        <v>0</v>
      </c>
      <c r="E198" s="40">
        <v>4886</v>
      </c>
      <c r="F198" s="44">
        <v>3891261</v>
      </c>
      <c r="G198" s="29">
        <v>1549831</v>
      </c>
      <c r="H198" s="29">
        <v>0</v>
      </c>
      <c r="I198" s="29">
        <v>0</v>
      </c>
      <c r="J198" s="54">
        <v>0</v>
      </c>
      <c r="K198" s="49">
        <v>1594019</v>
      </c>
      <c r="L198" s="58">
        <v>0</v>
      </c>
      <c r="M198" s="62">
        <v>0</v>
      </c>
      <c r="N198" s="58">
        <v>0</v>
      </c>
      <c r="O198" s="67">
        <v>0</v>
      </c>
      <c r="P198" s="49">
        <f t="shared" si="6"/>
        <v>7035111</v>
      </c>
      <c r="Q198" s="21">
        <f t="shared" si="7"/>
        <v>1439.8507981989358</v>
      </c>
    </row>
    <row r="199" spans="1:17" ht="12.75" customHeight="1">
      <c r="A199" s="8">
        <v>195</v>
      </c>
      <c r="B199" s="3"/>
      <c r="C199" s="11" t="s">
        <v>6</v>
      </c>
      <c r="D199" s="19" t="s">
        <v>0</v>
      </c>
      <c r="E199" s="40">
        <v>5036</v>
      </c>
      <c r="F199" s="44">
        <v>3699805</v>
      </c>
      <c r="G199" s="29">
        <v>218360</v>
      </c>
      <c r="H199" s="29">
        <v>0</v>
      </c>
      <c r="I199" s="29">
        <v>0</v>
      </c>
      <c r="J199" s="54">
        <v>0</v>
      </c>
      <c r="K199" s="49">
        <v>5744390</v>
      </c>
      <c r="L199" s="58">
        <v>0</v>
      </c>
      <c r="M199" s="62">
        <v>0</v>
      </c>
      <c r="N199" s="58">
        <v>0</v>
      </c>
      <c r="O199" s="67">
        <v>0</v>
      </c>
      <c r="P199" s="49">
        <f t="shared" si="6"/>
        <v>9662555</v>
      </c>
      <c r="Q199" s="21">
        <f t="shared" si="7"/>
        <v>1918.6963860206513</v>
      </c>
    </row>
    <row r="200" spans="1:17" ht="12.75" customHeight="1">
      <c r="A200" s="8">
        <v>196</v>
      </c>
      <c r="B200" s="3"/>
      <c r="C200" s="11" t="s">
        <v>74</v>
      </c>
      <c r="D200" s="20" t="s">
        <v>422</v>
      </c>
      <c r="E200" s="40">
        <v>5095</v>
      </c>
      <c r="F200" s="44">
        <v>6921161</v>
      </c>
      <c r="G200" s="29">
        <v>0</v>
      </c>
      <c r="H200" s="29">
        <v>0</v>
      </c>
      <c r="I200" s="29">
        <v>732490</v>
      </c>
      <c r="J200" s="54">
        <v>0</v>
      </c>
      <c r="K200" s="49">
        <v>9124802</v>
      </c>
      <c r="L200" s="58">
        <v>0</v>
      </c>
      <c r="M200" s="62">
        <v>1921330</v>
      </c>
      <c r="N200" s="58">
        <v>0</v>
      </c>
      <c r="O200" s="67">
        <v>0</v>
      </c>
      <c r="P200" s="49">
        <f t="shared" si="6"/>
        <v>18699783</v>
      </c>
      <c r="Q200" s="21">
        <f t="shared" si="7"/>
        <v>3670.2223748773308</v>
      </c>
    </row>
    <row r="201" spans="1:17" ht="12.75" customHeight="1">
      <c r="A201" s="8">
        <v>197</v>
      </c>
      <c r="B201" s="3"/>
      <c r="C201" s="11" t="s">
        <v>191</v>
      </c>
      <c r="D201" s="19" t="s">
        <v>374</v>
      </c>
      <c r="E201" s="40">
        <v>5114</v>
      </c>
      <c r="F201" s="44">
        <v>5418143</v>
      </c>
      <c r="G201" s="29">
        <v>0</v>
      </c>
      <c r="H201" s="29">
        <v>0</v>
      </c>
      <c r="I201" s="29">
        <v>0</v>
      </c>
      <c r="J201" s="54">
        <v>0</v>
      </c>
      <c r="K201" s="49">
        <v>0</v>
      </c>
      <c r="L201" s="58">
        <v>0</v>
      </c>
      <c r="M201" s="62">
        <v>326673</v>
      </c>
      <c r="N201" s="58">
        <v>0</v>
      </c>
      <c r="O201" s="67">
        <v>0</v>
      </c>
      <c r="P201" s="49">
        <f t="shared" si="6"/>
        <v>5744816</v>
      </c>
      <c r="Q201" s="21">
        <f t="shared" si="7"/>
        <v>1123.3508017207664</v>
      </c>
    </row>
    <row r="202" spans="1:17" ht="12.75" customHeight="1">
      <c r="A202" s="8">
        <v>198</v>
      </c>
      <c r="B202" s="3"/>
      <c r="C202" s="11" t="s">
        <v>353</v>
      </c>
      <c r="D202" s="19" t="s">
        <v>398</v>
      </c>
      <c r="E202" s="40">
        <v>5131</v>
      </c>
      <c r="F202" s="44">
        <v>7311708</v>
      </c>
      <c r="G202" s="29">
        <v>1905815</v>
      </c>
      <c r="H202" s="29">
        <v>0</v>
      </c>
      <c r="I202" s="29">
        <v>0</v>
      </c>
      <c r="J202" s="54">
        <v>6341901</v>
      </c>
      <c r="K202" s="49">
        <v>1340998</v>
      </c>
      <c r="L202" s="58">
        <v>0</v>
      </c>
      <c r="M202" s="62">
        <v>0</v>
      </c>
      <c r="N202" s="58">
        <v>0</v>
      </c>
      <c r="O202" s="67">
        <v>0</v>
      </c>
      <c r="P202" s="49">
        <f t="shared" si="6"/>
        <v>16900422</v>
      </c>
      <c r="Q202" s="21">
        <f t="shared" si="7"/>
        <v>3293.7871759890859</v>
      </c>
    </row>
    <row r="203" spans="1:17" ht="12.75" customHeight="1">
      <c r="A203" s="8">
        <v>199</v>
      </c>
      <c r="B203" s="3"/>
      <c r="C203" s="11" t="s">
        <v>276</v>
      </c>
      <c r="D203" s="19" t="s">
        <v>366</v>
      </c>
      <c r="E203" s="40">
        <v>5211</v>
      </c>
      <c r="F203" s="44">
        <v>3537374</v>
      </c>
      <c r="G203" s="29">
        <v>118992</v>
      </c>
      <c r="H203" s="29">
        <v>0</v>
      </c>
      <c r="I203" s="29">
        <v>571199</v>
      </c>
      <c r="J203" s="54">
        <v>0</v>
      </c>
      <c r="K203" s="49">
        <v>3494962</v>
      </c>
      <c r="L203" s="58">
        <v>0</v>
      </c>
      <c r="M203" s="62">
        <v>0</v>
      </c>
      <c r="N203" s="58">
        <v>0</v>
      </c>
      <c r="O203" s="67">
        <v>0</v>
      </c>
      <c r="P203" s="49">
        <f t="shared" si="6"/>
        <v>7722527</v>
      </c>
      <c r="Q203" s="21">
        <f t="shared" si="7"/>
        <v>1481.9664171943964</v>
      </c>
    </row>
    <row r="204" spans="1:17" ht="12.75" customHeight="1">
      <c r="A204" s="8">
        <v>200</v>
      </c>
      <c r="B204" s="3"/>
      <c r="C204" s="11" t="s">
        <v>288</v>
      </c>
      <c r="D204" s="19" t="s">
        <v>366</v>
      </c>
      <c r="E204" s="40">
        <v>5285</v>
      </c>
      <c r="F204" s="44">
        <v>4017764</v>
      </c>
      <c r="G204" s="29">
        <v>1554</v>
      </c>
      <c r="H204" s="29">
        <v>0</v>
      </c>
      <c r="I204" s="29">
        <v>540057</v>
      </c>
      <c r="J204" s="54">
        <v>0</v>
      </c>
      <c r="K204" s="49">
        <v>1065009</v>
      </c>
      <c r="L204" s="58">
        <v>0</v>
      </c>
      <c r="M204" s="62">
        <v>230842</v>
      </c>
      <c r="N204" s="58">
        <v>40621</v>
      </c>
      <c r="O204" s="67">
        <v>0</v>
      </c>
      <c r="P204" s="49">
        <f t="shared" si="6"/>
        <v>5895847</v>
      </c>
      <c r="Q204" s="21">
        <f t="shared" si="7"/>
        <v>1115.5812677388835</v>
      </c>
    </row>
    <row r="205" spans="1:17" ht="12.75" customHeight="1">
      <c r="A205" s="8">
        <v>201</v>
      </c>
      <c r="B205" s="3"/>
      <c r="C205" s="11" t="s">
        <v>141</v>
      </c>
      <c r="D205" s="19" t="s">
        <v>388</v>
      </c>
      <c r="E205" s="40">
        <v>5310</v>
      </c>
      <c r="F205" s="44">
        <v>2007701</v>
      </c>
      <c r="G205" s="29">
        <v>4598320</v>
      </c>
      <c r="H205" s="29">
        <v>0</v>
      </c>
      <c r="I205" s="29">
        <v>0</v>
      </c>
      <c r="J205" s="54">
        <v>0</v>
      </c>
      <c r="K205" s="49">
        <v>1300171</v>
      </c>
      <c r="L205" s="58">
        <v>0</v>
      </c>
      <c r="M205" s="62">
        <v>0</v>
      </c>
      <c r="N205" s="58">
        <v>0</v>
      </c>
      <c r="O205" s="67">
        <v>0</v>
      </c>
      <c r="P205" s="49">
        <f t="shared" si="6"/>
        <v>7906192</v>
      </c>
      <c r="Q205" s="21">
        <f t="shared" si="7"/>
        <v>1488.9250470809793</v>
      </c>
    </row>
    <row r="206" spans="1:17" ht="12.75" customHeight="1">
      <c r="A206" s="8">
        <v>202</v>
      </c>
      <c r="B206" s="3"/>
      <c r="C206" s="11" t="s">
        <v>215</v>
      </c>
      <c r="D206" s="19" t="s">
        <v>215</v>
      </c>
      <c r="E206" s="40">
        <v>5377</v>
      </c>
      <c r="F206" s="44">
        <v>7880032</v>
      </c>
      <c r="G206" s="29">
        <v>10</v>
      </c>
      <c r="H206" s="29">
        <v>0</v>
      </c>
      <c r="I206" s="29">
        <v>14632</v>
      </c>
      <c r="J206" s="54">
        <v>0</v>
      </c>
      <c r="K206" s="49">
        <v>0</v>
      </c>
      <c r="L206" s="58">
        <v>0</v>
      </c>
      <c r="M206" s="62">
        <v>1020506</v>
      </c>
      <c r="N206" s="58">
        <v>0</v>
      </c>
      <c r="O206" s="67">
        <v>0</v>
      </c>
      <c r="P206" s="49">
        <f t="shared" si="6"/>
        <v>8915180</v>
      </c>
      <c r="Q206" s="21">
        <f t="shared" si="7"/>
        <v>1658.0212014134277</v>
      </c>
    </row>
    <row r="207" spans="1:17" ht="12.75" customHeight="1">
      <c r="A207" s="8">
        <v>203</v>
      </c>
      <c r="B207" s="3"/>
      <c r="C207" s="11" t="s">
        <v>340</v>
      </c>
      <c r="D207" s="19" t="s">
        <v>371</v>
      </c>
      <c r="E207" s="40">
        <v>5475</v>
      </c>
      <c r="F207" s="44">
        <v>22467263</v>
      </c>
      <c r="G207" s="29">
        <v>12358968</v>
      </c>
      <c r="H207" s="29">
        <v>0</v>
      </c>
      <c r="I207" s="29">
        <v>0</v>
      </c>
      <c r="J207" s="54">
        <v>52446</v>
      </c>
      <c r="K207" s="49">
        <v>2485365</v>
      </c>
      <c r="L207" s="58">
        <v>0</v>
      </c>
      <c r="M207" s="62">
        <v>180450</v>
      </c>
      <c r="N207" s="58">
        <v>0</v>
      </c>
      <c r="O207" s="67">
        <v>0</v>
      </c>
      <c r="P207" s="49">
        <f t="shared" si="6"/>
        <v>37544492</v>
      </c>
      <c r="Q207" s="21">
        <f t="shared" si="7"/>
        <v>6857.4414611872144</v>
      </c>
    </row>
    <row r="208" spans="1:17" ht="12.75" customHeight="1">
      <c r="A208" s="8">
        <v>204</v>
      </c>
      <c r="B208" s="3"/>
      <c r="C208" s="11" t="s">
        <v>108</v>
      </c>
      <c r="D208" s="19" t="s">
        <v>437</v>
      </c>
      <c r="E208" s="40">
        <v>5554</v>
      </c>
      <c r="F208" s="44">
        <v>4982819</v>
      </c>
      <c r="G208" s="29">
        <v>1416687</v>
      </c>
      <c r="H208" s="29">
        <v>0</v>
      </c>
      <c r="I208" s="29">
        <v>54</v>
      </c>
      <c r="J208" s="54">
        <v>0</v>
      </c>
      <c r="K208" s="49">
        <v>4225629</v>
      </c>
      <c r="L208" s="58">
        <v>0</v>
      </c>
      <c r="M208" s="62">
        <v>166163</v>
      </c>
      <c r="N208" s="58">
        <v>0</v>
      </c>
      <c r="O208" s="67">
        <v>0</v>
      </c>
      <c r="P208" s="49">
        <f t="shared" si="6"/>
        <v>10791352</v>
      </c>
      <c r="Q208" s="21">
        <f t="shared" si="7"/>
        <v>1942.9873964710118</v>
      </c>
    </row>
    <row r="209" spans="1:17" ht="12.75" customHeight="1">
      <c r="A209" s="8">
        <v>205</v>
      </c>
      <c r="B209" s="3"/>
      <c r="C209" s="11" t="s">
        <v>96</v>
      </c>
      <c r="D209" s="20" t="s">
        <v>422</v>
      </c>
      <c r="E209" s="40">
        <v>5733</v>
      </c>
      <c r="F209" s="44">
        <v>5035903</v>
      </c>
      <c r="G209" s="29">
        <v>1479877</v>
      </c>
      <c r="H209" s="29">
        <v>429045</v>
      </c>
      <c r="I209" s="29">
        <v>0</v>
      </c>
      <c r="J209" s="54">
        <v>0</v>
      </c>
      <c r="K209" s="49">
        <v>1725891</v>
      </c>
      <c r="L209" s="58">
        <v>0</v>
      </c>
      <c r="M209" s="62">
        <v>0</v>
      </c>
      <c r="N209" s="58">
        <v>0</v>
      </c>
      <c r="O209" s="67">
        <v>0</v>
      </c>
      <c r="P209" s="49">
        <f t="shared" si="6"/>
        <v>8670716</v>
      </c>
      <c r="Q209" s="21">
        <f t="shared" si="7"/>
        <v>1512.4221175649748</v>
      </c>
    </row>
    <row r="210" spans="1:17" ht="12.75" customHeight="1">
      <c r="A210" s="8">
        <v>206</v>
      </c>
      <c r="B210" s="3"/>
      <c r="C210" s="11" t="s">
        <v>93</v>
      </c>
      <c r="D210" s="20" t="s">
        <v>422</v>
      </c>
      <c r="E210" s="40">
        <v>5745</v>
      </c>
      <c r="F210" s="44">
        <v>9080783</v>
      </c>
      <c r="G210" s="29">
        <v>361230</v>
      </c>
      <c r="H210" s="29">
        <v>0</v>
      </c>
      <c r="I210" s="29">
        <v>65631</v>
      </c>
      <c r="J210" s="54">
        <v>0</v>
      </c>
      <c r="K210" s="49">
        <v>3859929</v>
      </c>
      <c r="L210" s="58">
        <v>0</v>
      </c>
      <c r="M210" s="62">
        <v>593718</v>
      </c>
      <c r="N210" s="58">
        <v>0</v>
      </c>
      <c r="O210" s="67">
        <v>0</v>
      </c>
      <c r="P210" s="49">
        <f t="shared" si="6"/>
        <v>13961291</v>
      </c>
      <c r="Q210" s="21">
        <f t="shared" si="7"/>
        <v>2430.1637946040037</v>
      </c>
    </row>
    <row r="211" spans="1:17" ht="12.75" customHeight="1">
      <c r="A211" s="8">
        <v>207</v>
      </c>
      <c r="B211" s="3"/>
      <c r="C211" s="11" t="s">
        <v>296</v>
      </c>
      <c r="D211" s="19" t="s">
        <v>369</v>
      </c>
      <c r="E211" s="40">
        <v>5766</v>
      </c>
      <c r="F211" s="44">
        <v>3666953</v>
      </c>
      <c r="G211" s="29">
        <v>4806</v>
      </c>
      <c r="H211" s="29">
        <v>193791</v>
      </c>
      <c r="I211" s="29">
        <v>0</v>
      </c>
      <c r="J211" s="54">
        <v>0</v>
      </c>
      <c r="K211" s="49">
        <v>9757064</v>
      </c>
      <c r="L211" s="58">
        <v>307302</v>
      </c>
      <c r="M211" s="62">
        <v>48788</v>
      </c>
      <c r="N211" s="58">
        <v>0</v>
      </c>
      <c r="O211" s="67">
        <v>0</v>
      </c>
      <c r="P211" s="49">
        <f t="shared" si="6"/>
        <v>13978704</v>
      </c>
      <c r="Q211" s="21">
        <f t="shared" si="7"/>
        <v>2424.3329864724246</v>
      </c>
    </row>
    <row r="212" spans="1:17" ht="12.75" customHeight="1">
      <c r="A212" s="8">
        <v>208</v>
      </c>
      <c r="B212" s="3"/>
      <c r="C212" s="11" t="s">
        <v>315</v>
      </c>
      <c r="D212" s="19" t="s">
        <v>387</v>
      </c>
      <c r="E212" s="40">
        <v>5791</v>
      </c>
      <c r="F212" s="44">
        <v>5544141</v>
      </c>
      <c r="G212" s="29">
        <v>1004388</v>
      </c>
      <c r="H212" s="29">
        <v>0</v>
      </c>
      <c r="I212" s="29">
        <v>0</v>
      </c>
      <c r="J212" s="54">
        <v>0</v>
      </c>
      <c r="K212" s="49">
        <v>10573302</v>
      </c>
      <c r="L212" s="58">
        <v>0</v>
      </c>
      <c r="M212" s="62">
        <v>198323</v>
      </c>
      <c r="N212" s="58">
        <v>0</v>
      </c>
      <c r="O212" s="67">
        <v>1009789</v>
      </c>
      <c r="P212" s="49">
        <f t="shared" si="6"/>
        <v>18329943</v>
      </c>
      <c r="Q212" s="21">
        <f t="shared" si="7"/>
        <v>3165.2465895354862</v>
      </c>
    </row>
    <row r="213" spans="1:17" ht="12.75" customHeight="1">
      <c r="A213" s="8">
        <v>209</v>
      </c>
      <c r="B213" s="3"/>
      <c r="C213" s="11" t="s">
        <v>19</v>
      </c>
      <c r="D213" s="19" t="s">
        <v>402</v>
      </c>
      <c r="E213" s="40">
        <v>5821</v>
      </c>
      <c r="F213" s="44">
        <v>3789413</v>
      </c>
      <c r="G213" s="29">
        <v>581313</v>
      </c>
      <c r="H213" s="29">
        <v>0</v>
      </c>
      <c r="I213" s="29">
        <v>0</v>
      </c>
      <c r="J213" s="54">
        <v>0</v>
      </c>
      <c r="K213" s="49">
        <v>13348586</v>
      </c>
      <c r="L213" s="58">
        <v>203401</v>
      </c>
      <c r="M213" s="62">
        <v>0</v>
      </c>
      <c r="N213" s="58">
        <v>0</v>
      </c>
      <c r="O213" s="67">
        <v>135387</v>
      </c>
      <c r="P213" s="49">
        <f t="shared" si="6"/>
        <v>18058100</v>
      </c>
      <c r="Q213" s="21">
        <f t="shared" si="7"/>
        <v>3102.2332932485829</v>
      </c>
    </row>
    <row r="214" spans="1:17" ht="12.75" customHeight="1">
      <c r="A214" s="8">
        <v>210</v>
      </c>
      <c r="B214" s="3"/>
      <c r="C214" s="11" t="s">
        <v>262</v>
      </c>
      <c r="D214" s="19" t="s">
        <v>254</v>
      </c>
      <c r="E214" s="40">
        <v>5872</v>
      </c>
      <c r="F214" s="44">
        <v>9372528</v>
      </c>
      <c r="G214" s="29">
        <v>0</v>
      </c>
      <c r="H214" s="29">
        <v>0</v>
      </c>
      <c r="I214" s="29">
        <v>1304938</v>
      </c>
      <c r="J214" s="54">
        <v>0</v>
      </c>
      <c r="K214" s="49">
        <v>4635206</v>
      </c>
      <c r="L214" s="58">
        <v>0</v>
      </c>
      <c r="M214" s="62">
        <v>774570</v>
      </c>
      <c r="N214" s="58">
        <v>0</v>
      </c>
      <c r="O214" s="67">
        <v>0</v>
      </c>
      <c r="P214" s="49">
        <f t="shared" si="6"/>
        <v>16087242</v>
      </c>
      <c r="Q214" s="21">
        <f t="shared" si="7"/>
        <v>2739.6529291553134</v>
      </c>
    </row>
    <row r="215" spans="1:17" ht="12.75" customHeight="1">
      <c r="A215" s="8">
        <v>211</v>
      </c>
      <c r="B215" s="3"/>
      <c r="C215" s="11" t="s">
        <v>218</v>
      </c>
      <c r="D215" s="19" t="s">
        <v>367</v>
      </c>
      <c r="E215" s="40">
        <v>5899</v>
      </c>
      <c r="F215" s="44">
        <v>4002815</v>
      </c>
      <c r="G215" s="29">
        <v>151993</v>
      </c>
      <c r="H215" s="29">
        <v>0</v>
      </c>
      <c r="I215" s="29">
        <v>0</v>
      </c>
      <c r="J215" s="54">
        <v>0</v>
      </c>
      <c r="K215" s="49">
        <v>0</v>
      </c>
      <c r="L215" s="58">
        <v>0</v>
      </c>
      <c r="M215" s="62">
        <v>0</v>
      </c>
      <c r="N215" s="58">
        <v>0</v>
      </c>
      <c r="O215" s="67">
        <v>0</v>
      </c>
      <c r="P215" s="49">
        <f t="shared" si="6"/>
        <v>4154808</v>
      </c>
      <c r="Q215" s="21">
        <f t="shared" si="7"/>
        <v>704.32412273266652</v>
      </c>
    </row>
    <row r="216" spans="1:17" ht="12.75" customHeight="1">
      <c r="A216" s="8">
        <v>212</v>
      </c>
      <c r="B216" s="3"/>
      <c r="C216" s="11" t="s">
        <v>459</v>
      </c>
      <c r="D216" s="19" t="s">
        <v>364</v>
      </c>
      <c r="E216" s="40">
        <v>5920</v>
      </c>
      <c r="F216" s="45">
        <v>12870274</v>
      </c>
      <c r="G216" s="30">
        <v>1353</v>
      </c>
      <c r="H216" s="30">
        <v>0</v>
      </c>
      <c r="I216" s="30">
        <v>3391724</v>
      </c>
      <c r="J216" s="55">
        <v>0</v>
      </c>
      <c r="K216" s="50">
        <v>1524066</v>
      </c>
      <c r="L216" s="59">
        <v>0</v>
      </c>
      <c r="M216" s="63">
        <v>0</v>
      </c>
      <c r="N216" s="59">
        <v>0</v>
      </c>
      <c r="O216" s="68">
        <v>0</v>
      </c>
      <c r="P216" s="49">
        <f t="shared" si="6"/>
        <v>17787417</v>
      </c>
      <c r="Q216" s="21">
        <f t="shared" si="7"/>
        <v>3004.6312499999999</v>
      </c>
    </row>
    <row r="217" spans="1:17" ht="12.75" customHeight="1">
      <c r="A217" s="8">
        <v>213</v>
      </c>
      <c r="B217" s="3"/>
      <c r="C217" s="11" t="s">
        <v>8</v>
      </c>
      <c r="D217" s="19" t="s">
        <v>405</v>
      </c>
      <c r="E217" s="40">
        <v>5951</v>
      </c>
      <c r="F217" s="45">
        <v>4368170</v>
      </c>
      <c r="G217" s="30">
        <v>812687</v>
      </c>
      <c r="H217" s="30">
        <v>0</v>
      </c>
      <c r="I217" s="30">
        <v>0</v>
      </c>
      <c r="J217" s="55">
        <v>0</v>
      </c>
      <c r="K217" s="50">
        <v>2465479</v>
      </c>
      <c r="L217" s="59">
        <v>0</v>
      </c>
      <c r="M217" s="63">
        <v>0</v>
      </c>
      <c r="N217" s="59">
        <v>0</v>
      </c>
      <c r="O217" s="68">
        <v>0</v>
      </c>
      <c r="P217" s="49">
        <f t="shared" si="6"/>
        <v>7646336</v>
      </c>
      <c r="Q217" s="21">
        <f t="shared" si="7"/>
        <v>1284.8825407494539</v>
      </c>
    </row>
    <row r="218" spans="1:17" ht="12.75" customHeight="1">
      <c r="A218" s="8">
        <v>214</v>
      </c>
      <c r="B218" s="3"/>
      <c r="C218" s="11" t="s">
        <v>52</v>
      </c>
      <c r="D218" s="19" t="s">
        <v>364</v>
      </c>
      <c r="E218" s="40">
        <v>6112</v>
      </c>
      <c r="F218" s="44">
        <v>9169714</v>
      </c>
      <c r="G218" s="29">
        <v>0</v>
      </c>
      <c r="H218" s="29">
        <v>0</v>
      </c>
      <c r="I218" s="29">
        <v>0</v>
      </c>
      <c r="J218" s="54">
        <v>0</v>
      </c>
      <c r="K218" s="49">
        <v>4075852</v>
      </c>
      <c r="L218" s="58">
        <v>0</v>
      </c>
      <c r="M218" s="62">
        <v>0</v>
      </c>
      <c r="N218" s="58">
        <v>0</v>
      </c>
      <c r="O218" s="67">
        <v>0</v>
      </c>
      <c r="P218" s="49">
        <f t="shared" si="6"/>
        <v>13245566</v>
      </c>
      <c r="Q218" s="21">
        <f t="shared" si="7"/>
        <v>2167.1410340314137</v>
      </c>
    </row>
    <row r="219" spans="1:17" ht="12.75" customHeight="1">
      <c r="A219" s="8">
        <v>215</v>
      </c>
      <c r="B219" s="3"/>
      <c r="C219" s="11" t="s">
        <v>253</v>
      </c>
      <c r="D219" s="19" t="s">
        <v>254</v>
      </c>
      <c r="E219" s="40">
        <v>6188</v>
      </c>
      <c r="F219" s="44">
        <v>5599092</v>
      </c>
      <c r="G219" s="29">
        <v>56</v>
      </c>
      <c r="H219" s="29">
        <v>0</v>
      </c>
      <c r="I219" s="29">
        <v>0</v>
      </c>
      <c r="J219" s="54">
        <v>9598</v>
      </c>
      <c r="K219" s="49">
        <v>6863728</v>
      </c>
      <c r="L219" s="58">
        <v>0</v>
      </c>
      <c r="M219" s="62">
        <v>-99332</v>
      </c>
      <c r="N219" s="58">
        <v>0</v>
      </c>
      <c r="O219" s="67">
        <v>0</v>
      </c>
      <c r="P219" s="49">
        <f t="shared" si="6"/>
        <v>12373142</v>
      </c>
      <c r="Q219" s="21">
        <f t="shared" si="7"/>
        <v>1999.538138332256</v>
      </c>
    </row>
    <row r="220" spans="1:17" ht="12.75" customHeight="1">
      <c r="A220" s="8">
        <v>216</v>
      </c>
      <c r="B220" s="3"/>
      <c r="C220" s="11" t="s">
        <v>461</v>
      </c>
      <c r="D220" s="19" t="s">
        <v>471</v>
      </c>
      <c r="E220" s="40">
        <v>6313</v>
      </c>
      <c r="F220" s="44">
        <v>9797383</v>
      </c>
      <c r="G220" s="29">
        <v>1031241</v>
      </c>
      <c r="H220" s="29">
        <v>165205</v>
      </c>
      <c r="I220" s="29">
        <v>128746</v>
      </c>
      <c r="J220" s="54">
        <v>0</v>
      </c>
      <c r="K220" s="49">
        <v>0</v>
      </c>
      <c r="L220" s="58">
        <v>0</v>
      </c>
      <c r="M220" s="62">
        <v>0</v>
      </c>
      <c r="N220" s="58">
        <v>0</v>
      </c>
      <c r="O220" s="67">
        <v>0</v>
      </c>
      <c r="P220" s="49">
        <f t="shared" si="6"/>
        <v>11122575</v>
      </c>
      <c r="Q220" s="21">
        <f t="shared" si="7"/>
        <v>1761.8525265325518</v>
      </c>
    </row>
    <row r="221" spans="1:17" ht="12.75" customHeight="1">
      <c r="A221" s="8">
        <v>217</v>
      </c>
      <c r="B221" s="3"/>
      <c r="C221" s="11" t="s">
        <v>175</v>
      </c>
      <c r="D221" s="19" t="s">
        <v>186</v>
      </c>
      <c r="E221" s="40">
        <v>6329</v>
      </c>
      <c r="F221" s="44">
        <v>16481162</v>
      </c>
      <c r="G221" s="29">
        <v>5155043</v>
      </c>
      <c r="H221" s="29">
        <v>1351911</v>
      </c>
      <c r="I221" s="29">
        <v>1911361</v>
      </c>
      <c r="J221" s="54">
        <v>0</v>
      </c>
      <c r="K221" s="49">
        <v>11882275</v>
      </c>
      <c r="L221" s="58">
        <v>0</v>
      </c>
      <c r="M221" s="62">
        <v>1602822</v>
      </c>
      <c r="N221" s="58">
        <v>0</v>
      </c>
      <c r="O221" s="67">
        <v>1197630</v>
      </c>
      <c r="P221" s="49">
        <f t="shared" si="6"/>
        <v>39582204</v>
      </c>
      <c r="Q221" s="21">
        <f t="shared" si="7"/>
        <v>6254.1008058145044</v>
      </c>
    </row>
    <row r="222" spans="1:17" ht="12.75" customHeight="1">
      <c r="A222" s="8">
        <v>218</v>
      </c>
      <c r="B222" s="3"/>
      <c r="C222" s="11" t="s">
        <v>214</v>
      </c>
      <c r="D222" s="19" t="s">
        <v>379</v>
      </c>
      <c r="E222" s="40">
        <v>6424</v>
      </c>
      <c r="F222" s="44">
        <v>2884501</v>
      </c>
      <c r="G222" s="29">
        <v>286081</v>
      </c>
      <c r="H222" s="29">
        <v>0</v>
      </c>
      <c r="I222" s="29">
        <v>0</v>
      </c>
      <c r="J222" s="54">
        <v>0</v>
      </c>
      <c r="K222" s="49">
        <v>3221422</v>
      </c>
      <c r="L222" s="58">
        <v>0</v>
      </c>
      <c r="M222" s="62">
        <v>0</v>
      </c>
      <c r="N222" s="58">
        <v>0</v>
      </c>
      <c r="O222" s="67">
        <v>0</v>
      </c>
      <c r="P222" s="49">
        <f t="shared" si="6"/>
        <v>6392004</v>
      </c>
      <c r="Q222" s="21">
        <f t="shared" si="7"/>
        <v>995.01930261519306</v>
      </c>
    </row>
    <row r="223" spans="1:17" ht="12.75" customHeight="1">
      <c r="A223" s="8">
        <v>219</v>
      </c>
      <c r="B223" s="3"/>
      <c r="C223" s="11" t="s">
        <v>155</v>
      </c>
      <c r="D223" s="19" t="s">
        <v>395</v>
      </c>
      <c r="E223" s="40">
        <v>6454</v>
      </c>
      <c r="F223" s="45">
        <v>6609107</v>
      </c>
      <c r="G223" s="30">
        <v>0</v>
      </c>
      <c r="H223" s="30">
        <v>242165</v>
      </c>
      <c r="I223" s="30">
        <v>0</v>
      </c>
      <c r="J223" s="55">
        <v>0</v>
      </c>
      <c r="K223" s="50">
        <v>19803354</v>
      </c>
      <c r="L223" s="59">
        <v>0</v>
      </c>
      <c r="M223" s="63">
        <v>0</v>
      </c>
      <c r="N223" s="59">
        <v>206506</v>
      </c>
      <c r="O223" s="68">
        <v>154916</v>
      </c>
      <c r="P223" s="49">
        <f t="shared" si="6"/>
        <v>27016048</v>
      </c>
      <c r="Q223" s="21">
        <f t="shared" si="7"/>
        <v>4185.9386427022</v>
      </c>
    </row>
    <row r="224" spans="1:17" ht="12.75" customHeight="1">
      <c r="A224" s="8">
        <v>220</v>
      </c>
      <c r="B224" s="3"/>
      <c r="C224" s="11" t="s">
        <v>65</v>
      </c>
      <c r="D224" s="19" t="s">
        <v>382</v>
      </c>
      <c r="E224" s="40">
        <v>6544</v>
      </c>
      <c r="F224" s="44">
        <v>5132661</v>
      </c>
      <c r="G224" s="29">
        <v>1166787</v>
      </c>
      <c r="H224" s="29">
        <v>0</v>
      </c>
      <c r="I224" s="29">
        <v>0</v>
      </c>
      <c r="J224" s="54">
        <v>0</v>
      </c>
      <c r="K224" s="49">
        <v>20569969</v>
      </c>
      <c r="L224" s="58">
        <v>0</v>
      </c>
      <c r="M224" s="62">
        <v>109917</v>
      </c>
      <c r="N224" s="58">
        <v>0</v>
      </c>
      <c r="O224" s="67">
        <v>0</v>
      </c>
      <c r="P224" s="49">
        <f t="shared" si="6"/>
        <v>26979334</v>
      </c>
      <c r="Q224" s="21">
        <f t="shared" si="7"/>
        <v>4122.7588630806849</v>
      </c>
    </row>
    <row r="225" spans="1:17" ht="12.75" customHeight="1">
      <c r="A225" s="8">
        <v>221</v>
      </c>
      <c r="B225" s="3"/>
      <c r="C225" s="11" t="s">
        <v>334</v>
      </c>
      <c r="D225" s="19" t="s">
        <v>399</v>
      </c>
      <c r="E225" s="40">
        <v>6669</v>
      </c>
      <c r="F225" s="45">
        <v>5750055</v>
      </c>
      <c r="G225" s="30">
        <v>629272</v>
      </c>
      <c r="H225" s="30">
        <v>0</v>
      </c>
      <c r="I225" s="30">
        <v>956546</v>
      </c>
      <c r="J225" s="55">
        <v>0</v>
      </c>
      <c r="K225" s="50">
        <v>17727576</v>
      </c>
      <c r="L225" s="59">
        <v>0</v>
      </c>
      <c r="M225" s="63">
        <v>80926</v>
      </c>
      <c r="N225" s="59">
        <v>0</v>
      </c>
      <c r="O225" s="68">
        <v>0</v>
      </c>
      <c r="P225" s="49">
        <f t="shared" si="6"/>
        <v>25144375</v>
      </c>
      <c r="Q225" s="21">
        <f t="shared" si="7"/>
        <v>3770.3366321787375</v>
      </c>
    </row>
    <row r="226" spans="1:17" ht="12.75" customHeight="1">
      <c r="A226" s="8">
        <v>222</v>
      </c>
      <c r="B226" s="3"/>
      <c r="C226" s="11" t="s">
        <v>97</v>
      </c>
      <c r="D226" s="20" t="s">
        <v>493</v>
      </c>
      <c r="E226" s="40">
        <v>6739</v>
      </c>
      <c r="F226" s="44">
        <v>5757496</v>
      </c>
      <c r="G226" s="29">
        <v>937720</v>
      </c>
      <c r="H226" s="29">
        <v>0</v>
      </c>
      <c r="I226" s="29">
        <v>546871</v>
      </c>
      <c r="J226" s="54">
        <v>0</v>
      </c>
      <c r="K226" s="49">
        <v>3146003</v>
      </c>
      <c r="L226" s="58">
        <v>0</v>
      </c>
      <c r="M226" s="62">
        <v>166208</v>
      </c>
      <c r="N226" s="58">
        <v>0</v>
      </c>
      <c r="O226" s="67">
        <v>0</v>
      </c>
      <c r="P226" s="49">
        <f t="shared" si="6"/>
        <v>10554298</v>
      </c>
      <c r="Q226" s="21">
        <f t="shared" si="7"/>
        <v>1566.1519513280903</v>
      </c>
    </row>
    <row r="227" spans="1:17" ht="12.75" customHeight="1">
      <c r="A227" s="8">
        <v>223</v>
      </c>
      <c r="B227" s="3"/>
      <c r="C227" s="11" t="s">
        <v>335</v>
      </c>
      <c r="D227" s="19" t="s">
        <v>407</v>
      </c>
      <c r="E227" s="40">
        <v>6815</v>
      </c>
      <c r="F227" s="44">
        <v>4489880</v>
      </c>
      <c r="G227" s="29">
        <v>1069120</v>
      </c>
      <c r="H227" s="29">
        <v>0</v>
      </c>
      <c r="I227" s="29">
        <v>0</v>
      </c>
      <c r="J227" s="54">
        <v>0</v>
      </c>
      <c r="K227" s="49">
        <v>5822052</v>
      </c>
      <c r="L227" s="58">
        <v>0</v>
      </c>
      <c r="M227" s="62">
        <v>394584</v>
      </c>
      <c r="N227" s="58">
        <v>0</v>
      </c>
      <c r="O227" s="67">
        <v>0</v>
      </c>
      <c r="P227" s="49">
        <f t="shared" si="6"/>
        <v>11775636</v>
      </c>
      <c r="Q227" s="21">
        <f t="shared" si="7"/>
        <v>1727.8996331621424</v>
      </c>
    </row>
    <row r="228" spans="1:17" ht="12.75" customHeight="1">
      <c r="A228" s="8">
        <v>224</v>
      </c>
      <c r="B228" s="3"/>
      <c r="C228" s="12" t="s">
        <v>517</v>
      </c>
      <c r="D228" s="20" t="s">
        <v>422</v>
      </c>
      <c r="E228" s="40">
        <v>6836</v>
      </c>
      <c r="F228" s="44">
        <v>6711046</v>
      </c>
      <c r="G228" s="29">
        <v>956766</v>
      </c>
      <c r="H228" s="29">
        <v>778146</v>
      </c>
      <c r="I228" s="29">
        <v>0</v>
      </c>
      <c r="J228" s="54">
        <v>0</v>
      </c>
      <c r="K228" s="49">
        <v>4234212</v>
      </c>
      <c r="L228" s="58">
        <v>0</v>
      </c>
      <c r="M228" s="62">
        <v>0</v>
      </c>
      <c r="N228" s="58">
        <v>0</v>
      </c>
      <c r="O228" s="67">
        <v>0</v>
      </c>
      <c r="P228" s="49">
        <f t="shared" si="6"/>
        <v>12680170</v>
      </c>
      <c r="Q228" s="21">
        <f t="shared" si="7"/>
        <v>1854.9107665301347</v>
      </c>
    </row>
    <row r="229" spans="1:17" ht="12.75" customHeight="1">
      <c r="A229" s="8">
        <v>225</v>
      </c>
      <c r="B229" s="3"/>
      <c r="C229" s="11" t="s">
        <v>436</v>
      </c>
      <c r="D229" s="19" t="s">
        <v>186</v>
      </c>
      <c r="E229" s="40">
        <v>6919</v>
      </c>
      <c r="F229" s="44">
        <v>5504207</v>
      </c>
      <c r="G229" s="29">
        <v>2770351</v>
      </c>
      <c r="H229" s="29">
        <v>0</v>
      </c>
      <c r="I229" s="29">
        <v>846870</v>
      </c>
      <c r="J229" s="54">
        <v>0</v>
      </c>
      <c r="K229" s="49">
        <v>2601172</v>
      </c>
      <c r="L229" s="58">
        <v>0</v>
      </c>
      <c r="M229" s="62">
        <v>0</v>
      </c>
      <c r="N229" s="58">
        <v>0</v>
      </c>
      <c r="O229" s="67">
        <v>0</v>
      </c>
      <c r="P229" s="49">
        <f t="shared" si="6"/>
        <v>11722600</v>
      </c>
      <c r="Q229" s="21">
        <f t="shared" si="7"/>
        <v>1694.2621766151178</v>
      </c>
    </row>
    <row r="230" spans="1:17" ht="12.75" customHeight="1">
      <c r="A230" s="8">
        <v>226</v>
      </c>
      <c r="B230" s="3"/>
      <c r="C230" s="11" t="s">
        <v>264</v>
      </c>
      <c r="D230" s="19" t="s">
        <v>372</v>
      </c>
      <c r="E230" s="40">
        <v>6960</v>
      </c>
      <c r="F230" s="44">
        <v>5474911</v>
      </c>
      <c r="G230" s="29">
        <v>946787</v>
      </c>
      <c r="H230" s="29">
        <v>0</v>
      </c>
      <c r="I230" s="29">
        <v>0</v>
      </c>
      <c r="J230" s="54">
        <v>0</v>
      </c>
      <c r="K230" s="49">
        <v>3913992</v>
      </c>
      <c r="L230" s="58">
        <v>0</v>
      </c>
      <c r="M230" s="62">
        <v>1260035</v>
      </c>
      <c r="N230" s="58">
        <v>0</v>
      </c>
      <c r="O230" s="67">
        <v>289379</v>
      </c>
      <c r="P230" s="49">
        <f t="shared" si="6"/>
        <v>11885104</v>
      </c>
      <c r="Q230" s="21">
        <f t="shared" si="7"/>
        <v>1707.6298850574713</v>
      </c>
    </row>
    <row r="231" spans="1:17" ht="12.75" customHeight="1">
      <c r="A231" s="8">
        <v>227</v>
      </c>
      <c r="B231" s="3"/>
      <c r="C231" s="11" t="s">
        <v>127</v>
      </c>
      <c r="D231" s="19" t="s">
        <v>401</v>
      </c>
      <c r="E231" s="40">
        <v>7018</v>
      </c>
      <c r="F231" s="44">
        <v>8424358</v>
      </c>
      <c r="G231" s="29">
        <v>293993</v>
      </c>
      <c r="H231" s="29">
        <v>0</v>
      </c>
      <c r="I231" s="29">
        <v>17344</v>
      </c>
      <c r="J231" s="54">
        <v>0</v>
      </c>
      <c r="K231" s="49">
        <v>17529332</v>
      </c>
      <c r="L231" s="58">
        <v>0</v>
      </c>
      <c r="M231" s="62">
        <v>157599</v>
      </c>
      <c r="N231" s="58">
        <v>0</v>
      </c>
      <c r="O231" s="67">
        <v>240092</v>
      </c>
      <c r="P231" s="49">
        <f t="shared" si="6"/>
        <v>26662718</v>
      </c>
      <c r="Q231" s="21">
        <f t="shared" si="7"/>
        <v>3799.1903676261045</v>
      </c>
    </row>
    <row r="232" spans="1:17" ht="12.75" customHeight="1">
      <c r="A232" s="8">
        <v>228</v>
      </c>
      <c r="B232" s="3"/>
      <c r="C232" s="11" t="s">
        <v>433</v>
      </c>
      <c r="D232" s="19" t="s">
        <v>389</v>
      </c>
      <c r="E232" s="40">
        <v>7120</v>
      </c>
      <c r="F232" s="44">
        <v>10230271</v>
      </c>
      <c r="G232" s="29">
        <v>13572584</v>
      </c>
      <c r="H232" s="29">
        <v>933471</v>
      </c>
      <c r="I232" s="29">
        <v>0</v>
      </c>
      <c r="J232" s="54">
        <v>0</v>
      </c>
      <c r="K232" s="49">
        <v>10627714</v>
      </c>
      <c r="L232" s="58">
        <v>0</v>
      </c>
      <c r="M232" s="62">
        <v>0</v>
      </c>
      <c r="N232" s="58">
        <v>0</v>
      </c>
      <c r="O232" s="67">
        <v>0</v>
      </c>
      <c r="P232" s="49">
        <f t="shared" si="6"/>
        <v>35364040</v>
      </c>
      <c r="Q232" s="21">
        <f t="shared" si="7"/>
        <v>4966.8595505617977</v>
      </c>
    </row>
    <row r="233" spans="1:17" ht="12.75" customHeight="1">
      <c r="A233" s="8">
        <v>229</v>
      </c>
      <c r="B233" s="3"/>
      <c r="C233" s="11" t="s">
        <v>163</v>
      </c>
      <c r="D233" s="19" t="s">
        <v>378</v>
      </c>
      <c r="E233" s="40">
        <v>7135</v>
      </c>
      <c r="F233" s="44">
        <v>6587055</v>
      </c>
      <c r="G233" s="29">
        <v>627316</v>
      </c>
      <c r="H233" s="29">
        <v>0</v>
      </c>
      <c r="I233" s="29">
        <v>0</v>
      </c>
      <c r="J233" s="54">
        <v>0</v>
      </c>
      <c r="K233" s="49">
        <v>4284413</v>
      </c>
      <c r="L233" s="58">
        <v>0</v>
      </c>
      <c r="M233" s="62">
        <v>0</v>
      </c>
      <c r="N233" s="58">
        <v>0</v>
      </c>
      <c r="O233" s="67">
        <v>0</v>
      </c>
      <c r="P233" s="49">
        <f t="shared" si="6"/>
        <v>11498784</v>
      </c>
      <c r="Q233" s="21">
        <f t="shared" si="7"/>
        <v>1611.6025227750526</v>
      </c>
    </row>
    <row r="234" spans="1:17" ht="12.75" customHeight="1">
      <c r="A234" s="8">
        <v>230</v>
      </c>
      <c r="B234" s="3"/>
      <c r="C234" s="11" t="s">
        <v>64</v>
      </c>
      <c r="D234" s="19" t="s">
        <v>386</v>
      </c>
      <c r="E234" s="40">
        <v>7194</v>
      </c>
      <c r="F234" s="44">
        <v>5871958</v>
      </c>
      <c r="G234" s="29">
        <v>2077494</v>
      </c>
      <c r="H234" s="29">
        <v>0</v>
      </c>
      <c r="I234" s="29">
        <v>1013163</v>
      </c>
      <c r="J234" s="54">
        <v>0</v>
      </c>
      <c r="K234" s="49">
        <v>4346145</v>
      </c>
      <c r="L234" s="58">
        <v>0</v>
      </c>
      <c r="M234" s="62">
        <v>0</v>
      </c>
      <c r="N234" s="58">
        <v>0</v>
      </c>
      <c r="O234" s="67">
        <v>130892</v>
      </c>
      <c r="P234" s="49">
        <f t="shared" si="6"/>
        <v>13439652</v>
      </c>
      <c r="Q234" s="21">
        <f t="shared" si="7"/>
        <v>1868.1751459549625</v>
      </c>
    </row>
    <row r="235" spans="1:17" ht="12.75" customHeight="1">
      <c r="A235" s="8">
        <v>231</v>
      </c>
      <c r="B235" s="3"/>
      <c r="C235" s="11" t="s">
        <v>103</v>
      </c>
      <c r="D235" s="19" t="s">
        <v>368</v>
      </c>
      <c r="E235" s="40">
        <v>7362</v>
      </c>
      <c r="F235" s="44">
        <v>4653638</v>
      </c>
      <c r="G235" s="29">
        <v>831336</v>
      </c>
      <c r="H235" s="29">
        <v>263346</v>
      </c>
      <c r="I235" s="29">
        <v>0</v>
      </c>
      <c r="J235" s="54">
        <v>0</v>
      </c>
      <c r="K235" s="49">
        <v>4124315</v>
      </c>
      <c r="L235" s="58">
        <v>0</v>
      </c>
      <c r="M235" s="62">
        <v>465353</v>
      </c>
      <c r="N235" s="58">
        <v>24</v>
      </c>
      <c r="O235" s="67">
        <v>0</v>
      </c>
      <c r="P235" s="49">
        <f t="shared" si="6"/>
        <v>10338012</v>
      </c>
      <c r="Q235" s="21">
        <f t="shared" si="7"/>
        <v>1404.2396088019559</v>
      </c>
    </row>
    <row r="236" spans="1:17" ht="12.75" customHeight="1">
      <c r="A236" s="8">
        <v>232</v>
      </c>
      <c r="B236" s="3"/>
      <c r="C236" s="11" t="s">
        <v>116</v>
      </c>
      <c r="D236" s="19" t="s">
        <v>394</v>
      </c>
      <c r="E236" s="40">
        <v>7384</v>
      </c>
      <c r="F236" s="44">
        <v>7792213</v>
      </c>
      <c r="G236" s="29">
        <v>625185</v>
      </c>
      <c r="H236" s="29">
        <v>0</v>
      </c>
      <c r="I236" s="29">
        <v>0</v>
      </c>
      <c r="J236" s="54">
        <v>0</v>
      </c>
      <c r="K236" s="49">
        <v>24204032</v>
      </c>
      <c r="L236" s="58">
        <v>0</v>
      </c>
      <c r="M236" s="62">
        <v>1389754</v>
      </c>
      <c r="N236" s="58">
        <v>0</v>
      </c>
      <c r="O236" s="67">
        <v>784670</v>
      </c>
      <c r="P236" s="49">
        <f t="shared" si="6"/>
        <v>34795854</v>
      </c>
      <c r="Q236" s="21">
        <f t="shared" si="7"/>
        <v>4712.3312567713974</v>
      </c>
    </row>
    <row r="237" spans="1:17" ht="12.75" customHeight="1">
      <c r="A237" s="8">
        <v>233</v>
      </c>
      <c r="B237" s="3"/>
      <c r="C237" s="11" t="s">
        <v>290</v>
      </c>
      <c r="D237" s="19" t="s">
        <v>366</v>
      </c>
      <c r="E237" s="40">
        <v>7609</v>
      </c>
      <c r="F237" s="44">
        <v>9275651</v>
      </c>
      <c r="G237" s="29">
        <v>1337512</v>
      </c>
      <c r="H237" s="29">
        <v>0</v>
      </c>
      <c r="I237" s="29">
        <v>60584</v>
      </c>
      <c r="J237" s="54">
        <v>0</v>
      </c>
      <c r="K237" s="49">
        <v>5044383</v>
      </c>
      <c r="L237" s="58">
        <v>0</v>
      </c>
      <c r="M237" s="62">
        <v>0</v>
      </c>
      <c r="N237" s="58">
        <v>0</v>
      </c>
      <c r="O237" s="67">
        <v>0</v>
      </c>
      <c r="P237" s="49">
        <f t="shared" si="6"/>
        <v>15718130</v>
      </c>
      <c r="Q237" s="21">
        <f t="shared" si="7"/>
        <v>2065.7287422788804</v>
      </c>
    </row>
    <row r="238" spans="1:17" ht="12.75" customHeight="1">
      <c r="A238" s="8">
        <v>234</v>
      </c>
      <c r="B238" s="3"/>
      <c r="C238" s="11" t="s">
        <v>128</v>
      </c>
      <c r="D238" s="19" t="s">
        <v>384</v>
      </c>
      <c r="E238" s="40">
        <v>7633</v>
      </c>
      <c r="F238" s="44">
        <v>7249842</v>
      </c>
      <c r="G238" s="29">
        <v>1300646</v>
      </c>
      <c r="H238" s="29">
        <v>0</v>
      </c>
      <c r="I238" s="29">
        <v>288381</v>
      </c>
      <c r="J238" s="54">
        <v>10997</v>
      </c>
      <c r="K238" s="49">
        <v>7400883</v>
      </c>
      <c r="L238" s="58">
        <v>2537100</v>
      </c>
      <c r="M238" s="62">
        <v>674553</v>
      </c>
      <c r="N238" s="58">
        <v>34217</v>
      </c>
      <c r="O238" s="67">
        <v>0</v>
      </c>
      <c r="P238" s="49">
        <f t="shared" si="6"/>
        <v>19496619</v>
      </c>
      <c r="Q238" s="21">
        <f t="shared" si="7"/>
        <v>2554.2537665400237</v>
      </c>
    </row>
    <row r="239" spans="1:17" ht="12.75" customHeight="1">
      <c r="A239" s="8">
        <v>235</v>
      </c>
      <c r="B239" s="3"/>
      <c r="C239" s="11" t="s">
        <v>434</v>
      </c>
      <c r="D239" s="19" t="s">
        <v>435</v>
      </c>
      <c r="E239" s="40">
        <v>7633</v>
      </c>
      <c r="F239" s="45">
        <v>14443006</v>
      </c>
      <c r="G239" s="30">
        <v>4132957</v>
      </c>
      <c r="H239" s="30">
        <v>3211021</v>
      </c>
      <c r="I239" s="30">
        <v>1683101</v>
      </c>
      <c r="J239" s="55">
        <v>0</v>
      </c>
      <c r="K239" s="50">
        <v>9026837</v>
      </c>
      <c r="L239" s="59">
        <v>0</v>
      </c>
      <c r="M239" s="63">
        <v>3000279</v>
      </c>
      <c r="N239" s="59">
        <v>0</v>
      </c>
      <c r="O239" s="68">
        <v>0</v>
      </c>
      <c r="P239" s="49">
        <f t="shared" si="6"/>
        <v>35497201</v>
      </c>
      <c r="Q239" s="21">
        <f t="shared" si="7"/>
        <v>4650.4914188392504</v>
      </c>
    </row>
    <row r="240" spans="1:17" ht="12.75" customHeight="1">
      <c r="A240" s="8">
        <v>236</v>
      </c>
      <c r="B240" s="3"/>
      <c r="C240" s="11" t="s">
        <v>317</v>
      </c>
      <c r="D240" s="19" t="s">
        <v>387</v>
      </c>
      <c r="E240" s="40">
        <v>7979</v>
      </c>
      <c r="F240" s="44">
        <v>7795076</v>
      </c>
      <c r="G240" s="29">
        <v>89988</v>
      </c>
      <c r="H240" s="29">
        <v>229924</v>
      </c>
      <c r="I240" s="29">
        <v>680926</v>
      </c>
      <c r="J240" s="54">
        <v>0</v>
      </c>
      <c r="K240" s="49">
        <v>12173530</v>
      </c>
      <c r="L240" s="58">
        <v>0</v>
      </c>
      <c r="M240" s="62">
        <v>1429835</v>
      </c>
      <c r="N240" s="58">
        <v>0</v>
      </c>
      <c r="O240" s="67">
        <v>0</v>
      </c>
      <c r="P240" s="49">
        <f t="shared" si="6"/>
        <v>22399279</v>
      </c>
      <c r="Q240" s="21">
        <f t="shared" si="7"/>
        <v>2807.2789823286125</v>
      </c>
    </row>
    <row r="241" spans="1:17" ht="12.75" customHeight="1">
      <c r="A241" s="8">
        <v>237</v>
      </c>
      <c r="B241" s="3"/>
      <c r="C241" s="11" t="s">
        <v>445</v>
      </c>
      <c r="D241" s="19" t="s">
        <v>364</v>
      </c>
      <c r="E241" s="40">
        <v>8570</v>
      </c>
      <c r="F241" s="44">
        <v>10462976</v>
      </c>
      <c r="G241" s="29">
        <v>336194</v>
      </c>
      <c r="H241" s="29">
        <v>393483</v>
      </c>
      <c r="I241" s="29">
        <v>292987</v>
      </c>
      <c r="J241" s="54">
        <v>0</v>
      </c>
      <c r="K241" s="49">
        <v>0</v>
      </c>
      <c r="L241" s="58">
        <v>0</v>
      </c>
      <c r="M241" s="62">
        <v>0</v>
      </c>
      <c r="N241" s="58">
        <v>0</v>
      </c>
      <c r="O241" s="67">
        <v>0</v>
      </c>
      <c r="P241" s="49">
        <f t="shared" si="6"/>
        <v>11485640</v>
      </c>
      <c r="Q241" s="21">
        <f t="shared" si="7"/>
        <v>1340.2147024504084</v>
      </c>
    </row>
    <row r="242" spans="1:17" ht="12.75" customHeight="1">
      <c r="A242" s="8">
        <v>238</v>
      </c>
      <c r="B242" s="3"/>
      <c r="C242" s="11" t="s">
        <v>15</v>
      </c>
      <c r="D242" s="19" t="s">
        <v>381</v>
      </c>
      <c r="E242" s="40">
        <v>8695</v>
      </c>
      <c r="F242" s="44">
        <v>4307021</v>
      </c>
      <c r="G242" s="29">
        <v>0</v>
      </c>
      <c r="H242" s="29">
        <v>72625</v>
      </c>
      <c r="I242" s="29">
        <v>0</v>
      </c>
      <c r="J242" s="54">
        <v>0</v>
      </c>
      <c r="K242" s="49">
        <v>5235984</v>
      </c>
      <c r="L242" s="58">
        <v>0</v>
      </c>
      <c r="M242" s="62">
        <v>0</v>
      </c>
      <c r="N242" s="58">
        <v>0</v>
      </c>
      <c r="O242" s="67">
        <v>44350</v>
      </c>
      <c r="P242" s="49">
        <f t="shared" si="6"/>
        <v>9659980</v>
      </c>
      <c r="Q242" s="21">
        <f t="shared" si="7"/>
        <v>1110.9810235767682</v>
      </c>
    </row>
    <row r="243" spans="1:17" ht="12.75" customHeight="1">
      <c r="A243" s="8">
        <v>239</v>
      </c>
      <c r="B243" s="3"/>
      <c r="C243" s="11" t="s">
        <v>24</v>
      </c>
      <c r="D243" s="19" t="s">
        <v>370</v>
      </c>
      <c r="E243" s="40">
        <v>8751</v>
      </c>
      <c r="F243" s="44">
        <v>6461267</v>
      </c>
      <c r="G243" s="29">
        <v>217350</v>
      </c>
      <c r="H243" s="29">
        <v>0</v>
      </c>
      <c r="I243" s="29">
        <v>0</v>
      </c>
      <c r="J243" s="54">
        <v>0</v>
      </c>
      <c r="K243" s="49">
        <v>0</v>
      </c>
      <c r="L243" s="58">
        <v>0</v>
      </c>
      <c r="M243" s="62">
        <v>0</v>
      </c>
      <c r="N243" s="58">
        <v>0</v>
      </c>
      <c r="O243" s="67">
        <v>0</v>
      </c>
      <c r="P243" s="49">
        <f t="shared" si="6"/>
        <v>6678617</v>
      </c>
      <c r="Q243" s="21">
        <f t="shared" si="7"/>
        <v>763.18329333790427</v>
      </c>
    </row>
    <row r="244" spans="1:17" ht="12.75" customHeight="1">
      <c r="A244" s="8">
        <v>240</v>
      </c>
      <c r="B244" s="3"/>
      <c r="C244" s="11" t="s">
        <v>130</v>
      </c>
      <c r="D244" s="19" t="s">
        <v>390</v>
      </c>
      <c r="E244" s="40">
        <v>8786</v>
      </c>
      <c r="F244" s="44">
        <v>6312944</v>
      </c>
      <c r="G244" s="29">
        <v>1751921</v>
      </c>
      <c r="H244" s="29">
        <v>0</v>
      </c>
      <c r="I244" s="29">
        <v>0</v>
      </c>
      <c r="J244" s="54">
        <v>0</v>
      </c>
      <c r="K244" s="49">
        <v>5886662</v>
      </c>
      <c r="L244" s="58">
        <v>0</v>
      </c>
      <c r="M244" s="62">
        <v>357944</v>
      </c>
      <c r="N244" s="58">
        <v>0</v>
      </c>
      <c r="O244" s="67">
        <v>0</v>
      </c>
      <c r="P244" s="49">
        <f t="shared" si="6"/>
        <v>14309471</v>
      </c>
      <c r="Q244" s="21">
        <f t="shared" si="7"/>
        <v>1628.6673116321419</v>
      </c>
    </row>
    <row r="245" spans="1:17" ht="12.75" customHeight="1">
      <c r="A245" s="8">
        <v>241</v>
      </c>
      <c r="B245" s="3"/>
      <c r="C245" s="11" t="s">
        <v>0</v>
      </c>
      <c r="D245" s="19" t="s">
        <v>0</v>
      </c>
      <c r="E245" s="40">
        <v>8826</v>
      </c>
      <c r="F245" s="44">
        <v>8883718</v>
      </c>
      <c r="G245" s="29">
        <v>793205</v>
      </c>
      <c r="H245" s="29">
        <v>637234</v>
      </c>
      <c r="I245" s="29">
        <v>331326</v>
      </c>
      <c r="J245" s="54">
        <v>0</v>
      </c>
      <c r="K245" s="49">
        <v>15422076</v>
      </c>
      <c r="L245" s="58">
        <v>1088310</v>
      </c>
      <c r="M245" s="62">
        <v>0</v>
      </c>
      <c r="N245" s="58">
        <v>0</v>
      </c>
      <c r="O245" s="67">
        <v>0</v>
      </c>
      <c r="P245" s="49">
        <f t="shared" si="6"/>
        <v>27155869</v>
      </c>
      <c r="Q245" s="21">
        <f t="shared" si="7"/>
        <v>3076.8036483118062</v>
      </c>
    </row>
    <row r="246" spans="1:17" ht="12.75" customHeight="1">
      <c r="A246" s="8">
        <v>242</v>
      </c>
      <c r="B246" s="3"/>
      <c r="C246" s="11" t="s">
        <v>168</v>
      </c>
      <c r="D246" s="19" t="s">
        <v>378</v>
      </c>
      <c r="E246" s="40">
        <v>9047</v>
      </c>
      <c r="F246" s="44">
        <v>5507283</v>
      </c>
      <c r="G246" s="29">
        <v>197271</v>
      </c>
      <c r="H246" s="29">
        <v>0</v>
      </c>
      <c r="I246" s="29">
        <v>0</v>
      </c>
      <c r="J246" s="54">
        <v>0</v>
      </c>
      <c r="K246" s="49">
        <v>8328990</v>
      </c>
      <c r="L246" s="58">
        <v>0</v>
      </c>
      <c r="M246" s="62">
        <v>0</v>
      </c>
      <c r="N246" s="58">
        <v>0</v>
      </c>
      <c r="O246" s="67">
        <v>0</v>
      </c>
      <c r="P246" s="49">
        <f t="shared" si="6"/>
        <v>14033544</v>
      </c>
      <c r="Q246" s="21">
        <f t="shared" si="7"/>
        <v>1551.1820492981099</v>
      </c>
    </row>
    <row r="247" spans="1:17" ht="12.75" customHeight="1">
      <c r="A247" s="8">
        <v>243</v>
      </c>
      <c r="B247" s="3"/>
      <c r="C247" s="11" t="s">
        <v>67</v>
      </c>
      <c r="D247" s="19" t="s">
        <v>382</v>
      </c>
      <c r="E247" s="40">
        <v>9089</v>
      </c>
      <c r="F247" s="44">
        <v>7958715</v>
      </c>
      <c r="G247" s="29">
        <v>14485</v>
      </c>
      <c r="H247" s="29">
        <v>0</v>
      </c>
      <c r="I247" s="29">
        <v>1587192</v>
      </c>
      <c r="J247" s="54">
        <v>0</v>
      </c>
      <c r="K247" s="49">
        <v>6216369</v>
      </c>
      <c r="L247" s="58">
        <v>0</v>
      </c>
      <c r="M247" s="62">
        <v>1509925</v>
      </c>
      <c r="N247" s="58">
        <v>0</v>
      </c>
      <c r="O247" s="67">
        <v>0</v>
      </c>
      <c r="P247" s="49">
        <f t="shared" si="6"/>
        <v>17286686</v>
      </c>
      <c r="Q247" s="21">
        <f t="shared" si="7"/>
        <v>1901.9348663219275</v>
      </c>
    </row>
    <row r="248" spans="1:17" ht="12.75" customHeight="1">
      <c r="A248" s="8">
        <v>244</v>
      </c>
      <c r="B248" s="3"/>
      <c r="C248" s="11" t="s">
        <v>247</v>
      </c>
      <c r="D248" s="19" t="s">
        <v>254</v>
      </c>
      <c r="E248" s="40">
        <v>9118</v>
      </c>
      <c r="F248" s="45">
        <v>11450957</v>
      </c>
      <c r="G248" s="30">
        <v>1467994</v>
      </c>
      <c r="H248" s="30">
        <v>745417</v>
      </c>
      <c r="I248" s="30">
        <v>181997</v>
      </c>
      <c r="J248" s="55">
        <v>0</v>
      </c>
      <c r="K248" s="50">
        <v>3106864</v>
      </c>
      <c r="L248" s="59">
        <v>397071</v>
      </c>
      <c r="M248" s="63">
        <v>-74168</v>
      </c>
      <c r="N248" s="59">
        <v>0</v>
      </c>
      <c r="O248" s="68">
        <v>0</v>
      </c>
      <c r="P248" s="49">
        <f t="shared" si="6"/>
        <v>17276132</v>
      </c>
      <c r="Q248" s="21">
        <f t="shared" si="7"/>
        <v>1894.7282298749726</v>
      </c>
    </row>
    <row r="249" spans="1:17" ht="12.75" customHeight="1">
      <c r="A249" s="8">
        <v>245</v>
      </c>
      <c r="B249" s="3"/>
      <c r="C249" s="11" t="s">
        <v>254</v>
      </c>
      <c r="D249" s="19" t="s">
        <v>254</v>
      </c>
      <c r="E249" s="40">
        <v>9650</v>
      </c>
      <c r="F249" s="44">
        <v>65048628</v>
      </c>
      <c r="G249" s="29">
        <v>194726</v>
      </c>
      <c r="H249" s="29">
        <v>4342602</v>
      </c>
      <c r="I249" s="29">
        <v>7175754</v>
      </c>
      <c r="J249" s="54">
        <v>0</v>
      </c>
      <c r="K249" s="49">
        <v>6058655</v>
      </c>
      <c r="L249" s="58">
        <v>9126039</v>
      </c>
      <c r="M249" s="62">
        <v>7371130</v>
      </c>
      <c r="N249" s="58">
        <v>2199375</v>
      </c>
      <c r="O249" s="67">
        <v>0</v>
      </c>
      <c r="P249" s="49">
        <f t="shared" si="6"/>
        <v>101516909</v>
      </c>
      <c r="Q249" s="21">
        <f t="shared" si="7"/>
        <v>10519.886943005182</v>
      </c>
    </row>
    <row r="250" spans="1:17" ht="12.75" customHeight="1">
      <c r="A250" s="8">
        <v>246</v>
      </c>
      <c r="B250" s="3"/>
      <c r="C250" s="11" t="s">
        <v>248</v>
      </c>
      <c r="D250" s="19" t="s">
        <v>254</v>
      </c>
      <c r="E250" s="40">
        <v>9743</v>
      </c>
      <c r="F250" s="45">
        <v>8862560</v>
      </c>
      <c r="G250" s="30">
        <v>700495</v>
      </c>
      <c r="H250" s="30">
        <v>0</v>
      </c>
      <c r="I250" s="30">
        <v>0</v>
      </c>
      <c r="J250" s="55">
        <v>0</v>
      </c>
      <c r="K250" s="50">
        <v>4964913</v>
      </c>
      <c r="L250" s="59">
        <v>613800</v>
      </c>
      <c r="M250" s="63">
        <v>1288871</v>
      </c>
      <c r="N250" s="59">
        <v>0</v>
      </c>
      <c r="O250" s="68">
        <v>0</v>
      </c>
      <c r="P250" s="49">
        <f t="shared" si="6"/>
        <v>16430639</v>
      </c>
      <c r="Q250" s="21">
        <f t="shared" si="7"/>
        <v>1686.404495535256</v>
      </c>
    </row>
    <row r="251" spans="1:17" ht="12.75" customHeight="1">
      <c r="A251" s="8">
        <v>247</v>
      </c>
      <c r="B251" s="3"/>
      <c r="C251" s="11" t="s">
        <v>467</v>
      </c>
      <c r="D251" s="19" t="s">
        <v>366</v>
      </c>
      <c r="E251" s="40">
        <v>9822</v>
      </c>
      <c r="F251" s="44">
        <v>14369463</v>
      </c>
      <c r="G251" s="29">
        <v>4303690</v>
      </c>
      <c r="H251" s="29">
        <v>413702</v>
      </c>
      <c r="I251" s="29">
        <v>1743413</v>
      </c>
      <c r="J251" s="54">
        <v>0</v>
      </c>
      <c r="K251" s="49">
        <v>0</v>
      </c>
      <c r="L251" s="58">
        <v>0</v>
      </c>
      <c r="M251" s="62">
        <v>2292163</v>
      </c>
      <c r="N251" s="58">
        <v>0</v>
      </c>
      <c r="O251" s="67">
        <v>0</v>
      </c>
      <c r="P251" s="49">
        <f t="shared" si="6"/>
        <v>23122431</v>
      </c>
      <c r="Q251" s="21">
        <f t="shared" si="7"/>
        <v>2354.1469150885769</v>
      </c>
    </row>
    <row r="252" spans="1:17" ht="12.75" customHeight="1">
      <c r="A252" s="8">
        <v>248</v>
      </c>
      <c r="B252" s="3"/>
      <c r="C252" s="11" t="s">
        <v>347</v>
      </c>
      <c r="D252" s="19" t="s">
        <v>371</v>
      </c>
      <c r="E252" s="40">
        <v>10203</v>
      </c>
      <c r="F252" s="44">
        <v>7694482</v>
      </c>
      <c r="G252" s="29">
        <v>1258945</v>
      </c>
      <c r="H252" s="29">
        <v>0</v>
      </c>
      <c r="I252" s="29">
        <v>0</v>
      </c>
      <c r="J252" s="54">
        <v>0</v>
      </c>
      <c r="K252" s="49">
        <v>3371285</v>
      </c>
      <c r="L252" s="58">
        <v>0</v>
      </c>
      <c r="M252" s="62">
        <v>0</v>
      </c>
      <c r="N252" s="58">
        <v>0</v>
      </c>
      <c r="O252" s="67">
        <v>0</v>
      </c>
      <c r="P252" s="49">
        <f t="shared" si="6"/>
        <v>12324712</v>
      </c>
      <c r="Q252" s="21">
        <f t="shared" si="7"/>
        <v>1207.9498186807803</v>
      </c>
    </row>
    <row r="253" spans="1:17" ht="12.75" customHeight="1">
      <c r="A253" s="8">
        <v>249</v>
      </c>
      <c r="B253" s="3"/>
      <c r="C253" s="11" t="s">
        <v>78</v>
      </c>
      <c r="D253" s="20" t="s">
        <v>422</v>
      </c>
      <c r="E253" s="40">
        <v>10217</v>
      </c>
      <c r="F253" s="44">
        <v>12978563</v>
      </c>
      <c r="G253" s="29">
        <v>7676657</v>
      </c>
      <c r="H253" s="29">
        <v>0</v>
      </c>
      <c r="I253" s="29">
        <v>0</v>
      </c>
      <c r="J253" s="54">
        <v>0</v>
      </c>
      <c r="K253" s="49">
        <v>6981699</v>
      </c>
      <c r="L253" s="58">
        <v>0</v>
      </c>
      <c r="M253" s="62">
        <v>286323</v>
      </c>
      <c r="N253" s="58">
        <v>0</v>
      </c>
      <c r="O253" s="67">
        <v>0</v>
      </c>
      <c r="P253" s="49">
        <f t="shared" si="6"/>
        <v>27923242</v>
      </c>
      <c r="Q253" s="21">
        <f t="shared" si="7"/>
        <v>2733.0177155720858</v>
      </c>
    </row>
    <row r="254" spans="1:17" ht="12.75" customHeight="1">
      <c r="A254" s="8">
        <v>250</v>
      </c>
      <c r="B254" s="3"/>
      <c r="C254" s="11" t="s">
        <v>444</v>
      </c>
      <c r="D254" s="19" t="s">
        <v>389</v>
      </c>
      <c r="E254" s="40">
        <v>10295</v>
      </c>
      <c r="F254" s="45">
        <v>8435121</v>
      </c>
      <c r="G254" s="30">
        <v>4808176</v>
      </c>
      <c r="H254" s="30">
        <v>1071155</v>
      </c>
      <c r="I254" s="30">
        <v>0</v>
      </c>
      <c r="J254" s="55">
        <v>0</v>
      </c>
      <c r="K254" s="50">
        <v>18391573</v>
      </c>
      <c r="L254" s="59">
        <v>0</v>
      </c>
      <c r="M254" s="63">
        <v>0</v>
      </c>
      <c r="N254" s="59">
        <v>0</v>
      </c>
      <c r="O254" s="68">
        <v>0</v>
      </c>
      <c r="P254" s="49">
        <f t="shared" si="6"/>
        <v>32706025</v>
      </c>
      <c r="Q254" s="21">
        <f t="shared" si="7"/>
        <v>3176.8844099077223</v>
      </c>
    </row>
    <row r="255" spans="1:17" ht="12.75" customHeight="1">
      <c r="A255" s="8">
        <v>251</v>
      </c>
      <c r="B255" s="3"/>
      <c r="C255" s="11" t="s">
        <v>132</v>
      </c>
      <c r="D255" s="19" t="s">
        <v>390</v>
      </c>
      <c r="E255" s="40">
        <v>10344</v>
      </c>
      <c r="F255" s="44">
        <v>9672961</v>
      </c>
      <c r="G255" s="29">
        <v>961242</v>
      </c>
      <c r="H255" s="29">
        <v>0</v>
      </c>
      <c r="I255" s="29">
        <v>0</v>
      </c>
      <c r="J255" s="54">
        <v>0</v>
      </c>
      <c r="K255" s="49">
        <v>11395807</v>
      </c>
      <c r="L255" s="58">
        <v>0</v>
      </c>
      <c r="M255" s="62">
        <v>1257843</v>
      </c>
      <c r="N255" s="58">
        <v>0</v>
      </c>
      <c r="O255" s="67">
        <v>841951</v>
      </c>
      <c r="P255" s="49">
        <f t="shared" si="6"/>
        <v>24129804</v>
      </c>
      <c r="Q255" s="21">
        <f t="shared" si="7"/>
        <v>2332.7343387470996</v>
      </c>
    </row>
    <row r="256" spans="1:17" ht="12.75" customHeight="1">
      <c r="A256" s="8">
        <v>252</v>
      </c>
      <c r="B256" s="3"/>
      <c r="C256" s="11" t="s">
        <v>20</v>
      </c>
      <c r="D256" s="19" t="s">
        <v>370</v>
      </c>
      <c r="E256" s="40">
        <v>10499</v>
      </c>
      <c r="F256" s="44">
        <v>8230682</v>
      </c>
      <c r="G256" s="29">
        <v>522894</v>
      </c>
      <c r="H256" s="29">
        <v>0</v>
      </c>
      <c r="I256" s="29">
        <v>22249</v>
      </c>
      <c r="J256" s="54">
        <v>0</v>
      </c>
      <c r="K256" s="49">
        <v>3754788</v>
      </c>
      <c r="L256" s="58">
        <v>0</v>
      </c>
      <c r="M256" s="62">
        <v>0</v>
      </c>
      <c r="N256" s="58">
        <v>9370</v>
      </c>
      <c r="O256" s="67">
        <v>0</v>
      </c>
      <c r="P256" s="49">
        <f t="shared" si="6"/>
        <v>12539983</v>
      </c>
      <c r="Q256" s="21">
        <f t="shared" si="7"/>
        <v>1194.3978474140395</v>
      </c>
    </row>
    <row r="257" spans="1:17" ht="12.75" customHeight="1">
      <c r="A257" s="8">
        <v>253</v>
      </c>
      <c r="B257" s="3"/>
      <c r="C257" s="11" t="s">
        <v>32</v>
      </c>
      <c r="D257" s="19" t="s">
        <v>370</v>
      </c>
      <c r="E257" s="40">
        <v>10884</v>
      </c>
      <c r="F257" s="44">
        <v>10053688</v>
      </c>
      <c r="G257" s="29">
        <v>3456853</v>
      </c>
      <c r="H257" s="29">
        <v>0</v>
      </c>
      <c r="I257" s="29">
        <v>0</v>
      </c>
      <c r="J257" s="54">
        <v>0</v>
      </c>
      <c r="K257" s="49">
        <v>0</v>
      </c>
      <c r="L257" s="58">
        <v>0</v>
      </c>
      <c r="M257" s="62">
        <v>1439360</v>
      </c>
      <c r="N257" s="58">
        <v>0</v>
      </c>
      <c r="O257" s="67">
        <v>0</v>
      </c>
      <c r="P257" s="49">
        <f t="shared" si="6"/>
        <v>14949901</v>
      </c>
      <c r="Q257" s="21">
        <f t="shared" si="7"/>
        <v>1373.5667952958472</v>
      </c>
    </row>
    <row r="258" spans="1:17" ht="12.75" customHeight="1">
      <c r="A258" s="8">
        <v>254</v>
      </c>
      <c r="B258" s="3"/>
      <c r="C258" s="11" t="s">
        <v>46</v>
      </c>
      <c r="D258" s="19" t="s">
        <v>364</v>
      </c>
      <c r="E258" s="40">
        <v>10955</v>
      </c>
      <c r="F258" s="45">
        <v>13013650</v>
      </c>
      <c r="G258" s="30">
        <v>2799484</v>
      </c>
      <c r="H258" s="30">
        <v>467527</v>
      </c>
      <c r="I258" s="30">
        <v>0</v>
      </c>
      <c r="J258" s="55">
        <v>0</v>
      </c>
      <c r="K258" s="50">
        <v>0</v>
      </c>
      <c r="L258" s="59">
        <v>0</v>
      </c>
      <c r="M258" s="63">
        <v>1829840</v>
      </c>
      <c r="N258" s="59">
        <v>381858</v>
      </c>
      <c r="O258" s="68">
        <v>0</v>
      </c>
      <c r="P258" s="49">
        <f t="shared" si="6"/>
        <v>18492359</v>
      </c>
      <c r="Q258" s="21">
        <f t="shared" si="7"/>
        <v>1688.0291191236879</v>
      </c>
    </row>
    <row r="259" spans="1:17" ht="12.75" customHeight="1">
      <c r="A259" s="8">
        <v>255</v>
      </c>
      <c r="B259" s="3"/>
      <c r="C259" s="11" t="s">
        <v>170</v>
      </c>
      <c r="D259" s="19" t="s">
        <v>378</v>
      </c>
      <c r="E259" s="40">
        <v>11100</v>
      </c>
      <c r="F259" s="44">
        <v>10677728</v>
      </c>
      <c r="G259" s="29">
        <v>3750389</v>
      </c>
      <c r="H259" s="29">
        <v>4388747</v>
      </c>
      <c r="I259" s="29">
        <v>26140</v>
      </c>
      <c r="J259" s="54">
        <v>0</v>
      </c>
      <c r="K259" s="49">
        <v>22344339</v>
      </c>
      <c r="L259" s="58">
        <v>742726</v>
      </c>
      <c r="M259" s="62">
        <v>1632608</v>
      </c>
      <c r="N259" s="58">
        <v>0</v>
      </c>
      <c r="O259" s="67">
        <v>1665838</v>
      </c>
      <c r="P259" s="49">
        <f t="shared" si="6"/>
        <v>45228515</v>
      </c>
      <c r="Q259" s="21">
        <f t="shared" si="7"/>
        <v>4074.6409909909912</v>
      </c>
    </row>
    <row r="260" spans="1:17" ht="12.75" customHeight="1">
      <c r="A260" s="8">
        <v>256</v>
      </c>
      <c r="B260" s="3"/>
      <c r="C260" s="11" t="s">
        <v>310</v>
      </c>
      <c r="D260" s="19" t="s">
        <v>391</v>
      </c>
      <c r="E260" s="40">
        <v>11133</v>
      </c>
      <c r="F260" s="44">
        <v>9798534</v>
      </c>
      <c r="G260" s="29">
        <v>835338</v>
      </c>
      <c r="H260" s="29">
        <v>0</v>
      </c>
      <c r="I260" s="29">
        <v>0</v>
      </c>
      <c r="J260" s="54">
        <v>0</v>
      </c>
      <c r="K260" s="49">
        <v>15041368</v>
      </c>
      <c r="L260" s="58">
        <v>0</v>
      </c>
      <c r="M260" s="62">
        <v>2004330</v>
      </c>
      <c r="N260" s="58">
        <v>0</v>
      </c>
      <c r="O260" s="67">
        <v>0</v>
      </c>
      <c r="P260" s="49">
        <f t="shared" si="6"/>
        <v>27679570</v>
      </c>
      <c r="Q260" s="21">
        <f t="shared" si="7"/>
        <v>2486.2633611784786</v>
      </c>
    </row>
    <row r="261" spans="1:17" ht="12.75" customHeight="1">
      <c r="A261" s="8">
        <v>257</v>
      </c>
      <c r="B261" s="3"/>
      <c r="C261" s="11" t="s">
        <v>72</v>
      </c>
      <c r="D261" s="19" t="s">
        <v>392</v>
      </c>
      <c r="E261" s="40">
        <v>11137</v>
      </c>
      <c r="F261" s="44">
        <v>12746155</v>
      </c>
      <c r="G261" s="29">
        <v>3687070</v>
      </c>
      <c r="H261" s="29">
        <v>296648</v>
      </c>
      <c r="I261" s="29">
        <v>234111</v>
      </c>
      <c r="J261" s="54">
        <v>0</v>
      </c>
      <c r="K261" s="49">
        <v>15695292</v>
      </c>
      <c r="L261" s="58">
        <v>0</v>
      </c>
      <c r="M261" s="62">
        <v>1314205</v>
      </c>
      <c r="N261" s="58">
        <v>0</v>
      </c>
      <c r="O261" s="67">
        <v>0</v>
      </c>
      <c r="P261" s="49">
        <f t="shared" ref="P261:P324" si="8">SUM(F261:O261)</f>
        <v>33973481</v>
      </c>
      <c r="Q261" s="21">
        <f t="shared" ref="Q261:Q324" si="9">(P261/E261)</f>
        <v>3050.5056119242167</v>
      </c>
    </row>
    <row r="262" spans="1:17" ht="12.75" customHeight="1">
      <c r="A262" s="8">
        <v>258</v>
      </c>
      <c r="B262" s="3"/>
      <c r="C262" s="11" t="s">
        <v>87</v>
      </c>
      <c r="D262" s="20" t="s">
        <v>422</v>
      </c>
      <c r="E262" s="40">
        <v>11170</v>
      </c>
      <c r="F262" s="44">
        <v>12520458</v>
      </c>
      <c r="G262" s="29">
        <v>3507414</v>
      </c>
      <c r="H262" s="29">
        <v>1074618</v>
      </c>
      <c r="I262" s="29">
        <v>3230386</v>
      </c>
      <c r="J262" s="54">
        <v>0</v>
      </c>
      <c r="K262" s="49">
        <v>3018746</v>
      </c>
      <c r="L262" s="58">
        <v>2575106</v>
      </c>
      <c r="M262" s="62">
        <v>1609081</v>
      </c>
      <c r="N262" s="58">
        <v>249596</v>
      </c>
      <c r="O262" s="67">
        <v>0</v>
      </c>
      <c r="P262" s="49">
        <f t="shared" si="8"/>
        <v>27785405</v>
      </c>
      <c r="Q262" s="21">
        <f t="shared" si="9"/>
        <v>2487.5026857654429</v>
      </c>
    </row>
    <row r="263" spans="1:17" ht="12.75" customHeight="1">
      <c r="A263" s="8">
        <v>259</v>
      </c>
      <c r="B263" s="3"/>
      <c r="C263" s="11" t="s">
        <v>92</v>
      </c>
      <c r="D263" s="20" t="s">
        <v>422</v>
      </c>
      <c r="E263" s="40">
        <v>11378</v>
      </c>
      <c r="F263" s="44">
        <v>18919462</v>
      </c>
      <c r="G263" s="29">
        <v>3765888</v>
      </c>
      <c r="H263" s="29">
        <v>0</v>
      </c>
      <c r="I263" s="29">
        <v>0</v>
      </c>
      <c r="J263" s="54">
        <v>0</v>
      </c>
      <c r="K263" s="49">
        <v>0</v>
      </c>
      <c r="L263" s="58">
        <v>0</v>
      </c>
      <c r="M263" s="62">
        <v>2314514</v>
      </c>
      <c r="N263" s="58">
        <v>0</v>
      </c>
      <c r="O263" s="67">
        <v>0</v>
      </c>
      <c r="P263" s="49">
        <f t="shared" si="8"/>
        <v>24999864</v>
      </c>
      <c r="Q263" s="21">
        <f t="shared" si="9"/>
        <v>2197.2107576023905</v>
      </c>
    </row>
    <row r="264" spans="1:17" ht="12.75" customHeight="1">
      <c r="A264" s="8">
        <v>260</v>
      </c>
      <c r="B264" s="3"/>
      <c r="C264" s="11" t="s">
        <v>432</v>
      </c>
      <c r="D264" s="20" t="s">
        <v>422</v>
      </c>
      <c r="E264" s="40">
        <v>11411</v>
      </c>
      <c r="F264" s="44">
        <v>28492609</v>
      </c>
      <c r="G264" s="29">
        <v>1893352</v>
      </c>
      <c r="H264" s="29">
        <v>0</v>
      </c>
      <c r="I264" s="29">
        <v>3342757</v>
      </c>
      <c r="J264" s="54">
        <v>0</v>
      </c>
      <c r="K264" s="49">
        <v>8615329</v>
      </c>
      <c r="L264" s="58">
        <v>0</v>
      </c>
      <c r="M264" s="62">
        <v>0</v>
      </c>
      <c r="N264" s="58">
        <v>0</v>
      </c>
      <c r="O264" s="67">
        <v>0</v>
      </c>
      <c r="P264" s="49">
        <f t="shared" si="8"/>
        <v>42344047</v>
      </c>
      <c r="Q264" s="21">
        <f t="shared" si="9"/>
        <v>3710.809482078696</v>
      </c>
    </row>
    <row r="265" spans="1:17" ht="12.75" customHeight="1">
      <c r="A265" s="8">
        <v>261</v>
      </c>
      <c r="B265" s="3"/>
      <c r="C265" s="11" t="s">
        <v>204</v>
      </c>
      <c r="D265" s="19" t="s">
        <v>393</v>
      </c>
      <c r="E265" s="40">
        <v>12055</v>
      </c>
      <c r="F265" s="44">
        <v>15564962</v>
      </c>
      <c r="G265" s="29">
        <v>1787102</v>
      </c>
      <c r="H265" s="29">
        <v>476373</v>
      </c>
      <c r="I265" s="29">
        <v>649280</v>
      </c>
      <c r="J265" s="54">
        <v>0</v>
      </c>
      <c r="K265" s="49">
        <v>15605168</v>
      </c>
      <c r="L265" s="58">
        <v>1288953</v>
      </c>
      <c r="M265" s="62">
        <v>1681515</v>
      </c>
      <c r="N265" s="58">
        <v>0</v>
      </c>
      <c r="O265" s="67">
        <v>0</v>
      </c>
      <c r="P265" s="49">
        <f t="shared" si="8"/>
        <v>37053353</v>
      </c>
      <c r="Q265" s="21">
        <f t="shared" si="9"/>
        <v>3073.6916632102862</v>
      </c>
    </row>
    <row r="266" spans="1:17" ht="12.75" customHeight="1">
      <c r="A266" s="8">
        <v>262</v>
      </c>
      <c r="B266" s="3"/>
      <c r="C266" s="11" t="s">
        <v>208</v>
      </c>
      <c r="D266" s="19" t="s">
        <v>379</v>
      </c>
      <c r="E266" s="40">
        <v>12239</v>
      </c>
      <c r="F266" s="44">
        <v>14948278</v>
      </c>
      <c r="G266" s="29">
        <v>6164902</v>
      </c>
      <c r="H266" s="29">
        <v>1988580</v>
      </c>
      <c r="I266" s="29">
        <v>8498847</v>
      </c>
      <c r="J266" s="54">
        <v>0</v>
      </c>
      <c r="K266" s="49">
        <v>0</v>
      </c>
      <c r="L266" s="58">
        <v>0</v>
      </c>
      <c r="M266" s="62">
        <v>342141</v>
      </c>
      <c r="N266" s="58">
        <v>0</v>
      </c>
      <c r="O266" s="67">
        <v>0</v>
      </c>
      <c r="P266" s="49">
        <f t="shared" si="8"/>
        <v>31942748</v>
      </c>
      <c r="Q266" s="21">
        <f t="shared" si="9"/>
        <v>2609.9148623253532</v>
      </c>
    </row>
    <row r="267" spans="1:17" ht="12.75" customHeight="1">
      <c r="A267" s="8">
        <v>263</v>
      </c>
      <c r="B267" s="3"/>
      <c r="C267" s="11" t="s">
        <v>251</v>
      </c>
      <c r="D267" s="19" t="s">
        <v>254</v>
      </c>
      <c r="E267" s="40">
        <v>12433</v>
      </c>
      <c r="F267" s="44">
        <v>19994324</v>
      </c>
      <c r="G267" s="29">
        <v>1817416</v>
      </c>
      <c r="H267" s="29">
        <v>0</v>
      </c>
      <c r="I267" s="29">
        <v>648212</v>
      </c>
      <c r="J267" s="54">
        <v>0</v>
      </c>
      <c r="K267" s="49">
        <v>3383230</v>
      </c>
      <c r="L267" s="58">
        <v>0</v>
      </c>
      <c r="M267" s="62">
        <v>2060650</v>
      </c>
      <c r="N267" s="58">
        <v>2349</v>
      </c>
      <c r="O267" s="67">
        <v>0</v>
      </c>
      <c r="P267" s="49">
        <f t="shared" si="8"/>
        <v>27906181</v>
      </c>
      <c r="Q267" s="21">
        <f t="shared" si="9"/>
        <v>2244.5251347221106</v>
      </c>
    </row>
    <row r="268" spans="1:17" ht="12.75" customHeight="1">
      <c r="A268" s="8">
        <v>264</v>
      </c>
      <c r="B268" s="3"/>
      <c r="C268" s="11" t="s">
        <v>268</v>
      </c>
      <c r="D268" s="19" t="s">
        <v>372</v>
      </c>
      <c r="E268" s="40">
        <v>12434</v>
      </c>
      <c r="F268" s="44">
        <v>11918756</v>
      </c>
      <c r="G268" s="29">
        <v>2144718</v>
      </c>
      <c r="H268" s="29">
        <v>0</v>
      </c>
      <c r="I268" s="29">
        <v>0</v>
      </c>
      <c r="J268" s="54">
        <v>0</v>
      </c>
      <c r="K268" s="49">
        <v>8956960</v>
      </c>
      <c r="L268" s="58">
        <v>0</v>
      </c>
      <c r="M268" s="62">
        <v>0</v>
      </c>
      <c r="N268" s="58">
        <v>0</v>
      </c>
      <c r="O268" s="67">
        <v>0</v>
      </c>
      <c r="P268" s="49">
        <f t="shared" si="8"/>
        <v>23020434</v>
      </c>
      <c r="Q268" s="21">
        <f t="shared" si="9"/>
        <v>1851.4101656747628</v>
      </c>
    </row>
    <row r="269" spans="1:17" ht="12.75" customHeight="1">
      <c r="A269" s="8">
        <v>265</v>
      </c>
      <c r="B269" s="3"/>
      <c r="C269" s="11" t="s">
        <v>22</v>
      </c>
      <c r="D269" s="19" t="s">
        <v>370</v>
      </c>
      <c r="E269" s="40">
        <v>12631</v>
      </c>
      <c r="F269" s="44">
        <v>17915863</v>
      </c>
      <c r="G269" s="29">
        <v>630574</v>
      </c>
      <c r="H269" s="29">
        <v>0</v>
      </c>
      <c r="I269" s="29">
        <v>0</v>
      </c>
      <c r="J269" s="54">
        <v>0</v>
      </c>
      <c r="K269" s="49">
        <v>7976447</v>
      </c>
      <c r="L269" s="58">
        <v>0</v>
      </c>
      <c r="M269" s="62">
        <v>2969734</v>
      </c>
      <c r="N269" s="58">
        <v>125832</v>
      </c>
      <c r="O269" s="67">
        <v>0</v>
      </c>
      <c r="P269" s="49">
        <f t="shared" si="8"/>
        <v>29618450</v>
      </c>
      <c r="Q269" s="21">
        <f t="shared" si="9"/>
        <v>2344.9014329823449</v>
      </c>
    </row>
    <row r="270" spans="1:17" ht="12.75" customHeight="1">
      <c r="A270" s="8">
        <v>266</v>
      </c>
      <c r="B270" s="3"/>
      <c r="C270" s="11" t="s">
        <v>275</v>
      </c>
      <c r="D270" s="19" t="s">
        <v>366</v>
      </c>
      <c r="E270" s="40">
        <v>12659</v>
      </c>
      <c r="F270" s="44">
        <v>10401144</v>
      </c>
      <c r="G270" s="29">
        <v>998202</v>
      </c>
      <c r="H270" s="29">
        <v>0</v>
      </c>
      <c r="I270" s="29">
        <v>1091598</v>
      </c>
      <c r="J270" s="54">
        <v>0</v>
      </c>
      <c r="K270" s="49">
        <v>7870892</v>
      </c>
      <c r="L270" s="58">
        <v>0</v>
      </c>
      <c r="M270" s="62">
        <v>1570807</v>
      </c>
      <c r="N270" s="58">
        <v>0</v>
      </c>
      <c r="O270" s="67">
        <v>0</v>
      </c>
      <c r="P270" s="49">
        <f t="shared" si="8"/>
        <v>21932643</v>
      </c>
      <c r="Q270" s="21">
        <f t="shared" si="9"/>
        <v>1732.5731100402875</v>
      </c>
    </row>
    <row r="271" spans="1:17" ht="12.75" customHeight="1">
      <c r="A271" s="8">
        <v>267</v>
      </c>
      <c r="B271" s="3"/>
      <c r="C271" s="11" t="s">
        <v>343</v>
      </c>
      <c r="D271" s="19" t="s">
        <v>371</v>
      </c>
      <c r="E271" s="40">
        <v>12851</v>
      </c>
      <c r="F271" s="44">
        <v>8156984</v>
      </c>
      <c r="G271" s="29">
        <v>4886939</v>
      </c>
      <c r="H271" s="29">
        <v>825520</v>
      </c>
      <c r="I271" s="29">
        <v>139808</v>
      </c>
      <c r="J271" s="54">
        <v>0</v>
      </c>
      <c r="K271" s="49">
        <v>6646760</v>
      </c>
      <c r="L271" s="58">
        <v>0</v>
      </c>
      <c r="M271" s="62">
        <v>1224321</v>
      </c>
      <c r="N271" s="58">
        <v>0</v>
      </c>
      <c r="O271" s="67">
        <v>0</v>
      </c>
      <c r="P271" s="49">
        <f t="shared" si="8"/>
        <v>21880332</v>
      </c>
      <c r="Q271" s="21">
        <f t="shared" si="9"/>
        <v>1702.617072601354</v>
      </c>
    </row>
    <row r="272" spans="1:17" ht="12.75" customHeight="1">
      <c r="A272" s="8">
        <v>268</v>
      </c>
      <c r="B272" s="3"/>
      <c r="C272" s="11" t="s">
        <v>59</v>
      </c>
      <c r="D272" s="19" t="s">
        <v>364</v>
      </c>
      <c r="E272" s="40">
        <v>12895</v>
      </c>
      <c r="F272" s="44">
        <v>13340352</v>
      </c>
      <c r="G272" s="29">
        <v>3632465</v>
      </c>
      <c r="H272" s="29">
        <v>0</v>
      </c>
      <c r="I272" s="29">
        <v>0</v>
      </c>
      <c r="J272" s="54">
        <v>0</v>
      </c>
      <c r="K272" s="49">
        <v>5973244</v>
      </c>
      <c r="L272" s="58">
        <v>0</v>
      </c>
      <c r="M272" s="62">
        <v>1454995</v>
      </c>
      <c r="N272" s="58">
        <v>0</v>
      </c>
      <c r="O272" s="67">
        <v>0</v>
      </c>
      <c r="P272" s="49">
        <f t="shared" si="8"/>
        <v>24401056</v>
      </c>
      <c r="Q272" s="21">
        <f t="shared" si="9"/>
        <v>1892.2881737107407</v>
      </c>
    </row>
    <row r="273" spans="1:17" ht="12.75" customHeight="1">
      <c r="A273" s="8">
        <v>269</v>
      </c>
      <c r="B273" s="3"/>
      <c r="C273" s="11" t="s">
        <v>303</v>
      </c>
      <c r="D273" s="19" t="s">
        <v>369</v>
      </c>
      <c r="E273" s="40">
        <v>13067</v>
      </c>
      <c r="F273" s="45">
        <v>11017720</v>
      </c>
      <c r="G273" s="30">
        <v>5464660</v>
      </c>
      <c r="H273" s="30">
        <v>4241114</v>
      </c>
      <c r="I273" s="30">
        <v>193223</v>
      </c>
      <c r="J273" s="55">
        <v>0</v>
      </c>
      <c r="K273" s="50">
        <v>9337047</v>
      </c>
      <c r="L273" s="59">
        <v>0</v>
      </c>
      <c r="M273" s="63">
        <v>1548950</v>
      </c>
      <c r="N273" s="59">
        <v>0</v>
      </c>
      <c r="O273" s="68">
        <v>591299</v>
      </c>
      <c r="P273" s="49">
        <f t="shared" si="8"/>
        <v>32394013</v>
      </c>
      <c r="Q273" s="21">
        <f t="shared" si="9"/>
        <v>2479.0704063671847</v>
      </c>
    </row>
    <row r="274" spans="1:17" ht="12.75" customHeight="1">
      <c r="A274" s="8">
        <v>270</v>
      </c>
      <c r="B274" s="3"/>
      <c r="C274" s="11" t="s">
        <v>212</v>
      </c>
      <c r="D274" s="19" t="s">
        <v>379</v>
      </c>
      <c r="E274" s="40">
        <v>13294</v>
      </c>
      <c r="F274" s="44">
        <v>8970950</v>
      </c>
      <c r="G274" s="29">
        <v>2785396</v>
      </c>
      <c r="H274" s="29">
        <v>0</v>
      </c>
      <c r="I274" s="29">
        <v>0</v>
      </c>
      <c r="J274" s="54">
        <v>0</v>
      </c>
      <c r="K274" s="49">
        <v>9468414</v>
      </c>
      <c r="L274" s="58">
        <v>1321242</v>
      </c>
      <c r="M274" s="62">
        <v>0</v>
      </c>
      <c r="N274" s="58">
        <v>0</v>
      </c>
      <c r="O274" s="67">
        <v>0</v>
      </c>
      <c r="P274" s="49">
        <f t="shared" si="8"/>
        <v>22546002</v>
      </c>
      <c r="Q274" s="21">
        <f t="shared" si="9"/>
        <v>1695.9532119753271</v>
      </c>
    </row>
    <row r="275" spans="1:17" ht="12.75" customHeight="1">
      <c r="A275" s="8">
        <v>271</v>
      </c>
      <c r="B275" s="3"/>
      <c r="C275" s="11" t="s">
        <v>171</v>
      </c>
      <c r="D275" s="19" t="s">
        <v>378</v>
      </c>
      <c r="E275" s="40">
        <v>13329</v>
      </c>
      <c r="F275" s="44">
        <v>11659447</v>
      </c>
      <c r="G275" s="29">
        <v>1648928</v>
      </c>
      <c r="H275" s="29">
        <v>573102</v>
      </c>
      <c r="I275" s="29">
        <v>829</v>
      </c>
      <c r="J275" s="54">
        <v>487</v>
      </c>
      <c r="K275" s="49">
        <v>9944592</v>
      </c>
      <c r="L275" s="58">
        <v>0</v>
      </c>
      <c r="M275" s="62">
        <v>1362528</v>
      </c>
      <c r="N275" s="58">
        <v>0</v>
      </c>
      <c r="O275" s="67">
        <v>308438</v>
      </c>
      <c r="P275" s="49">
        <f t="shared" si="8"/>
        <v>25498351</v>
      </c>
      <c r="Q275" s="21">
        <f t="shared" si="9"/>
        <v>1912.9980493660439</v>
      </c>
    </row>
    <row r="276" spans="1:17" ht="12.75" customHeight="1">
      <c r="A276" s="8">
        <v>272</v>
      </c>
      <c r="B276" s="3"/>
      <c r="C276" s="11" t="s">
        <v>88</v>
      </c>
      <c r="D276" s="20" t="s">
        <v>422</v>
      </c>
      <c r="E276" s="40">
        <v>13422</v>
      </c>
      <c r="F276" s="44">
        <v>13761122</v>
      </c>
      <c r="G276" s="29">
        <v>2568536</v>
      </c>
      <c r="H276" s="29">
        <v>398275</v>
      </c>
      <c r="I276" s="29">
        <v>2617051</v>
      </c>
      <c r="J276" s="54">
        <v>0</v>
      </c>
      <c r="K276" s="49">
        <v>2567890</v>
      </c>
      <c r="L276" s="58">
        <v>0</v>
      </c>
      <c r="M276" s="62">
        <v>0</v>
      </c>
      <c r="N276" s="58">
        <v>0</v>
      </c>
      <c r="O276" s="67">
        <v>0</v>
      </c>
      <c r="P276" s="49">
        <f t="shared" si="8"/>
        <v>21912874</v>
      </c>
      <c r="Q276" s="21">
        <f t="shared" si="9"/>
        <v>1632.6087021308299</v>
      </c>
    </row>
    <row r="277" spans="1:17" ht="12.75" customHeight="1">
      <c r="A277" s="8">
        <v>273</v>
      </c>
      <c r="B277" s="3"/>
      <c r="C277" s="11" t="s">
        <v>351</v>
      </c>
      <c r="D277" s="19" t="s">
        <v>371</v>
      </c>
      <c r="E277" s="40">
        <v>13530</v>
      </c>
      <c r="F277" s="44">
        <v>14545058</v>
      </c>
      <c r="G277" s="29">
        <v>3593398</v>
      </c>
      <c r="H277" s="29">
        <v>0</v>
      </c>
      <c r="I277" s="29">
        <v>482814</v>
      </c>
      <c r="J277" s="54">
        <v>0</v>
      </c>
      <c r="K277" s="49">
        <v>6535203</v>
      </c>
      <c r="L277" s="58">
        <v>182304</v>
      </c>
      <c r="M277" s="62">
        <v>0</v>
      </c>
      <c r="N277" s="58">
        <v>33063</v>
      </c>
      <c r="O277" s="67">
        <v>0</v>
      </c>
      <c r="P277" s="49">
        <f t="shared" si="8"/>
        <v>25371840</v>
      </c>
      <c r="Q277" s="21">
        <f t="shared" si="9"/>
        <v>1875.2283813747229</v>
      </c>
    </row>
    <row r="278" spans="1:17" ht="12.75" customHeight="1">
      <c r="A278" s="8">
        <v>274</v>
      </c>
      <c r="B278" s="3"/>
      <c r="C278" s="11" t="s">
        <v>453</v>
      </c>
      <c r="D278" s="19" t="s">
        <v>364</v>
      </c>
      <c r="E278" s="40">
        <v>13575</v>
      </c>
      <c r="F278" s="44">
        <v>11358178</v>
      </c>
      <c r="G278" s="29">
        <v>0</v>
      </c>
      <c r="H278" s="29">
        <v>0</v>
      </c>
      <c r="I278" s="29">
        <v>0</v>
      </c>
      <c r="J278" s="54">
        <v>0</v>
      </c>
      <c r="K278" s="49">
        <v>0</v>
      </c>
      <c r="L278" s="58">
        <v>0</v>
      </c>
      <c r="M278" s="62">
        <v>0</v>
      </c>
      <c r="N278" s="58">
        <v>0</v>
      </c>
      <c r="O278" s="67">
        <v>8440</v>
      </c>
      <c r="P278" s="49">
        <f t="shared" si="8"/>
        <v>11366618</v>
      </c>
      <c r="Q278" s="21">
        <f t="shared" si="9"/>
        <v>837.31992633517496</v>
      </c>
    </row>
    <row r="279" spans="1:17" ht="12.75" customHeight="1">
      <c r="A279" s="8">
        <v>275</v>
      </c>
      <c r="B279" s="3"/>
      <c r="C279" s="11" t="s">
        <v>460</v>
      </c>
      <c r="D279" s="19" t="s">
        <v>471</v>
      </c>
      <c r="E279" s="40">
        <v>13663</v>
      </c>
      <c r="F279" s="44">
        <v>24846758</v>
      </c>
      <c r="G279" s="29">
        <v>1134987</v>
      </c>
      <c r="H279" s="29">
        <v>704250</v>
      </c>
      <c r="I279" s="29">
        <v>2668968</v>
      </c>
      <c r="J279" s="54">
        <v>657</v>
      </c>
      <c r="K279" s="49">
        <v>25639507</v>
      </c>
      <c r="L279" s="58">
        <v>0</v>
      </c>
      <c r="M279" s="62">
        <v>2813656</v>
      </c>
      <c r="N279" s="58">
        <v>0</v>
      </c>
      <c r="O279" s="67">
        <v>0</v>
      </c>
      <c r="P279" s="49">
        <f t="shared" si="8"/>
        <v>57808783</v>
      </c>
      <c r="Q279" s="21">
        <f t="shared" si="9"/>
        <v>4231.0461099319327</v>
      </c>
    </row>
    <row r="280" spans="1:17" ht="12.75" customHeight="1">
      <c r="A280" s="8">
        <v>276</v>
      </c>
      <c r="B280" s="3"/>
      <c r="C280" s="11" t="s">
        <v>100</v>
      </c>
      <c r="D280" s="19" t="s">
        <v>368</v>
      </c>
      <c r="E280" s="40">
        <v>13779</v>
      </c>
      <c r="F280" s="44">
        <v>10533938</v>
      </c>
      <c r="G280" s="29">
        <v>1360663</v>
      </c>
      <c r="H280" s="29">
        <v>68676</v>
      </c>
      <c r="I280" s="29">
        <v>331340</v>
      </c>
      <c r="J280" s="54">
        <v>0</v>
      </c>
      <c r="K280" s="49">
        <v>12868310</v>
      </c>
      <c r="L280" s="58">
        <v>0</v>
      </c>
      <c r="M280" s="62">
        <v>2396859</v>
      </c>
      <c r="N280" s="58">
        <v>0</v>
      </c>
      <c r="O280" s="67">
        <v>0</v>
      </c>
      <c r="P280" s="49">
        <f t="shared" si="8"/>
        <v>27559786</v>
      </c>
      <c r="Q280" s="21">
        <f t="shared" si="9"/>
        <v>2000.1296175339285</v>
      </c>
    </row>
    <row r="281" spans="1:17" ht="12.75" customHeight="1">
      <c r="A281" s="8">
        <v>277</v>
      </c>
      <c r="B281" s="3"/>
      <c r="C281" s="11" t="s">
        <v>282</v>
      </c>
      <c r="D281" s="19" t="s">
        <v>366</v>
      </c>
      <c r="E281" s="40">
        <v>13817</v>
      </c>
      <c r="F281" s="44">
        <v>12338858</v>
      </c>
      <c r="G281" s="29">
        <v>1156356</v>
      </c>
      <c r="H281" s="29">
        <v>-12565</v>
      </c>
      <c r="I281" s="29">
        <v>985582</v>
      </c>
      <c r="J281" s="54">
        <v>0</v>
      </c>
      <c r="K281" s="49">
        <v>10203069</v>
      </c>
      <c r="L281" s="58">
        <v>0</v>
      </c>
      <c r="M281" s="62">
        <v>404507</v>
      </c>
      <c r="N281" s="58">
        <v>0</v>
      </c>
      <c r="O281" s="67">
        <v>0</v>
      </c>
      <c r="P281" s="49">
        <f t="shared" si="8"/>
        <v>25075807</v>
      </c>
      <c r="Q281" s="21">
        <f t="shared" si="9"/>
        <v>1814.8517767966998</v>
      </c>
    </row>
    <row r="282" spans="1:17" ht="12.75" customHeight="1">
      <c r="A282" s="8">
        <v>278</v>
      </c>
      <c r="B282" s="3"/>
      <c r="C282" s="11" t="s">
        <v>13</v>
      </c>
      <c r="D282" s="19" t="s">
        <v>381</v>
      </c>
      <c r="E282" s="40">
        <v>13831</v>
      </c>
      <c r="F282" s="44">
        <v>15209020</v>
      </c>
      <c r="G282" s="29">
        <v>46533</v>
      </c>
      <c r="H282" s="29">
        <v>0</v>
      </c>
      <c r="I282" s="29">
        <v>0</v>
      </c>
      <c r="J282" s="54">
        <v>0</v>
      </c>
      <c r="K282" s="49">
        <v>32900079</v>
      </c>
      <c r="L282" s="58">
        <v>0</v>
      </c>
      <c r="M282" s="62">
        <v>3749940</v>
      </c>
      <c r="N282" s="58">
        <v>0</v>
      </c>
      <c r="O282" s="67">
        <v>10496470</v>
      </c>
      <c r="P282" s="49">
        <f t="shared" si="8"/>
        <v>62402042</v>
      </c>
      <c r="Q282" s="21">
        <f t="shared" si="9"/>
        <v>4511.7520063625188</v>
      </c>
    </row>
    <row r="283" spans="1:17" ht="12.75" customHeight="1">
      <c r="A283" s="8">
        <v>279</v>
      </c>
      <c r="B283" s="3"/>
      <c r="C283" s="11" t="s">
        <v>324</v>
      </c>
      <c r="D283" s="19" t="s">
        <v>287</v>
      </c>
      <c r="E283" s="40">
        <v>13849</v>
      </c>
      <c r="F283" s="45">
        <v>15380160</v>
      </c>
      <c r="G283" s="30">
        <v>821150</v>
      </c>
      <c r="H283" s="30">
        <v>0</v>
      </c>
      <c r="I283" s="30">
        <v>1056029</v>
      </c>
      <c r="J283" s="55">
        <v>0</v>
      </c>
      <c r="K283" s="50">
        <v>2919316</v>
      </c>
      <c r="L283" s="59">
        <v>0</v>
      </c>
      <c r="M283" s="63">
        <v>676788</v>
      </c>
      <c r="N283" s="59">
        <v>0</v>
      </c>
      <c r="O283" s="68">
        <v>0</v>
      </c>
      <c r="P283" s="49">
        <f t="shared" si="8"/>
        <v>20853443</v>
      </c>
      <c r="Q283" s="21">
        <f t="shared" si="9"/>
        <v>1505.7724745468986</v>
      </c>
    </row>
    <row r="284" spans="1:17" ht="12.75" customHeight="1">
      <c r="A284" s="8">
        <v>280</v>
      </c>
      <c r="B284" s="3"/>
      <c r="C284" s="11" t="s">
        <v>291</v>
      </c>
      <c r="D284" s="19" t="s">
        <v>369</v>
      </c>
      <c r="E284" s="40">
        <v>14033</v>
      </c>
      <c r="F284" s="44">
        <v>17089013</v>
      </c>
      <c r="G284" s="29">
        <v>0</v>
      </c>
      <c r="H284" s="29">
        <v>0</v>
      </c>
      <c r="I284" s="29">
        <v>0</v>
      </c>
      <c r="J284" s="54">
        <v>0</v>
      </c>
      <c r="K284" s="49">
        <v>9717039</v>
      </c>
      <c r="L284" s="58">
        <v>0</v>
      </c>
      <c r="M284" s="62">
        <v>-347719</v>
      </c>
      <c r="N284" s="58">
        <v>0</v>
      </c>
      <c r="O284" s="67">
        <v>1310339</v>
      </c>
      <c r="P284" s="49">
        <f t="shared" si="8"/>
        <v>27768672</v>
      </c>
      <c r="Q284" s="21">
        <f t="shared" si="9"/>
        <v>1978.8122283189625</v>
      </c>
    </row>
    <row r="285" spans="1:17" ht="12.75" customHeight="1">
      <c r="A285" s="8">
        <v>281</v>
      </c>
      <c r="B285" s="3"/>
      <c r="C285" s="11" t="s">
        <v>165</v>
      </c>
      <c r="D285" s="19" t="s">
        <v>378</v>
      </c>
      <c r="E285" s="40">
        <v>14129</v>
      </c>
      <c r="F285" s="44">
        <v>9537959</v>
      </c>
      <c r="G285" s="29">
        <v>994820</v>
      </c>
      <c r="H285" s="29">
        <v>0</v>
      </c>
      <c r="I285" s="29">
        <v>0</v>
      </c>
      <c r="J285" s="54">
        <v>0</v>
      </c>
      <c r="K285" s="49">
        <v>3964578</v>
      </c>
      <c r="L285" s="58">
        <v>0</v>
      </c>
      <c r="M285" s="62">
        <v>593722</v>
      </c>
      <c r="N285" s="58">
        <v>0</v>
      </c>
      <c r="O285" s="67">
        <v>0</v>
      </c>
      <c r="P285" s="49">
        <f t="shared" si="8"/>
        <v>15091079</v>
      </c>
      <c r="Q285" s="21">
        <f t="shared" si="9"/>
        <v>1068.0925047774081</v>
      </c>
    </row>
    <row r="286" spans="1:17" ht="12.75" customHeight="1">
      <c r="A286" s="8">
        <v>282</v>
      </c>
      <c r="B286" s="3"/>
      <c r="C286" s="11" t="s">
        <v>94</v>
      </c>
      <c r="D286" s="20" t="s">
        <v>422</v>
      </c>
      <c r="E286" s="40">
        <v>14247</v>
      </c>
      <c r="F286" s="44">
        <v>6027162</v>
      </c>
      <c r="G286" s="29">
        <v>1880737</v>
      </c>
      <c r="H286" s="29">
        <v>0</v>
      </c>
      <c r="I286" s="29">
        <v>261973</v>
      </c>
      <c r="J286" s="54">
        <v>0</v>
      </c>
      <c r="K286" s="49">
        <v>0</v>
      </c>
      <c r="L286" s="58">
        <v>0</v>
      </c>
      <c r="M286" s="62">
        <v>361687</v>
      </c>
      <c r="N286" s="58">
        <v>0</v>
      </c>
      <c r="O286" s="67">
        <v>0</v>
      </c>
      <c r="P286" s="49">
        <f t="shared" si="8"/>
        <v>8531559</v>
      </c>
      <c r="Q286" s="21">
        <f t="shared" si="9"/>
        <v>598.83196462413139</v>
      </c>
    </row>
    <row r="287" spans="1:17" ht="12.75" customHeight="1">
      <c r="A287" s="8">
        <v>283</v>
      </c>
      <c r="B287" s="3"/>
      <c r="C287" s="11" t="s">
        <v>192</v>
      </c>
      <c r="D287" s="19" t="s">
        <v>374</v>
      </c>
      <c r="E287" s="40">
        <v>14419</v>
      </c>
      <c r="F287" s="44">
        <v>12667777</v>
      </c>
      <c r="G287" s="29">
        <v>1380685</v>
      </c>
      <c r="H287" s="29">
        <v>0</v>
      </c>
      <c r="I287" s="29">
        <v>1168069</v>
      </c>
      <c r="J287" s="54">
        <v>0</v>
      </c>
      <c r="K287" s="49">
        <v>7986840</v>
      </c>
      <c r="L287" s="58">
        <v>3538196</v>
      </c>
      <c r="M287" s="62">
        <v>1641197</v>
      </c>
      <c r="N287" s="58">
        <v>0</v>
      </c>
      <c r="O287" s="67">
        <v>6329395</v>
      </c>
      <c r="P287" s="49">
        <f t="shared" si="8"/>
        <v>34712159</v>
      </c>
      <c r="Q287" s="21">
        <f t="shared" si="9"/>
        <v>2407.3901796241071</v>
      </c>
    </row>
    <row r="288" spans="1:17" ht="12.75" customHeight="1">
      <c r="A288" s="8">
        <v>284</v>
      </c>
      <c r="B288" s="3"/>
      <c r="C288" s="11" t="s">
        <v>9</v>
      </c>
      <c r="D288" s="19" t="s">
        <v>381</v>
      </c>
      <c r="E288" s="40">
        <v>14440</v>
      </c>
      <c r="F288" s="44">
        <v>8230373</v>
      </c>
      <c r="G288" s="29">
        <v>0</v>
      </c>
      <c r="H288" s="29">
        <v>2335525</v>
      </c>
      <c r="I288" s="29">
        <v>381791</v>
      </c>
      <c r="J288" s="54">
        <v>0</v>
      </c>
      <c r="K288" s="49">
        <v>7052663</v>
      </c>
      <c r="L288" s="58">
        <v>0</v>
      </c>
      <c r="M288" s="62">
        <v>0</v>
      </c>
      <c r="N288" s="58">
        <v>0</v>
      </c>
      <c r="O288" s="67">
        <v>184037</v>
      </c>
      <c r="P288" s="49">
        <f t="shared" si="8"/>
        <v>18184389</v>
      </c>
      <c r="Q288" s="21">
        <f t="shared" si="9"/>
        <v>1259.3067174515236</v>
      </c>
    </row>
    <row r="289" spans="1:17" ht="12.75" customHeight="1">
      <c r="A289" s="8">
        <v>285</v>
      </c>
      <c r="B289" s="3"/>
      <c r="C289" s="11" t="s">
        <v>323</v>
      </c>
      <c r="D289" s="19" t="s">
        <v>287</v>
      </c>
      <c r="E289" s="40">
        <v>14615</v>
      </c>
      <c r="F289" s="44">
        <v>19577826</v>
      </c>
      <c r="G289" s="29">
        <v>771108</v>
      </c>
      <c r="H289" s="29">
        <v>1620788</v>
      </c>
      <c r="I289" s="29">
        <v>1564562</v>
      </c>
      <c r="J289" s="54">
        <v>0</v>
      </c>
      <c r="K289" s="49">
        <v>4692204</v>
      </c>
      <c r="L289" s="58">
        <v>978434</v>
      </c>
      <c r="M289" s="62">
        <v>2436470</v>
      </c>
      <c r="N289" s="58">
        <v>0</v>
      </c>
      <c r="O289" s="67">
        <v>0</v>
      </c>
      <c r="P289" s="49">
        <f t="shared" si="8"/>
        <v>31641392</v>
      </c>
      <c r="Q289" s="21">
        <f t="shared" si="9"/>
        <v>2164.9943209031817</v>
      </c>
    </row>
    <row r="290" spans="1:17" ht="12.75" customHeight="1">
      <c r="A290" s="8">
        <v>286</v>
      </c>
      <c r="B290" s="3"/>
      <c r="C290" s="11" t="s">
        <v>91</v>
      </c>
      <c r="D290" s="20" t="s">
        <v>422</v>
      </c>
      <c r="E290" s="40">
        <v>15284</v>
      </c>
      <c r="F290" s="44">
        <v>15642385</v>
      </c>
      <c r="G290" s="29">
        <v>909289</v>
      </c>
      <c r="H290" s="29">
        <v>1346563</v>
      </c>
      <c r="I290" s="29">
        <v>932588</v>
      </c>
      <c r="J290" s="54">
        <v>0</v>
      </c>
      <c r="K290" s="49">
        <v>8559389</v>
      </c>
      <c r="L290" s="58">
        <v>0</v>
      </c>
      <c r="M290" s="62">
        <v>0</v>
      </c>
      <c r="N290" s="58">
        <v>0</v>
      </c>
      <c r="O290" s="67">
        <v>0</v>
      </c>
      <c r="P290" s="49">
        <f t="shared" si="8"/>
        <v>27390214</v>
      </c>
      <c r="Q290" s="21">
        <f t="shared" si="9"/>
        <v>1792.0841402774142</v>
      </c>
    </row>
    <row r="291" spans="1:17" ht="12.75" customHeight="1">
      <c r="A291" s="8">
        <v>287</v>
      </c>
      <c r="B291" s="3"/>
      <c r="C291" s="11" t="s">
        <v>257</v>
      </c>
      <c r="D291" s="19" t="s">
        <v>254</v>
      </c>
      <c r="E291" s="40">
        <v>15478</v>
      </c>
      <c r="F291" s="44">
        <v>12778670</v>
      </c>
      <c r="G291" s="29">
        <v>35884</v>
      </c>
      <c r="H291" s="29">
        <v>526783</v>
      </c>
      <c r="I291" s="29">
        <v>0</v>
      </c>
      <c r="J291" s="54">
        <v>0</v>
      </c>
      <c r="K291" s="49">
        <v>12849181</v>
      </c>
      <c r="L291" s="58">
        <v>0</v>
      </c>
      <c r="M291" s="62">
        <v>3856269</v>
      </c>
      <c r="N291" s="58">
        <v>0</v>
      </c>
      <c r="O291" s="67">
        <v>0</v>
      </c>
      <c r="P291" s="49">
        <f t="shared" si="8"/>
        <v>30046787</v>
      </c>
      <c r="Q291" s="21">
        <f t="shared" si="9"/>
        <v>1941.257720635741</v>
      </c>
    </row>
    <row r="292" spans="1:17" ht="12.75" customHeight="1">
      <c r="A292" s="8">
        <v>288</v>
      </c>
      <c r="B292" s="3"/>
      <c r="C292" s="11" t="s">
        <v>222</v>
      </c>
      <c r="D292" s="19" t="s">
        <v>367</v>
      </c>
      <c r="E292" s="40">
        <v>16150</v>
      </c>
      <c r="F292" s="45">
        <v>23504085</v>
      </c>
      <c r="G292" s="30">
        <v>3081292</v>
      </c>
      <c r="H292" s="30">
        <v>886855</v>
      </c>
      <c r="I292" s="30">
        <v>152235</v>
      </c>
      <c r="J292" s="55">
        <v>0</v>
      </c>
      <c r="K292" s="50">
        <v>7366883</v>
      </c>
      <c r="L292" s="59">
        <v>813743</v>
      </c>
      <c r="M292" s="63">
        <v>1011392</v>
      </c>
      <c r="N292" s="59">
        <v>0</v>
      </c>
      <c r="O292" s="68">
        <v>0</v>
      </c>
      <c r="P292" s="49">
        <f t="shared" si="8"/>
        <v>36816485</v>
      </c>
      <c r="Q292" s="21">
        <f t="shared" si="9"/>
        <v>2279.6585139318886</v>
      </c>
    </row>
    <row r="293" spans="1:17" ht="12.75" customHeight="1">
      <c r="A293" s="8">
        <v>289</v>
      </c>
      <c r="B293" s="3"/>
      <c r="C293" s="11" t="s">
        <v>265</v>
      </c>
      <c r="D293" s="19" t="s">
        <v>372</v>
      </c>
      <c r="E293" s="40">
        <v>16454</v>
      </c>
      <c r="F293" s="44">
        <v>15833184</v>
      </c>
      <c r="G293" s="29">
        <v>5210055</v>
      </c>
      <c r="H293" s="29">
        <v>1331255</v>
      </c>
      <c r="I293" s="29">
        <v>1177249</v>
      </c>
      <c r="J293" s="54">
        <v>0</v>
      </c>
      <c r="K293" s="49">
        <v>13159839</v>
      </c>
      <c r="L293" s="58">
        <v>673578</v>
      </c>
      <c r="M293" s="62">
        <v>2303016</v>
      </c>
      <c r="N293" s="58">
        <v>394999</v>
      </c>
      <c r="O293" s="67">
        <v>0</v>
      </c>
      <c r="P293" s="49">
        <f t="shared" si="8"/>
        <v>40083175</v>
      </c>
      <c r="Q293" s="21">
        <f t="shared" si="9"/>
        <v>2436.0748146347391</v>
      </c>
    </row>
    <row r="294" spans="1:17" ht="12.75" customHeight="1">
      <c r="A294" s="8">
        <v>290</v>
      </c>
      <c r="B294" s="3"/>
      <c r="C294" s="11" t="s">
        <v>199</v>
      </c>
      <c r="D294" s="19" t="s">
        <v>385</v>
      </c>
      <c r="E294" s="40">
        <v>16483</v>
      </c>
      <c r="F294" s="44">
        <v>20714881</v>
      </c>
      <c r="G294" s="29">
        <v>3005962</v>
      </c>
      <c r="H294" s="29">
        <v>0</v>
      </c>
      <c r="I294" s="29">
        <v>0</v>
      </c>
      <c r="J294" s="54">
        <v>0</v>
      </c>
      <c r="K294" s="49">
        <v>12703578</v>
      </c>
      <c r="L294" s="58">
        <v>0</v>
      </c>
      <c r="M294" s="62">
        <v>0</v>
      </c>
      <c r="N294" s="58">
        <v>0</v>
      </c>
      <c r="O294" s="67">
        <v>1533339</v>
      </c>
      <c r="P294" s="49">
        <f t="shared" si="8"/>
        <v>37957760</v>
      </c>
      <c r="Q294" s="21">
        <f t="shared" si="9"/>
        <v>2302.8429290784443</v>
      </c>
    </row>
    <row r="295" spans="1:17" ht="12.75" customHeight="1">
      <c r="A295" s="8">
        <v>291</v>
      </c>
      <c r="B295" s="3"/>
      <c r="C295" s="11" t="s">
        <v>34</v>
      </c>
      <c r="D295" s="19" t="s">
        <v>370</v>
      </c>
      <c r="E295" s="40">
        <v>16570</v>
      </c>
      <c r="F295" s="44">
        <v>9694091</v>
      </c>
      <c r="G295" s="29">
        <v>481286</v>
      </c>
      <c r="H295" s="29">
        <v>0</v>
      </c>
      <c r="I295" s="29">
        <v>1358615</v>
      </c>
      <c r="J295" s="54">
        <v>0</v>
      </c>
      <c r="K295" s="49">
        <v>10234891</v>
      </c>
      <c r="L295" s="58">
        <v>0</v>
      </c>
      <c r="M295" s="62">
        <v>578034</v>
      </c>
      <c r="N295" s="58">
        <v>0</v>
      </c>
      <c r="O295" s="67">
        <v>0</v>
      </c>
      <c r="P295" s="49">
        <f t="shared" si="8"/>
        <v>22346917</v>
      </c>
      <c r="Q295" s="21">
        <f t="shared" si="9"/>
        <v>1348.6371152685576</v>
      </c>
    </row>
    <row r="296" spans="1:17" ht="12.75" customHeight="1">
      <c r="A296" s="8">
        <v>292</v>
      </c>
      <c r="B296" s="3"/>
      <c r="C296" s="11" t="s">
        <v>10</v>
      </c>
      <c r="D296" s="19" t="s">
        <v>381</v>
      </c>
      <c r="E296" s="40">
        <v>16731</v>
      </c>
      <c r="F296" s="45">
        <v>10628651</v>
      </c>
      <c r="G296" s="30">
        <v>0</v>
      </c>
      <c r="H296" s="30">
        <v>436537</v>
      </c>
      <c r="I296" s="30">
        <v>0</v>
      </c>
      <c r="J296" s="55">
        <v>0</v>
      </c>
      <c r="K296" s="50">
        <v>9582142</v>
      </c>
      <c r="L296" s="59">
        <v>0</v>
      </c>
      <c r="M296" s="63">
        <v>0</v>
      </c>
      <c r="N296" s="59">
        <v>0</v>
      </c>
      <c r="O296" s="68">
        <v>337498</v>
      </c>
      <c r="P296" s="49">
        <f t="shared" si="8"/>
        <v>20984828</v>
      </c>
      <c r="Q296" s="21">
        <f t="shared" si="9"/>
        <v>1254.248281632897</v>
      </c>
    </row>
    <row r="297" spans="1:17" ht="12.75" customHeight="1">
      <c r="A297" s="8">
        <v>293</v>
      </c>
      <c r="B297" s="3"/>
      <c r="C297" s="11" t="s">
        <v>431</v>
      </c>
      <c r="D297" s="19" t="s">
        <v>377</v>
      </c>
      <c r="E297" s="40">
        <v>16816</v>
      </c>
      <c r="F297" s="45">
        <v>20911978</v>
      </c>
      <c r="G297" s="30">
        <v>2716904</v>
      </c>
      <c r="H297" s="30">
        <v>2672986</v>
      </c>
      <c r="I297" s="30">
        <v>6947087</v>
      </c>
      <c r="J297" s="55">
        <v>0</v>
      </c>
      <c r="K297" s="50">
        <v>42954036</v>
      </c>
      <c r="L297" s="59">
        <v>1429633</v>
      </c>
      <c r="M297" s="63">
        <v>1538110</v>
      </c>
      <c r="N297" s="59">
        <v>0</v>
      </c>
      <c r="O297" s="68">
        <v>1368538</v>
      </c>
      <c r="P297" s="49">
        <f t="shared" si="8"/>
        <v>80539272</v>
      </c>
      <c r="Q297" s="21">
        <f t="shared" si="9"/>
        <v>4789.4429115128451</v>
      </c>
    </row>
    <row r="298" spans="1:17" ht="12.75" customHeight="1">
      <c r="A298" s="8">
        <v>294</v>
      </c>
      <c r="B298" s="3"/>
      <c r="C298" s="11" t="s">
        <v>21</v>
      </c>
      <c r="D298" s="19" t="s">
        <v>370</v>
      </c>
      <c r="E298" s="40">
        <v>16825</v>
      </c>
      <c r="F298" s="44">
        <v>31650926</v>
      </c>
      <c r="G298" s="29">
        <v>2066262</v>
      </c>
      <c r="H298" s="29">
        <v>2228061</v>
      </c>
      <c r="I298" s="29">
        <v>174484</v>
      </c>
      <c r="J298" s="54">
        <v>0</v>
      </c>
      <c r="K298" s="49">
        <v>55259041</v>
      </c>
      <c r="L298" s="58">
        <v>1429403</v>
      </c>
      <c r="M298" s="62">
        <v>449102</v>
      </c>
      <c r="N298" s="58">
        <v>0</v>
      </c>
      <c r="O298" s="67">
        <v>699857</v>
      </c>
      <c r="P298" s="49">
        <f t="shared" si="8"/>
        <v>93957136</v>
      </c>
      <c r="Q298" s="21">
        <f t="shared" si="9"/>
        <v>5584.3765824665679</v>
      </c>
    </row>
    <row r="299" spans="1:17" ht="12.75" customHeight="1">
      <c r="A299" s="8">
        <v>295</v>
      </c>
      <c r="B299" s="3"/>
      <c r="C299" s="11" t="s">
        <v>62</v>
      </c>
      <c r="D299" s="19" t="s">
        <v>383</v>
      </c>
      <c r="E299" s="40">
        <v>16989</v>
      </c>
      <c r="F299" s="44">
        <v>18820256</v>
      </c>
      <c r="G299" s="29">
        <v>7577609</v>
      </c>
      <c r="H299" s="29">
        <v>1389763</v>
      </c>
      <c r="I299" s="29">
        <v>10316770</v>
      </c>
      <c r="J299" s="54">
        <v>82</v>
      </c>
      <c r="K299" s="49">
        <v>19164586</v>
      </c>
      <c r="L299" s="58">
        <v>1258524</v>
      </c>
      <c r="M299" s="62">
        <v>3699546</v>
      </c>
      <c r="N299" s="58">
        <v>0</v>
      </c>
      <c r="O299" s="67">
        <v>0</v>
      </c>
      <c r="P299" s="49">
        <f t="shared" si="8"/>
        <v>62227136</v>
      </c>
      <c r="Q299" s="21">
        <f t="shared" si="9"/>
        <v>3662.78980516805</v>
      </c>
    </row>
    <row r="300" spans="1:17" ht="12.75" customHeight="1">
      <c r="A300" s="8">
        <v>296</v>
      </c>
      <c r="B300" s="3"/>
      <c r="C300" s="11" t="s">
        <v>292</v>
      </c>
      <c r="D300" s="19" t="s">
        <v>369</v>
      </c>
      <c r="E300" s="40">
        <v>17007</v>
      </c>
      <c r="F300" s="44">
        <v>9366166</v>
      </c>
      <c r="G300" s="29">
        <v>1277475</v>
      </c>
      <c r="H300" s="29">
        <v>0</v>
      </c>
      <c r="I300" s="29">
        <v>0</v>
      </c>
      <c r="J300" s="54">
        <v>0</v>
      </c>
      <c r="K300" s="49">
        <v>65573562</v>
      </c>
      <c r="L300" s="58">
        <v>0</v>
      </c>
      <c r="M300" s="62">
        <v>2380942</v>
      </c>
      <c r="N300" s="58">
        <v>0</v>
      </c>
      <c r="O300" s="67">
        <v>1285069</v>
      </c>
      <c r="P300" s="49">
        <f t="shared" si="8"/>
        <v>79883214</v>
      </c>
      <c r="Q300" s="21">
        <f t="shared" si="9"/>
        <v>4697.0784970894338</v>
      </c>
    </row>
    <row r="301" spans="1:17" ht="12.75" customHeight="1">
      <c r="A301" s="8">
        <v>297</v>
      </c>
      <c r="B301" s="3"/>
      <c r="C301" s="11" t="s">
        <v>231</v>
      </c>
      <c r="D301" s="19" t="s">
        <v>254</v>
      </c>
      <c r="E301" s="40">
        <v>17107</v>
      </c>
      <c r="F301" s="44">
        <v>8788313</v>
      </c>
      <c r="G301" s="29">
        <v>96524</v>
      </c>
      <c r="H301" s="29">
        <v>0</v>
      </c>
      <c r="I301" s="29">
        <v>985065</v>
      </c>
      <c r="J301" s="54">
        <v>0</v>
      </c>
      <c r="K301" s="49">
        <v>12806043</v>
      </c>
      <c r="L301" s="58">
        <v>0</v>
      </c>
      <c r="M301" s="62">
        <v>867501</v>
      </c>
      <c r="N301" s="58">
        <v>0</v>
      </c>
      <c r="O301" s="67">
        <v>0</v>
      </c>
      <c r="P301" s="49">
        <f t="shared" si="8"/>
        <v>23543446</v>
      </c>
      <c r="Q301" s="21">
        <f t="shared" si="9"/>
        <v>1376.2463319109136</v>
      </c>
    </row>
    <row r="302" spans="1:17" ht="12.75" customHeight="1">
      <c r="A302" s="8">
        <v>298</v>
      </c>
      <c r="B302" s="3"/>
      <c r="C302" s="11" t="s">
        <v>286</v>
      </c>
      <c r="D302" s="19" t="s">
        <v>366</v>
      </c>
      <c r="E302" s="40">
        <v>17708</v>
      </c>
      <c r="F302" s="44">
        <v>13868291</v>
      </c>
      <c r="G302" s="29">
        <v>2865967</v>
      </c>
      <c r="H302" s="29">
        <v>184781</v>
      </c>
      <c r="I302" s="29">
        <v>1516794</v>
      </c>
      <c r="J302" s="54">
        <v>0</v>
      </c>
      <c r="K302" s="49">
        <v>11660180</v>
      </c>
      <c r="L302" s="58">
        <v>0</v>
      </c>
      <c r="M302" s="62">
        <v>454918</v>
      </c>
      <c r="N302" s="58">
        <v>0</v>
      </c>
      <c r="O302" s="67">
        <v>507884</v>
      </c>
      <c r="P302" s="49">
        <f t="shared" si="8"/>
        <v>31058815</v>
      </c>
      <c r="Q302" s="21">
        <f t="shared" si="9"/>
        <v>1753.9425683306979</v>
      </c>
    </row>
    <row r="303" spans="1:17" ht="12.75" customHeight="1">
      <c r="A303" s="8">
        <v>299</v>
      </c>
      <c r="B303" s="3"/>
      <c r="C303" s="11" t="s">
        <v>145</v>
      </c>
      <c r="D303" s="19" t="s">
        <v>388</v>
      </c>
      <c r="E303" s="40">
        <v>17855</v>
      </c>
      <c r="F303" s="44">
        <v>22502807</v>
      </c>
      <c r="G303" s="29">
        <v>35251</v>
      </c>
      <c r="H303" s="29">
        <v>1660438</v>
      </c>
      <c r="I303" s="29">
        <v>4272541</v>
      </c>
      <c r="J303" s="54">
        <v>157017</v>
      </c>
      <c r="K303" s="49">
        <v>132908826</v>
      </c>
      <c r="L303" s="58">
        <v>6904167</v>
      </c>
      <c r="M303" s="62">
        <v>4039940</v>
      </c>
      <c r="N303" s="58">
        <v>0</v>
      </c>
      <c r="O303" s="67">
        <v>0</v>
      </c>
      <c r="P303" s="49">
        <f t="shared" si="8"/>
        <v>172480987</v>
      </c>
      <c r="Q303" s="21">
        <f t="shared" si="9"/>
        <v>9660.0944833379999</v>
      </c>
    </row>
    <row r="304" spans="1:17" ht="12.75" customHeight="1">
      <c r="A304" s="8">
        <v>300</v>
      </c>
      <c r="B304" s="3"/>
      <c r="C304" s="11" t="s">
        <v>161</v>
      </c>
      <c r="D304" s="19" t="s">
        <v>378</v>
      </c>
      <c r="E304" s="40">
        <v>18275</v>
      </c>
      <c r="F304" s="44">
        <v>12653660</v>
      </c>
      <c r="G304" s="29">
        <v>4775709</v>
      </c>
      <c r="H304" s="29">
        <v>0</v>
      </c>
      <c r="I304" s="29">
        <v>0</v>
      </c>
      <c r="J304" s="54">
        <v>0</v>
      </c>
      <c r="K304" s="49">
        <v>7391117</v>
      </c>
      <c r="L304" s="58">
        <v>0</v>
      </c>
      <c r="M304" s="62">
        <v>798870</v>
      </c>
      <c r="N304" s="58">
        <v>0</v>
      </c>
      <c r="O304" s="67">
        <v>0</v>
      </c>
      <c r="P304" s="49">
        <f t="shared" si="8"/>
        <v>25619356</v>
      </c>
      <c r="Q304" s="21">
        <f t="shared" si="9"/>
        <v>1401.8799452804378</v>
      </c>
    </row>
    <row r="305" spans="1:17" ht="12.75" customHeight="1">
      <c r="A305" s="8">
        <v>301</v>
      </c>
      <c r="B305" s="3"/>
      <c r="C305" s="11" t="s">
        <v>430</v>
      </c>
      <c r="D305" s="19" t="s">
        <v>371</v>
      </c>
      <c r="E305" s="40">
        <v>18741</v>
      </c>
      <c r="F305" s="44">
        <v>11978070</v>
      </c>
      <c r="G305" s="29">
        <v>4756611</v>
      </c>
      <c r="H305" s="29">
        <v>0</v>
      </c>
      <c r="I305" s="29">
        <v>5011019</v>
      </c>
      <c r="J305" s="54">
        <v>0</v>
      </c>
      <c r="K305" s="49">
        <v>0</v>
      </c>
      <c r="L305" s="58">
        <v>0</v>
      </c>
      <c r="M305" s="62">
        <v>0</v>
      </c>
      <c r="N305" s="58">
        <v>0</v>
      </c>
      <c r="O305" s="67">
        <v>0</v>
      </c>
      <c r="P305" s="49">
        <f t="shared" si="8"/>
        <v>21745700</v>
      </c>
      <c r="Q305" s="21">
        <f t="shared" si="9"/>
        <v>1160.3276239261513</v>
      </c>
    </row>
    <row r="306" spans="1:17" ht="12.75" customHeight="1">
      <c r="A306" s="8">
        <v>302</v>
      </c>
      <c r="B306" s="3"/>
      <c r="C306" s="11" t="s">
        <v>298</v>
      </c>
      <c r="D306" s="19" t="s">
        <v>369</v>
      </c>
      <c r="E306" s="40">
        <v>18753</v>
      </c>
      <c r="F306" s="44">
        <v>21021985</v>
      </c>
      <c r="G306" s="29">
        <v>5789508</v>
      </c>
      <c r="H306" s="29">
        <v>3028875</v>
      </c>
      <c r="I306" s="29">
        <v>0</v>
      </c>
      <c r="J306" s="54">
        <v>0</v>
      </c>
      <c r="K306" s="49">
        <v>9560057</v>
      </c>
      <c r="L306" s="58">
        <v>0</v>
      </c>
      <c r="M306" s="62">
        <v>2116890</v>
      </c>
      <c r="N306" s="58">
        <v>0</v>
      </c>
      <c r="O306" s="67">
        <v>0</v>
      </c>
      <c r="P306" s="49">
        <f t="shared" si="8"/>
        <v>41517315</v>
      </c>
      <c r="Q306" s="21">
        <f t="shared" si="9"/>
        <v>2213.9025755879061</v>
      </c>
    </row>
    <row r="307" spans="1:17" ht="12.75" customHeight="1">
      <c r="A307" s="8">
        <v>303</v>
      </c>
      <c r="B307" s="3"/>
      <c r="C307" s="11" t="s">
        <v>287</v>
      </c>
      <c r="D307" s="19" t="s">
        <v>366</v>
      </c>
      <c r="E307" s="40">
        <v>18888</v>
      </c>
      <c r="F307" s="44">
        <v>17075005</v>
      </c>
      <c r="G307" s="29">
        <v>6428906</v>
      </c>
      <c r="H307" s="29">
        <v>0</v>
      </c>
      <c r="I307" s="29">
        <v>1660230</v>
      </c>
      <c r="J307" s="54">
        <v>0</v>
      </c>
      <c r="K307" s="49">
        <v>0</v>
      </c>
      <c r="L307" s="58">
        <v>0</v>
      </c>
      <c r="M307" s="62">
        <v>3700631</v>
      </c>
      <c r="N307" s="58">
        <v>0</v>
      </c>
      <c r="O307" s="67">
        <v>0</v>
      </c>
      <c r="P307" s="49">
        <f t="shared" si="8"/>
        <v>28864772</v>
      </c>
      <c r="Q307" s="21">
        <f t="shared" si="9"/>
        <v>1528.2069038542991</v>
      </c>
    </row>
    <row r="308" spans="1:17" ht="12.75" customHeight="1">
      <c r="A308" s="8">
        <v>304</v>
      </c>
      <c r="B308" s="3"/>
      <c r="C308" s="11" t="s">
        <v>428</v>
      </c>
      <c r="D308" s="20" t="s">
        <v>422</v>
      </c>
      <c r="E308" s="40">
        <v>19491</v>
      </c>
      <c r="F308" s="44">
        <v>20364718</v>
      </c>
      <c r="G308" s="29">
        <v>1160963</v>
      </c>
      <c r="H308" s="29">
        <v>1505873</v>
      </c>
      <c r="I308" s="29">
        <v>7387049</v>
      </c>
      <c r="J308" s="54">
        <v>0</v>
      </c>
      <c r="K308" s="49">
        <v>393941</v>
      </c>
      <c r="L308" s="58">
        <v>0</v>
      </c>
      <c r="M308" s="62">
        <v>0</v>
      </c>
      <c r="N308" s="58">
        <v>0</v>
      </c>
      <c r="O308" s="67">
        <v>0</v>
      </c>
      <c r="P308" s="49">
        <f t="shared" si="8"/>
        <v>30812544</v>
      </c>
      <c r="Q308" s="21">
        <f t="shared" si="9"/>
        <v>1580.8600892719717</v>
      </c>
    </row>
    <row r="309" spans="1:17" ht="12.75" customHeight="1">
      <c r="A309" s="8">
        <v>305</v>
      </c>
      <c r="B309" s="3"/>
      <c r="C309" s="11" t="s">
        <v>429</v>
      </c>
      <c r="D309" s="20" t="s">
        <v>422</v>
      </c>
      <c r="E309" s="40">
        <v>19540</v>
      </c>
      <c r="F309" s="44">
        <v>27982256</v>
      </c>
      <c r="G309" s="29">
        <v>5630539</v>
      </c>
      <c r="H309" s="29">
        <v>0</v>
      </c>
      <c r="I309" s="29">
        <v>33460090</v>
      </c>
      <c r="J309" s="54">
        <v>0</v>
      </c>
      <c r="K309" s="49">
        <v>4417979</v>
      </c>
      <c r="L309" s="58">
        <v>0</v>
      </c>
      <c r="M309" s="62">
        <v>0</v>
      </c>
      <c r="N309" s="58">
        <v>0</v>
      </c>
      <c r="O309" s="67">
        <v>0</v>
      </c>
      <c r="P309" s="49">
        <f t="shared" si="8"/>
        <v>71490864</v>
      </c>
      <c r="Q309" s="21">
        <f t="shared" si="9"/>
        <v>3658.6931422722619</v>
      </c>
    </row>
    <row r="310" spans="1:17" ht="12.75" customHeight="1">
      <c r="A310" s="8">
        <v>306</v>
      </c>
      <c r="B310" s="3"/>
      <c r="C310" s="11" t="s">
        <v>166</v>
      </c>
      <c r="D310" s="19" t="s">
        <v>378</v>
      </c>
      <c r="E310" s="40">
        <v>20506</v>
      </c>
      <c r="F310" s="45">
        <v>28229680</v>
      </c>
      <c r="G310" s="30">
        <v>9079615</v>
      </c>
      <c r="H310" s="30">
        <v>1622419</v>
      </c>
      <c r="I310" s="30">
        <v>4722160</v>
      </c>
      <c r="J310" s="55">
        <v>0</v>
      </c>
      <c r="K310" s="50">
        <v>104543709</v>
      </c>
      <c r="L310" s="59">
        <v>4124075</v>
      </c>
      <c r="M310" s="63">
        <v>4684864</v>
      </c>
      <c r="N310" s="59">
        <v>0</v>
      </c>
      <c r="O310" s="68">
        <v>0</v>
      </c>
      <c r="P310" s="49">
        <f t="shared" si="8"/>
        <v>157006522</v>
      </c>
      <c r="Q310" s="21">
        <f t="shared" si="9"/>
        <v>7656.6137715790501</v>
      </c>
    </row>
    <row r="311" spans="1:17" ht="12.75" customHeight="1">
      <c r="A311" s="8">
        <v>307</v>
      </c>
      <c r="B311" s="3"/>
      <c r="C311" s="11" t="s">
        <v>209</v>
      </c>
      <c r="D311" s="19" t="s">
        <v>379</v>
      </c>
      <c r="E311" s="40">
        <v>20675</v>
      </c>
      <c r="F311" s="44">
        <v>19329576</v>
      </c>
      <c r="G311" s="29">
        <v>417988</v>
      </c>
      <c r="H311" s="29">
        <v>415723</v>
      </c>
      <c r="I311" s="29">
        <v>0</v>
      </c>
      <c r="J311" s="54">
        <v>0</v>
      </c>
      <c r="K311" s="49">
        <v>14211794</v>
      </c>
      <c r="L311" s="58">
        <v>0</v>
      </c>
      <c r="M311" s="62">
        <v>3836784</v>
      </c>
      <c r="N311" s="58">
        <v>0</v>
      </c>
      <c r="O311" s="67">
        <v>1861124</v>
      </c>
      <c r="P311" s="49">
        <f t="shared" si="8"/>
        <v>40072989</v>
      </c>
      <c r="Q311" s="21">
        <f t="shared" si="9"/>
        <v>1938.2340507859733</v>
      </c>
    </row>
    <row r="312" spans="1:17" ht="12.75" customHeight="1">
      <c r="A312" s="8">
        <v>308</v>
      </c>
      <c r="B312" s="3"/>
      <c r="C312" s="11" t="s">
        <v>207</v>
      </c>
      <c r="D312" s="19" t="s">
        <v>379</v>
      </c>
      <c r="E312" s="40">
        <v>20693</v>
      </c>
      <c r="F312" s="44">
        <v>15088034</v>
      </c>
      <c r="G312" s="29">
        <v>278936</v>
      </c>
      <c r="H312" s="29">
        <v>711069</v>
      </c>
      <c r="I312" s="29">
        <v>547748</v>
      </c>
      <c r="J312" s="54">
        <v>2453</v>
      </c>
      <c r="K312" s="49">
        <v>9853313</v>
      </c>
      <c r="L312" s="58">
        <v>0</v>
      </c>
      <c r="M312" s="62">
        <v>0</v>
      </c>
      <c r="N312" s="58">
        <v>0</v>
      </c>
      <c r="O312" s="67">
        <v>0</v>
      </c>
      <c r="P312" s="49">
        <f t="shared" si="8"/>
        <v>26481553</v>
      </c>
      <c r="Q312" s="21">
        <f t="shared" si="9"/>
        <v>1279.734837867878</v>
      </c>
    </row>
    <row r="313" spans="1:17" ht="12.75" customHeight="1">
      <c r="A313" s="8">
        <v>309</v>
      </c>
      <c r="B313" s="3"/>
      <c r="C313" s="11" t="s">
        <v>81</v>
      </c>
      <c r="D313" s="20" t="s">
        <v>422</v>
      </c>
      <c r="E313" s="40">
        <v>21006</v>
      </c>
      <c r="F313" s="44">
        <v>15053562</v>
      </c>
      <c r="G313" s="29">
        <v>3964265</v>
      </c>
      <c r="H313" s="29">
        <v>0</v>
      </c>
      <c r="I313" s="29">
        <v>0</v>
      </c>
      <c r="J313" s="54">
        <v>0</v>
      </c>
      <c r="K313" s="49">
        <v>3583793</v>
      </c>
      <c r="L313" s="58">
        <v>0</v>
      </c>
      <c r="M313" s="62">
        <v>1001616</v>
      </c>
      <c r="N313" s="58">
        <v>0</v>
      </c>
      <c r="O313" s="67">
        <v>0</v>
      </c>
      <c r="P313" s="49">
        <f t="shared" si="8"/>
        <v>23603236</v>
      </c>
      <c r="Q313" s="21">
        <f t="shared" si="9"/>
        <v>1123.6425783109587</v>
      </c>
    </row>
    <row r="314" spans="1:17" ht="12.75" customHeight="1">
      <c r="A314" s="8">
        <v>310</v>
      </c>
      <c r="B314" s="3"/>
      <c r="C314" s="11" t="s">
        <v>342</v>
      </c>
      <c r="D314" s="19" t="s">
        <v>371</v>
      </c>
      <c r="E314" s="40">
        <v>21394</v>
      </c>
      <c r="F314" s="44">
        <v>13924482</v>
      </c>
      <c r="G314" s="29">
        <v>644429</v>
      </c>
      <c r="H314" s="29">
        <v>892915</v>
      </c>
      <c r="I314" s="29">
        <v>396246</v>
      </c>
      <c r="J314" s="54">
        <v>0</v>
      </c>
      <c r="K314" s="49">
        <v>11298982</v>
      </c>
      <c r="L314" s="58">
        <v>3240547</v>
      </c>
      <c r="M314" s="62">
        <v>1572203</v>
      </c>
      <c r="N314" s="58">
        <v>0</v>
      </c>
      <c r="O314" s="67">
        <v>0</v>
      </c>
      <c r="P314" s="49">
        <f t="shared" si="8"/>
        <v>31969804</v>
      </c>
      <c r="Q314" s="21">
        <f t="shared" si="9"/>
        <v>1494.335047209498</v>
      </c>
    </row>
    <row r="315" spans="1:17" ht="12.75" customHeight="1">
      <c r="A315" s="8">
        <v>311</v>
      </c>
      <c r="B315" s="3"/>
      <c r="C315" s="11" t="s">
        <v>70</v>
      </c>
      <c r="D315" s="19" t="s">
        <v>377</v>
      </c>
      <c r="E315" s="40">
        <v>21651</v>
      </c>
      <c r="F315" s="44">
        <v>38986386</v>
      </c>
      <c r="G315" s="29">
        <v>2785248</v>
      </c>
      <c r="H315" s="29">
        <v>11079741</v>
      </c>
      <c r="I315" s="29">
        <v>15301255</v>
      </c>
      <c r="J315" s="54">
        <v>0</v>
      </c>
      <c r="K315" s="49">
        <v>45126970</v>
      </c>
      <c r="L315" s="58">
        <v>13652834</v>
      </c>
      <c r="M315" s="62">
        <v>11458778</v>
      </c>
      <c r="N315" s="58">
        <v>0</v>
      </c>
      <c r="O315" s="67">
        <v>0</v>
      </c>
      <c r="P315" s="49">
        <f t="shared" si="8"/>
        <v>138391212</v>
      </c>
      <c r="Q315" s="21">
        <f t="shared" si="9"/>
        <v>6391.9085492586946</v>
      </c>
    </row>
    <row r="316" spans="1:17" ht="12.75" customHeight="1">
      <c r="A316" s="8">
        <v>312</v>
      </c>
      <c r="B316" s="3"/>
      <c r="C316" s="11" t="s">
        <v>320</v>
      </c>
      <c r="D316" s="19" t="s">
        <v>319</v>
      </c>
      <c r="E316" s="40">
        <v>21845</v>
      </c>
      <c r="F316" s="44">
        <v>22468548</v>
      </c>
      <c r="G316" s="29">
        <v>5270719</v>
      </c>
      <c r="H316" s="29">
        <v>851144</v>
      </c>
      <c r="I316" s="29">
        <v>9112833</v>
      </c>
      <c r="J316" s="54">
        <v>0</v>
      </c>
      <c r="K316" s="49">
        <v>25800590</v>
      </c>
      <c r="L316" s="58">
        <v>6342347</v>
      </c>
      <c r="M316" s="62">
        <v>947695</v>
      </c>
      <c r="N316" s="58">
        <v>0</v>
      </c>
      <c r="O316" s="67">
        <v>0</v>
      </c>
      <c r="P316" s="49">
        <f t="shared" si="8"/>
        <v>70793876</v>
      </c>
      <c r="Q316" s="21">
        <f t="shared" si="9"/>
        <v>3240.735912108034</v>
      </c>
    </row>
    <row r="317" spans="1:17" ht="12.75" customHeight="1">
      <c r="A317" s="8">
        <v>313</v>
      </c>
      <c r="B317" s="3"/>
      <c r="C317" s="11" t="s">
        <v>102</v>
      </c>
      <c r="D317" s="19" t="s">
        <v>368</v>
      </c>
      <c r="E317" s="40">
        <v>22715</v>
      </c>
      <c r="F317" s="44">
        <v>18415562</v>
      </c>
      <c r="G317" s="29">
        <v>11713069</v>
      </c>
      <c r="H317" s="29">
        <v>1050040</v>
      </c>
      <c r="I317" s="29">
        <v>1901206</v>
      </c>
      <c r="J317" s="54">
        <v>0</v>
      </c>
      <c r="K317" s="49">
        <v>127905392</v>
      </c>
      <c r="L317" s="58">
        <v>9276601</v>
      </c>
      <c r="M317" s="62">
        <v>5977070</v>
      </c>
      <c r="N317" s="58">
        <v>0</v>
      </c>
      <c r="O317" s="67">
        <v>0</v>
      </c>
      <c r="P317" s="49">
        <f t="shared" si="8"/>
        <v>176238940</v>
      </c>
      <c r="Q317" s="21">
        <f t="shared" si="9"/>
        <v>7758.7030596522118</v>
      </c>
    </row>
    <row r="318" spans="1:17" ht="12.75" customHeight="1">
      <c r="A318" s="8">
        <v>314</v>
      </c>
      <c r="B318" s="3"/>
      <c r="C318" s="11" t="s">
        <v>144</v>
      </c>
      <c r="D318" s="19" t="s">
        <v>388</v>
      </c>
      <c r="E318" s="40">
        <v>22722</v>
      </c>
      <c r="F318" s="44">
        <v>11485130</v>
      </c>
      <c r="G318" s="29">
        <v>5222648</v>
      </c>
      <c r="H318" s="29">
        <v>2754434</v>
      </c>
      <c r="I318" s="29">
        <v>2056139</v>
      </c>
      <c r="J318" s="54">
        <v>0</v>
      </c>
      <c r="K318" s="49">
        <v>3566846</v>
      </c>
      <c r="L318" s="58">
        <v>0</v>
      </c>
      <c r="M318" s="62">
        <v>699394</v>
      </c>
      <c r="N318" s="58">
        <v>91356</v>
      </c>
      <c r="O318" s="67">
        <v>0</v>
      </c>
      <c r="P318" s="49">
        <f t="shared" si="8"/>
        <v>25875947</v>
      </c>
      <c r="Q318" s="21">
        <f t="shared" si="9"/>
        <v>1138.8058709620632</v>
      </c>
    </row>
    <row r="319" spans="1:17" ht="12.75" customHeight="1">
      <c r="A319" s="8">
        <v>315</v>
      </c>
      <c r="B319" s="3"/>
      <c r="C319" s="11" t="s">
        <v>201</v>
      </c>
      <c r="D319" s="19" t="s">
        <v>389</v>
      </c>
      <c r="E319" s="40">
        <v>23178</v>
      </c>
      <c r="F319" s="44">
        <v>41546084</v>
      </c>
      <c r="G319" s="29">
        <v>24005258</v>
      </c>
      <c r="H319" s="29">
        <v>0</v>
      </c>
      <c r="I319" s="29">
        <v>4874798</v>
      </c>
      <c r="J319" s="54">
        <v>0</v>
      </c>
      <c r="K319" s="49">
        <v>37124620</v>
      </c>
      <c r="L319" s="58">
        <v>9638853</v>
      </c>
      <c r="M319" s="62">
        <v>6693076</v>
      </c>
      <c r="N319" s="58">
        <v>0</v>
      </c>
      <c r="O319" s="67">
        <v>17631877</v>
      </c>
      <c r="P319" s="49">
        <f t="shared" si="8"/>
        <v>141514566</v>
      </c>
      <c r="Q319" s="21">
        <f t="shared" si="9"/>
        <v>6105.5555267926484</v>
      </c>
    </row>
    <row r="320" spans="1:17" ht="12.75" customHeight="1">
      <c r="A320" s="8">
        <v>316</v>
      </c>
      <c r="B320" s="3"/>
      <c r="C320" s="11" t="s">
        <v>345</v>
      </c>
      <c r="D320" s="19" t="s">
        <v>371</v>
      </c>
      <c r="E320" s="40">
        <v>23449</v>
      </c>
      <c r="F320" s="44">
        <v>22456971</v>
      </c>
      <c r="G320" s="29">
        <v>8040190</v>
      </c>
      <c r="H320" s="29">
        <v>2692655</v>
      </c>
      <c r="I320" s="29">
        <v>68503</v>
      </c>
      <c r="J320" s="54">
        <v>0</v>
      </c>
      <c r="K320" s="49">
        <v>6199953</v>
      </c>
      <c r="L320" s="58">
        <v>877492</v>
      </c>
      <c r="M320" s="62">
        <v>2806107</v>
      </c>
      <c r="N320" s="58">
        <v>0</v>
      </c>
      <c r="O320" s="67">
        <v>58221313</v>
      </c>
      <c r="P320" s="49">
        <f t="shared" si="8"/>
        <v>101363184</v>
      </c>
      <c r="Q320" s="21">
        <f t="shared" si="9"/>
        <v>4322.7081751887072</v>
      </c>
    </row>
    <row r="321" spans="1:17" ht="12.75" customHeight="1">
      <c r="A321" s="8">
        <v>317</v>
      </c>
      <c r="B321" s="3"/>
      <c r="C321" s="11" t="s">
        <v>51</v>
      </c>
      <c r="D321" s="19" t="s">
        <v>364</v>
      </c>
      <c r="E321" s="40">
        <v>23647</v>
      </c>
      <c r="F321" s="44">
        <v>20327897</v>
      </c>
      <c r="G321" s="29">
        <v>3101</v>
      </c>
      <c r="H321" s="29">
        <v>0</v>
      </c>
      <c r="I321" s="29">
        <v>2231683</v>
      </c>
      <c r="J321" s="54">
        <v>0</v>
      </c>
      <c r="K321" s="49">
        <v>0</v>
      </c>
      <c r="L321" s="58">
        <v>321384</v>
      </c>
      <c r="M321" s="62">
        <v>417163</v>
      </c>
      <c r="N321" s="58">
        <v>0</v>
      </c>
      <c r="O321" s="67">
        <v>0</v>
      </c>
      <c r="P321" s="49">
        <f t="shared" si="8"/>
        <v>23301228</v>
      </c>
      <c r="Q321" s="21">
        <f t="shared" si="9"/>
        <v>985.377764621305</v>
      </c>
    </row>
    <row r="322" spans="1:17" ht="12.75" customHeight="1">
      <c r="A322" s="8">
        <v>318</v>
      </c>
      <c r="B322" s="3"/>
      <c r="C322" s="11" t="s">
        <v>135</v>
      </c>
      <c r="D322" s="19" t="s">
        <v>365</v>
      </c>
      <c r="E322" s="40">
        <v>23990</v>
      </c>
      <c r="F322" s="44">
        <v>23757398</v>
      </c>
      <c r="G322" s="29">
        <v>2852439</v>
      </c>
      <c r="H322" s="29">
        <v>1687896</v>
      </c>
      <c r="I322" s="29">
        <v>0</v>
      </c>
      <c r="J322" s="54">
        <v>0</v>
      </c>
      <c r="K322" s="49">
        <v>11270467</v>
      </c>
      <c r="L322" s="58">
        <v>1147126</v>
      </c>
      <c r="M322" s="62">
        <v>2844236</v>
      </c>
      <c r="N322" s="58">
        <v>0</v>
      </c>
      <c r="O322" s="67">
        <v>0</v>
      </c>
      <c r="P322" s="49">
        <f t="shared" si="8"/>
        <v>43559562</v>
      </c>
      <c r="Q322" s="21">
        <f t="shared" si="9"/>
        <v>1815.7383076281785</v>
      </c>
    </row>
    <row r="323" spans="1:17" ht="12.75" customHeight="1">
      <c r="A323" s="8">
        <v>319</v>
      </c>
      <c r="B323" s="3"/>
      <c r="C323" s="11" t="s">
        <v>160</v>
      </c>
      <c r="D323" s="19" t="s">
        <v>378</v>
      </c>
      <c r="E323" s="40">
        <v>24199</v>
      </c>
      <c r="F323" s="44">
        <v>23845057</v>
      </c>
      <c r="G323" s="29">
        <v>3738180</v>
      </c>
      <c r="H323" s="29">
        <v>640211</v>
      </c>
      <c r="I323" s="29">
        <v>3100690</v>
      </c>
      <c r="J323" s="54">
        <v>78994</v>
      </c>
      <c r="K323" s="49">
        <v>16723547</v>
      </c>
      <c r="L323" s="58">
        <v>2839230</v>
      </c>
      <c r="M323" s="62">
        <v>1978863</v>
      </c>
      <c r="N323" s="58">
        <v>0</v>
      </c>
      <c r="O323" s="67">
        <v>0</v>
      </c>
      <c r="P323" s="49">
        <f t="shared" si="8"/>
        <v>52944772</v>
      </c>
      <c r="Q323" s="21">
        <f t="shared" si="9"/>
        <v>2187.8909045828341</v>
      </c>
    </row>
    <row r="324" spans="1:17" ht="12.75" customHeight="1">
      <c r="A324" s="8">
        <v>320</v>
      </c>
      <c r="B324" s="3"/>
      <c r="C324" s="11" t="s">
        <v>289</v>
      </c>
      <c r="D324" s="19" t="s">
        <v>366</v>
      </c>
      <c r="E324" s="40">
        <v>24472</v>
      </c>
      <c r="F324" s="44">
        <v>20384892</v>
      </c>
      <c r="G324" s="29">
        <v>1924434</v>
      </c>
      <c r="H324" s="29">
        <v>0</v>
      </c>
      <c r="I324" s="29">
        <v>2351240</v>
      </c>
      <c r="J324" s="54">
        <v>0</v>
      </c>
      <c r="K324" s="49">
        <v>19559164</v>
      </c>
      <c r="L324" s="58">
        <v>1393910</v>
      </c>
      <c r="M324" s="62">
        <v>4395490</v>
      </c>
      <c r="N324" s="58">
        <v>0</v>
      </c>
      <c r="O324" s="67">
        <v>0</v>
      </c>
      <c r="P324" s="49">
        <f t="shared" si="8"/>
        <v>50009130</v>
      </c>
      <c r="Q324" s="21">
        <f t="shared" si="9"/>
        <v>2043.5244360902257</v>
      </c>
    </row>
    <row r="325" spans="1:17" ht="12.75" customHeight="1">
      <c r="A325" s="8">
        <v>321</v>
      </c>
      <c r="B325" s="3"/>
      <c r="C325" s="11" t="s">
        <v>322</v>
      </c>
      <c r="D325" s="19" t="s">
        <v>287</v>
      </c>
      <c r="E325" s="40">
        <v>24672</v>
      </c>
      <c r="F325" s="44">
        <v>17867462</v>
      </c>
      <c r="G325" s="29">
        <v>8623727</v>
      </c>
      <c r="H325" s="29">
        <v>3921464</v>
      </c>
      <c r="I325" s="29">
        <v>1552005</v>
      </c>
      <c r="J325" s="54">
        <v>0</v>
      </c>
      <c r="K325" s="49">
        <v>12296370</v>
      </c>
      <c r="L325" s="58">
        <v>2905</v>
      </c>
      <c r="M325" s="62">
        <v>1344759</v>
      </c>
      <c r="N325" s="58">
        <v>0</v>
      </c>
      <c r="O325" s="67">
        <v>1074806</v>
      </c>
      <c r="P325" s="49">
        <f t="shared" ref="P325:P388" si="10">SUM(F325:O325)</f>
        <v>46683498</v>
      </c>
      <c r="Q325" s="21">
        <f t="shared" ref="Q325:Q388" si="11">(P325/E325)</f>
        <v>1892.1651264591439</v>
      </c>
    </row>
    <row r="326" spans="1:17" ht="12.75" customHeight="1">
      <c r="A326" s="8">
        <v>322</v>
      </c>
      <c r="B326" s="3"/>
      <c r="C326" s="11" t="s">
        <v>450</v>
      </c>
      <c r="D326" s="20" t="s">
        <v>422</v>
      </c>
      <c r="E326" s="40">
        <v>25133</v>
      </c>
      <c r="F326" s="44">
        <v>15349201</v>
      </c>
      <c r="G326" s="29">
        <v>2865758</v>
      </c>
      <c r="H326" s="29">
        <v>0</v>
      </c>
      <c r="I326" s="29">
        <v>3694236</v>
      </c>
      <c r="J326" s="54">
        <v>0</v>
      </c>
      <c r="K326" s="49">
        <v>0</v>
      </c>
      <c r="L326" s="58">
        <v>0</v>
      </c>
      <c r="M326" s="62">
        <v>0</v>
      </c>
      <c r="N326" s="58">
        <v>0</v>
      </c>
      <c r="O326" s="67">
        <v>0</v>
      </c>
      <c r="P326" s="49">
        <f t="shared" si="10"/>
        <v>21909195</v>
      </c>
      <c r="Q326" s="21">
        <f t="shared" si="11"/>
        <v>871.73019536068114</v>
      </c>
    </row>
    <row r="327" spans="1:17" ht="12.75" customHeight="1">
      <c r="A327" s="8">
        <v>323</v>
      </c>
      <c r="B327" s="3"/>
      <c r="C327" s="11" t="s">
        <v>31</v>
      </c>
      <c r="D327" s="19" t="s">
        <v>370</v>
      </c>
      <c r="E327" s="40">
        <v>25657</v>
      </c>
      <c r="F327" s="44">
        <v>18611349</v>
      </c>
      <c r="G327" s="29">
        <v>0</v>
      </c>
      <c r="H327" s="29">
        <v>0</v>
      </c>
      <c r="I327" s="29">
        <v>0</v>
      </c>
      <c r="J327" s="54">
        <v>0</v>
      </c>
      <c r="K327" s="49">
        <v>8759136</v>
      </c>
      <c r="L327" s="58">
        <v>0</v>
      </c>
      <c r="M327" s="62">
        <v>2066440</v>
      </c>
      <c r="N327" s="58">
        <v>717251</v>
      </c>
      <c r="O327" s="67">
        <v>1897875</v>
      </c>
      <c r="P327" s="49">
        <f t="shared" si="10"/>
        <v>32052051</v>
      </c>
      <c r="Q327" s="21">
        <f t="shared" si="11"/>
        <v>1249.251705187668</v>
      </c>
    </row>
    <row r="328" spans="1:17" ht="12.75" customHeight="1">
      <c r="A328" s="8">
        <v>324</v>
      </c>
      <c r="B328" s="3"/>
      <c r="C328" s="11" t="s">
        <v>446</v>
      </c>
      <c r="D328" s="20" t="s">
        <v>422</v>
      </c>
      <c r="E328" s="40">
        <v>26694</v>
      </c>
      <c r="F328" s="44">
        <v>18488663</v>
      </c>
      <c r="G328" s="29">
        <v>566126</v>
      </c>
      <c r="H328" s="29">
        <v>0</v>
      </c>
      <c r="I328" s="29">
        <v>2018310</v>
      </c>
      <c r="J328" s="54">
        <v>0</v>
      </c>
      <c r="K328" s="49">
        <v>1674484</v>
      </c>
      <c r="L328" s="58">
        <v>0</v>
      </c>
      <c r="M328" s="62">
        <v>0</v>
      </c>
      <c r="N328" s="58">
        <v>0</v>
      </c>
      <c r="O328" s="67">
        <v>0</v>
      </c>
      <c r="P328" s="49">
        <f t="shared" si="10"/>
        <v>22747583</v>
      </c>
      <c r="Q328" s="21">
        <f t="shared" si="11"/>
        <v>852.16089757998054</v>
      </c>
    </row>
    <row r="329" spans="1:17" ht="12.75" customHeight="1">
      <c r="A329" s="8">
        <v>325</v>
      </c>
      <c r="B329" s="3"/>
      <c r="C329" s="11" t="s">
        <v>341</v>
      </c>
      <c r="D329" s="19" t="s">
        <v>371</v>
      </c>
      <c r="E329" s="40">
        <v>27123</v>
      </c>
      <c r="F329" s="44">
        <v>23820289</v>
      </c>
      <c r="G329" s="29">
        <v>3625641</v>
      </c>
      <c r="H329" s="29">
        <v>0</v>
      </c>
      <c r="I329" s="29">
        <v>0</v>
      </c>
      <c r="J329" s="54">
        <v>0</v>
      </c>
      <c r="K329" s="49">
        <v>22468581</v>
      </c>
      <c r="L329" s="58">
        <v>695954</v>
      </c>
      <c r="M329" s="62">
        <v>6399249</v>
      </c>
      <c r="N329" s="58">
        <v>0</v>
      </c>
      <c r="O329" s="67">
        <v>0</v>
      </c>
      <c r="P329" s="49">
        <f t="shared" si="10"/>
        <v>57009714</v>
      </c>
      <c r="Q329" s="21">
        <f t="shared" si="11"/>
        <v>2101.8955867713748</v>
      </c>
    </row>
    <row r="330" spans="1:17" ht="12.75" customHeight="1">
      <c r="A330" s="8">
        <v>326</v>
      </c>
      <c r="B330" s="3"/>
      <c r="C330" s="11" t="s">
        <v>447</v>
      </c>
      <c r="D330" s="19" t="s">
        <v>364</v>
      </c>
      <c r="E330" s="40">
        <v>28391</v>
      </c>
      <c r="F330" s="44">
        <v>36964420</v>
      </c>
      <c r="G330" s="29">
        <v>5633034</v>
      </c>
      <c r="H330" s="29">
        <v>630050</v>
      </c>
      <c r="I330" s="29">
        <v>3015423</v>
      </c>
      <c r="J330" s="54">
        <v>14330</v>
      </c>
      <c r="K330" s="49">
        <v>8955363</v>
      </c>
      <c r="L330" s="58">
        <v>0</v>
      </c>
      <c r="M330" s="62">
        <v>3086009</v>
      </c>
      <c r="N330" s="58">
        <v>1369747</v>
      </c>
      <c r="O330" s="67">
        <v>0</v>
      </c>
      <c r="P330" s="49">
        <f t="shared" si="10"/>
        <v>59668376</v>
      </c>
      <c r="Q330" s="21">
        <f t="shared" si="11"/>
        <v>2101.6651755838116</v>
      </c>
    </row>
    <row r="331" spans="1:17" ht="12.75" customHeight="1">
      <c r="A331" s="8">
        <v>327</v>
      </c>
      <c r="B331" s="3"/>
      <c r="C331" s="11" t="s">
        <v>228</v>
      </c>
      <c r="D331" s="19" t="s">
        <v>367</v>
      </c>
      <c r="E331" s="40">
        <v>28581</v>
      </c>
      <c r="F331" s="44">
        <v>41744674</v>
      </c>
      <c r="G331" s="29">
        <v>8907894</v>
      </c>
      <c r="H331" s="29">
        <v>2190130</v>
      </c>
      <c r="I331" s="29">
        <v>2250314</v>
      </c>
      <c r="J331" s="54">
        <v>0</v>
      </c>
      <c r="K331" s="49">
        <v>81264366</v>
      </c>
      <c r="L331" s="58">
        <v>10319143</v>
      </c>
      <c r="M331" s="62">
        <v>3469770</v>
      </c>
      <c r="N331" s="58">
        <v>0</v>
      </c>
      <c r="O331" s="67">
        <v>0</v>
      </c>
      <c r="P331" s="49">
        <f t="shared" si="10"/>
        <v>150146291</v>
      </c>
      <c r="Q331" s="21">
        <f t="shared" si="11"/>
        <v>5253.3603092963858</v>
      </c>
    </row>
    <row r="332" spans="1:17" ht="12.75" customHeight="1">
      <c r="A332" s="8">
        <v>328</v>
      </c>
      <c r="B332" s="3"/>
      <c r="C332" s="11" t="s">
        <v>36</v>
      </c>
      <c r="D332" s="19" t="s">
        <v>364</v>
      </c>
      <c r="E332" s="40">
        <v>29849</v>
      </c>
      <c r="F332" s="44">
        <v>23116672</v>
      </c>
      <c r="G332" s="29">
        <v>929595</v>
      </c>
      <c r="H332" s="29">
        <v>691249</v>
      </c>
      <c r="I332" s="29">
        <v>265905</v>
      </c>
      <c r="J332" s="54">
        <v>0</v>
      </c>
      <c r="K332" s="49">
        <v>10748838</v>
      </c>
      <c r="L332" s="58">
        <v>0</v>
      </c>
      <c r="M332" s="62">
        <v>4386916</v>
      </c>
      <c r="N332" s="58">
        <v>0</v>
      </c>
      <c r="O332" s="67">
        <v>0</v>
      </c>
      <c r="P332" s="49">
        <f t="shared" si="10"/>
        <v>40139175</v>
      </c>
      <c r="Q332" s="21">
        <f t="shared" si="11"/>
        <v>1344.7410298502462</v>
      </c>
    </row>
    <row r="333" spans="1:17" ht="12.75" customHeight="1">
      <c r="A333" s="8">
        <v>329</v>
      </c>
      <c r="B333" s="3"/>
      <c r="C333" s="11" t="s">
        <v>227</v>
      </c>
      <c r="D333" s="19" t="s">
        <v>367</v>
      </c>
      <c r="E333" s="40">
        <v>30987</v>
      </c>
      <c r="F333" s="44">
        <v>25599961</v>
      </c>
      <c r="G333" s="29">
        <v>5708070</v>
      </c>
      <c r="H333" s="29">
        <v>1281961</v>
      </c>
      <c r="I333" s="29">
        <v>-1026</v>
      </c>
      <c r="J333" s="54">
        <v>30042</v>
      </c>
      <c r="K333" s="49">
        <v>17244913</v>
      </c>
      <c r="L333" s="58">
        <v>0</v>
      </c>
      <c r="M333" s="62">
        <v>2275079</v>
      </c>
      <c r="N333" s="58">
        <v>0</v>
      </c>
      <c r="O333" s="67">
        <v>0</v>
      </c>
      <c r="P333" s="49">
        <f t="shared" si="10"/>
        <v>52139000</v>
      </c>
      <c r="Q333" s="21">
        <f t="shared" si="11"/>
        <v>1682.6088359634687</v>
      </c>
    </row>
    <row r="334" spans="1:17" ht="12.75" customHeight="1">
      <c r="A334" s="8">
        <v>330</v>
      </c>
      <c r="B334" s="3"/>
      <c r="C334" s="12" t="s">
        <v>427</v>
      </c>
      <c r="D334" s="20" t="s">
        <v>422</v>
      </c>
      <c r="E334" s="40">
        <v>31126</v>
      </c>
      <c r="F334" s="44">
        <v>34869966</v>
      </c>
      <c r="G334" s="29">
        <v>9619829</v>
      </c>
      <c r="H334" s="29">
        <v>2706563</v>
      </c>
      <c r="I334" s="29">
        <v>4609690</v>
      </c>
      <c r="J334" s="54">
        <v>0</v>
      </c>
      <c r="K334" s="49">
        <v>911463</v>
      </c>
      <c r="L334" s="58">
        <v>0</v>
      </c>
      <c r="M334" s="62">
        <v>2866523</v>
      </c>
      <c r="N334" s="58">
        <v>0</v>
      </c>
      <c r="O334" s="67">
        <v>0</v>
      </c>
      <c r="P334" s="49">
        <f t="shared" si="10"/>
        <v>55584034</v>
      </c>
      <c r="Q334" s="21">
        <f t="shared" si="11"/>
        <v>1785.7750433721005</v>
      </c>
    </row>
    <row r="335" spans="1:17" ht="12.75" customHeight="1">
      <c r="A335" s="8">
        <v>331</v>
      </c>
      <c r="B335" s="3"/>
      <c r="C335" s="11" t="s">
        <v>259</v>
      </c>
      <c r="D335" s="19" t="s">
        <v>254</v>
      </c>
      <c r="E335" s="40">
        <v>31201</v>
      </c>
      <c r="F335" s="44">
        <v>19992911</v>
      </c>
      <c r="G335" s="29">
        <v>4318727</v>
      </c>
      <c r="H335" s="29">
        <v>0</v>
      </c>
      <c r="I335" s="29">
        <v>3425235</v>
      </c>
      <c r="J335" s="54">
        <v>0</v>
      </c>
      <c r="K335" s="49">
        <v>1170221</v>
      </c>
      <c r="L335" s="58">
        <v>0</v>
      </c>
      <c r="M335" s="62">
        <v>263439</v>
      </c>
      <c r="N335" s="58">
        <v>0</v>
      </c>
      <c r="O335" s="67">
        <v>0</v>
      </c>
      <c r="P335" s="49">
        <f t="shared" si="10"/>
        <v>29170533</v>
      </c>
      <c r="Q335" s="21">
        <f t="shared" si="11"/>
        <v>934.92301528797157</v>
      </c>
    </row>
    <row r="336" spans="1:17" ht="12.75" customHeight="1">
      <c r="A336" s="8">
        <v>332</v>
      </c>
      <c r="B336" s="3"/>
      <c r="C336" s="11" t="s">
        <v>43</v>
      </c>
      <c r="D336" s="19" t="s">
        <v>364</v>
      </c>
      <c r="E336" s="40">
        <v>31862</v>
      </c>
      <c r="F336" s="45">
        <v>17328749</v>
      </c>
      <c r="G336" s="30">
        <v>6432860</v>
      </c>
      <c r="H336" s="30">
        <v>1023135</v>
      </c>
      <c r="I336" s="30">
        <v>461814</v>
      </c>
      <c r="J336" s="55">
        <v>0</v>
      </c>
      <c r="K336" s="50">
        <v>2831259</v>
      </c>
      <c r="L336" s="59">
        <v>0</v>
      </c>
      <c r="M336" s="63">
        <v>710548</v>
      </c>
      <c r="N336" s="59">
        <v>0</v>
      </c>
      <c r="O336" s="68">
        <v>6899084</v>
      </c>
      <c r="P336" s="49">
        <f t="shared" si="10"/>
        <v>35687449</v>
      </c>
      <c r="Q336" s="21">
        <f t="shared" si="11"/>
        <v>1120.0630531667819</v>
      </c>
    </row>
    <row r="337" spans="1:17" ht="12.75" customHeight="1">
      <c r="A337" s="8">
        <v>333</v>
      </c>
      <c r="B337" s="3"/>
      <c r="C337" s="11" t="s">
        <v>426</v>
      </c>
      <c r="D337" s="19" t="s">
        <v>254</v>
      </c>
      <c r="E337" s="40">
        <v>32370</v>
      </c>
      <c r="F337" s="44">
        <v>21759929</v>
      </c>
      <c r="G337" s="29">
        <v>502704</v>
      </c>
      <c r="H337" s="29">
        <v>613488</v>
      </c>
      <c r="I337" s="29">
        <v>3511667</v>
      </c>
      <c r="J337" s="54">
        <v>0</v>
      </c>
      <c r="K337" s="49">
        <v>0</v>
      </c>
      <c r="L337" s="58">
        <v>0</v>
      </c>
      <c r="M337" s="62">
        <v>856246</v>
      </c>
      <c r="N337" s="58">
        <v>0</v>
      </c>
      <c r="O337" s="67">
        <v>0</v>
      </c>
      <c r="P337" s="49">
        <f t="shared" si="10"/>
        <v>27244034</v>
      </c>
      <c r="Q337" s="21">
        <f t="shared" si="11"/>
        <v>841.64454742045109</v>
      </c>
    </row>
    <row r="338" spans="1:17" ht="12.75" customHeight="1">
      <c r="A338" s="8">
        <v>334</v>
      </c>
      <c r="B338" s="3"/>
      <c r="C338" s="11" t="s">
        <v>462</v>
      </c>
      <c r="D338" s="19" t="s">
        <v>380</v>
      </c>
      <c r="E338" s="40">
        <v>32630</v>
      </c>
      <c r="F338" s="44">
        <v>26835202</v>
      </c>
      <c r="G338" s="29">
        <v>24555426</v>
      </c>
      <c r="H338" s="29">
        <v>2799504</v>
      </c>
      <c r="I338" s="29">
        <v>9450209</v>
      </c>
      <c r="J338" s="54">
        <v>0</v>
      </c>
      <c r="K338" s="49">
        <v>32043535</v>
      </c>
      <c r="L338" s="58">
        <v>341250</v>
      </c>
      <c r="M338" s="62">
        <v>4616857</v>
      </c>
      <c r="N338" s="58">
        <v>0</v>
      </c>
      <c r="O338" s="67">
        <v>1374755</v>
      </c>
      <c r="P338" s="49">
        <f t="shared" si="10"/>
        <v>102016738</v>
      </c>
      <c r="Q338" s="21">
        <f t="shared" si="11"/>
        <v>3126.4706711615077</v>
      </c>
    </row>
    <row r="339" spans="1:17" ht="12.75" customHeight="1">
      <c r="A339" s="8">
        <v>335</v>
      </c>
      <c r="B339" s="3"/>
      <c r="C339" s="11" t="s">
        <v>133</v>
      </c>
      <c r="D339" s="19" t="s">
        <v>365</v>
      </c>
      <c r="E339" s="40">
        <v>33306</v>
      </c>
      <c r="F339" s="44">
        <v>23410765</v>
      </c>
      <c r="G339" s="29">
        <v>7587116</v>
      </c>
      <c r="H339" s="29">
        <v>1231906</v>
      </c>
      <c r="I339" s="29">
        <v>3204964</v>
      </c>
      <c r="J339" s="54">
        <v>0</v>
      </c>
      <c r="K339" s="49">
        <v>25973606</v>
      </c>
      <c r="L339" s="58">
        <v>1699665</v>
      </c>
      <c r="M339" s="62">
        <v>3641463</v>
      </c>
      <c r="N339" s="58">
        <v>0</v>
      </c>
      <c r="O339" s="67">
        <v>0</v>
      </c>
      <c r="P339" s="49">
        <f t="shared" si="10"/>
        <v>66749485</v>
      </c>
      <c r="Q339" s="21">
        <f t="shared" si="11"/>
        <v>2004.1279349066235</v>
      </c>
    </row>
    <row r="340" spans="1:17" ht="12.75" customHeight="1">
      <c r="A340" s="8">
        <v>336</v>
      </c>
      <c r="B340" s="3"/>
      <c r="C340" s="11" t="s">
        <v>325</v>
      </c>
      <c r="D340" s="19" t="s">
        <v>287</v>
      </c>
      <c r="E340" s="40">
        <v>33529</v>
      </c>
      <c r="F340" s="44">
        <v>23923451</v>
      </c>
      <c r="G340" s="29">
        <v>8751024</v>
      </c>
      <c r="H340" s="29">
        <v>2634805</v>
      </c>
      <c r="I340" s="29">
        <v>2945197</v>
      </c>
      <c r="J340" s="54">
        <v>0</v>
      </c>
      <c r="K340" s="49">
        <v>8529498</v>
      </c>
      <c r="L340" s="58">
        <v>2993301</v>
      </c>
      <c r="M340" s="62">
        <v>1848829</v>
      </c>
      <c r="N340" s="58">
        <v>0</v>
      </c>
      <c r="O340" s="67">
        <v>2</v>
      </c>
      <c r="P340" s="49">
        <f t="shared" si="10"/>
        <v>51626107</v>
      </c>
      <c r="Q340" s="21">
        <f t="shared" si="11"/>
        <v>1539.7449073935995</v>
      </c>
    </row>
    <row r="341" spans="1:17" ht="12.75" customHeight="1">
      <c r="A341" s="8">
        <v>337</v>
      </c>
      <c r="B341" s="3"/>
      <c r="C341" s="11" t="s">
        <v>224</v>
      </c>
      <c r="D341" s="19" t="s">
        <v>367</v>
      </c>
      <c r="E341" s="40">
        <v>33871</v>
      </c>
      <c r="F341" s="44">
        <v>30613296</v>
      </c>
      <c r="G341" s="29">
        <v>1572811</v>
      </c>
      <c r="H341" s="29">
        <v>1983257</v>
      </c>
      <c r="I341" s="29">
        <v>1825020</v>
      </c>
      <c r="J341" s="54">
        <v>0</v>
      </c>
      <c r="K341" s="49">
        <v>18085724</v>
      </c>
      <c r="L341" s="58">
        <v>2868225</v>
      </c>
      <c r="M341" s="62">
        <v>5148030</v>
      </c>
      <c r="N341" s="58">
        <v>0</v>
      </c>
      <c r="O341" s="67">
        <v>993453</v>
      </c>
      <c r="P341" s="49">
        <f t="shared" si="10"/>
        <v>63089816</v>
      </c>
      <c r="Q341" s="21">
        <f t="shared" si="11"/>
        <v>1862.6499365238699</v>
      </c>
    </row>
    <row r="342" spans="1:17" ht="12.75" customHeight="1">
      <c r="A342" s="8">
        <v>338</v>
      </c>
      <c r="B342" s="3"/>
      <c r="C342" s="11" t="s">
        <v>327</v>
      </c>
      <c r="D342" s="19" t="s">
        <v>287</v>
      </c>
      <c r="E342" s="40">
        <v>34340</v>
      </c>
      <c r="F342" s="44">
        <v>16023476</v>
      </c>
      <c r="G342" s="29">
        <v>11109887</v>
      </c>
      <c r="H342" s="29">
        <v>1602430</v>
      </c>
      <c r="I342" s="29">
        <v>264371</v>
      </c>
      <c r="J342" s="54">
        <v>0</v>
      </c>
      <c r="K342" s="49">
        <v>9307998</v>
      </c>
      <c r="L342" s="58">
        <v>0</v>
      </c>
      <c r="M342" s="62">
        <v>2435656</v>
      </c>
      <c r="N342" s="58">
        <v>0</v>
      </c>
      <c r="O342" s="67">
        <v>0</v>
      </c>
      <c r="P342" s="49">
        <f t="shared" si="10"/>
        <v>40743818</v>
      </c>
      <c r="Q342" s="21">
        <f t="shared" si="11"/>
        <v>1186.4827606290041</v>
      </c>
    </row>
    <row r="343" spans="1:17" ht="12.75" customHeight="1">
      <c r="A343" s="8">
        <v>339</v>
      </c>
      <c r="B343" s="3"/>
      <c r="C343" s="11" t="s">
        <v>258</v>
      </c>
      <c r="D343" s="19" t="s">
        <v>254</v>
      </c>
      <c r="E343" s="40">
        <v>34403</v>
      </c>
      <c r="F343" s="44">
        <v>58217470</v>
      </c>
      <c r="G343" s="29">
        <v>2583397</v>
      </c>
      <c r="H343" s="29">
        <v>330398</v>
      </c>
      <c r="I343" s="29">
        <v>1412070</v>
      </c>
      <c r="J343" s="54">
        <v>0</v>
      </c>
      <c r="K343" s="49">
        <v>26656658</v>
      </c>
      <c r="L343" s="58">
        <v>6574472</v>
      </c>
      <c r="M343" s="62">
        <v>4636613</v>
      </c>
      <c r="N343" s="58">
        <v>0</v>
      </c>
      <c r="O343" s="67">
        <v>4488373</v>
      </c>
      <c r="P343" s="49">
        <f t="shared" si="10"/>
        <v>104899451</v>
      </c>
      <c r="Q343" s="21">
        <f t="shared" si="11"/>
        <v>3049.1367322617211</v>
      </c>
    </row>
    <row r="344" spans="1:17" ht="12.75" customHeight="1">
      <c r="A344" s="8">
        <v>340</v>
      </c>
      <c r="B344" s="3"/>
      <c r="C344" s="11" t="s">
        <v>451</v>
      </c>
      <c r="D344" s="20" t="s">
        <v>422</v>
      </c>
      <c r="E344" s="40">
        <v>34456</v>
      </c>
      <c r="F344" s="44">
        <v>57302788</v>
      </c>
      <c r="G344" s="29">
        <v>7726160</v>
      </c>
      <c r="H344" s="29">
        <v>0</v>
      </c>
      <c r="I344" s="29">
        <v>2208369</v>
      </c>
      <c r="J344" s="54">
        <v>0</v>
      </c>
      <c r="K344" s="49">
        <v>3139591</v>
      </c>
      <c r="L344" s="58">
        <v>0</v>
      </c>
      <c r="M344" s="62">
        <v>0</v>
      </c>
      <c r="N344" s="58">
        <v>0</v>
      </c>
      <c r="O344" s="67">
        <v>0</v>
      </c>
      <c r="P344" s="49">
        <f t="shared" si="10"/>
        <v>70376908</v>
      </c>
      <c r="Q344" s="21">
        <f t="shared" si="11"/>
        <v>2042.5153238913397</v>
      </c>
    </row>
    <row r="345" spans="1:17" ht="12.75" customHeight="1">
      <c r="A345" s="8">
        <v>341</v>
      </c>
      <c r="B345" s="3"/>
      <c r="C345" s="11" t="s">
        <v>307</v>
      </c>
      <c r="D345" s="19" t="s">
        <v>369</v>
      </c>
      <c r="E345" s="40">
        <v>34464</v>
      </c>
      <c r="F345" s="44">
        <v>33943342</v>
      </c>
      <c r="G345" s="29">
        <v>9915916</v>
      </c>
      <c r="H345" s="29">
        <v>3125131</v>
      </c>
      <c r="I345" s="29">
        <v>2442620</v>
      </c>
      <c r="J345" s="54">
        <v>0</v>
      </c>
      <c r="K345" s="49">
        <v>30565516</v>
      </c>
      <c r="L345" s="58">
        <v>11373445</v>
      </c>
      <c r="M345" s="62">
        <v>6032862</v>
      </c>
      <c r="N345" s="58">
        <v>0</v>
      </c>
      <c r="O345" s="67">
        <v>0</v>
      </c>
      <c r="P345" s="49">
        <f t="shared" si="10"/>
        <v>97398832</v>
      </c>
      <c r="Q345" s="21">
        <f t="shared" si="11"/>
        <v>2826.1035283194055</v>
      </c>
    </row>
    <row r="346" spans="1:17" ht="12.75" customHeight="1">
      <c r="A346" s="8">
        <v>342</v>
      </c>
      <c r="B346" s="3"/>
      <c r="C346" s="12" t="s">
        <v>543</v>
      </c>
      <c r="D346" s="19" t="s">
        <v>254</v>
      </c>
      <c r="E346" s="40">
        <v>36173</v>
      </c>
      <c r="F346" s="45">
        <v>35215570</v>
      </c>
      <c r="G346" s="30">
        <v>0</v>
      </c>
      <c r="H346" s="30">
        <v>0</v>
      </c>
      <c r="I346" s="30">
        <v>0</v>
      </c>
      <c r="J346" s="55">
        <v>0</v>
      </c>
      <c r="K346" s="50">
        <v>90555021</v>
      </c>
      <c r="L346" s="59">
        <v>0</v>
      </c>
      <c r="M346" s="63">
        <v>0</v>
      </c>
      <c r="N346" s="59">
        <v>0</v>
      </c>
      <c r="O346" s="68">
        <v>14774998</v>
      </c>
      <c r="P346" s="49">
        <f t="shared" si="10"/>
        <v>140545589</v>
      </c>
      <c r="Q346" s="21">
        <f t="shared" si="11"/>
        <v>3885.3727642164044</v>
      </c>
    </row>
    <row r="347" spans="1:17" ht="12.75" customHeight="1">
      <c r="A347" s="8">
        <v>343</v>
      </c>
      <c r="B347" s="3"/>
      <c r="C347" s="11" t="s">
        <v>448</v>
      </c>
      <c r="D347" s="19" t="s">
        <v>364</v>
      </c>
      <c r="E347" s="40">
        <v>37400</v>
      </c>
      <c r="F347" s="44">
        <v>46396542</v>
      </c>
      <c r="G347" s="29">
        <v>14082114</v>
      </c>
      <c r="H347" s="29">
        <v>0</v>
      </c>
      <c r="I347" s="29">
        <v>4351479</v>
      </c>
      <c r="J347" s="54">
        <v>39752</v>
      </c>
      <c r="K347" s="49">
        <v>35229312</v>
      </c>
      <c r="L347" s="58">
        <v>2540417</v>
      </c>
      <c r="M347" s="62">
        <v>13579116</v>
      </c>
      <c r="N347" s="58">
        <v>0</v>
      </c>
      <c r="O347" s="67">
        <v>0</v>
      </c>
      <c r="P347" s="49">
        <f t="shared" si="10"/>
        <v>116218732</v>
      </c>
      <c r="Q347" s="21">
        <f t="shared" si="11"/>
        <v>3107.4527272727273</v>
      </c>
    </row>
    <row r="348" spans="1:17" ht="12.75" customHeight="1">
      <c r="A348" s="8">
        <v>344</v>
      </c>
      <c r="B348" s="3"/>
      <c r="C348" s="11" t="s">
        <v>12</v>
      </c>
      <c r="D348" s="19" t="s">
        <v>381</v>
      </c>
      <c r="E348" s="40">
        <v>37408</v>
      </c>
      <c r="F348" s="44">
        <v>34119515</v>
      </c>
      <c r="G348" s="29">
        <v>2102905</v>
      </c>
      <c r="H348" s="29">
        <v>2661644</v>
      </c>
      <c r="I348" s="29">
        <v>1534427</v>
      </c>
      <c r="J348" s="54">
        <v>0</v>
      </c>
      <c r="K348" s="49">
        <v>25812265</v>
      </c>
      <c r="L348" s="58">
        <v>5717668</v>
      </c>
      <c r="M348" s="62">
        <v>1958843</v>
      </c>
      <c r="N348" s="58">
        <v>0</v>
      </c>
      <c r="O348" s="67">
        <v>14665420</v>
      </c>
      <c r="P348" s="49">
        <f t="shared" si="10"/>
        <v>88572687</v>
      </c>
      <c r="Q348" s="21">
        <f t="shared" si="11"/>
        <v>2367.7471931137725</v>
      </c>
    </row>
    <row r="349" spans="1:17" ht="12.75" customHeight="1">
      <c r="A349" s="8">
        <v>345</v>
      </c>
      <c r="B349" s="3"/>
      <c r="C349" s="11" t="s">
        <v>274</v>
      </c>
      <c r="D349" s="19" t="s">
        <v>366</v>
      </c>
      <c r="E349" s="40">
        <v>37451</v>
      </c>
      <c r="F349" s="44">
        <v>26726174</v>
      </c>
      <c r="G349" s="29">
        <v>12687831</v>
      </c>
      <c r="H349" s="29">
        <v>111298</v>
      </c>
      <c r="I349" s="29">
        <v>7173341</v>
      </c>
      <c r="J349" s="54">
        <v>0</v>
      </c>
      <c r="K349" s="49">
        <v>24250268</v>
      </c>
      <c r="L349" s="58">
        <v>7325465</v>
      </c>
      <c r="M349" s="62">
        <v>1337547</v>
      </c>
      <c r="N349" s="58">
        <v>0</v>
      </c>
      <c r="O349" s="67">
        <v>0</v>
      </c>
      <c r="P349" s="49">
        <f t="shared" si="10"/>
        <v>79611924</v>
      </c>
      <c r="Q349" s="21">
        <f t="shared" si="11"/>
        <v>2125.7623027422501</v>
      </c>
    </row>
    <row r="350" spans="1:17" ht="12.75" customHeight="1">
      <c r="A350" s="8">
        <v>346</v>
      </c>
      <c r="B350" s="3"/>
      <c r="C350" s="11" t="s">
        <v>90</v>
      </c>
      <c r="D350" s="20" t="s">
        <v>422</v>
      </c>
      <c r="E350" s="40">
        <v>40142</v>
      </c>
      <c r="F350" s="44">
        <v>56341051</v>
      </c>
      <c r="G350" s="29">
        <v>18483623</v>
      </c>
      <c r="H350" s="29">
        <v>3410869</v>
      </c>
      <c r="I350" s="29">
        <v>791403</v>
      </c>
      <c r="J350" s="54">
        <v>0</v>
      </c>
      <c r="K350" s="49">
        <v>40950311</v>
      </c>
      <c r="L350" s="58">
        <v>0</v>
      </c>
      <c r="M350" s="62">
        <v>13648591</v>
      </c>
      <c r="N350" s="58">
        <v>0</v>
      </c>
      <c r="O350" s="67">
        <v>0</v>
      </c>
      <c r="P350" s="49">
        <f t="shared" si="10"/>
        <v>133625848</v>
      </c>
      <c r="Q350" s="21">
        <f t="shared" si="11"/>
        <v>3328.8288575556771</v>
      </c>
    </row>
    <row r="351" spans="1:17" ht="12.75" customHeight="1">
      <c r="A351" s="8">
        <v>347</v>
      </c>
      <c r="B351" s="3"/>
      <c r="C351" s="11" t="s">
        <v>216</v>
      </c>
      <c r="D351" s="19" t="s">
        <v>367</v>
      </c>
      <c r="E351" s="40">
        <v>40406</v>
      </c>
      <c r="F351" s="44">
        <v>37236370</v>
      </c>
      <c r="G351" s="29">
        <v>4424539</v>
      </c>
      <c r="H351" s="29">
        <v>0</v>
      </c>
      <c r="I351" s="29">
        <v>2531</v>
      </c>
      <c r="J351" s="54">
        <v>0</v>
      </c>
      <c r="K351" s="49">
        <v>19035128</v>
      </c>
      <c r="L351" s="58">
        <v>0</v>
      </c>
      <c r="M351" s="62">
        <v>7338817</v>
      </c>
      <c r="N351" s="58">
        <v>0</v>
      </c>
      <c r="O351" s="67">
        <v>0</v>
      </c>
      <c r="P351" s="49">
        <f t="shared" si="10"/>
        <v>68037385</v>
      </c>
      <c r="Q351" s="21">
        <f t="shared" si="11"/>
        <v>1683.8436123348017</v>
      </c>
    </row>
    <row r="352" spans="1:17" ht="12.75" customHeight="1">
      <c r="A352" s="8">
        <v>348</v>
      </c>
      <c r="B352" s="3"/>
      <c r="C352" s="11" t="s">
        <v>348</v>
      </c>
      <c r="D352" s="19" t="s">
        <v>371</v>
      </c>
      <c r="E352" s="40">
        <v>40832</v>
      </c>
      <c r="F352" s="44">
        <v>29411000</v>
      </c>
      <c r="G352" s="29">
        <v>5678000</v>
      </c>
      <c r="H352" s="29">
        <v>1805000</v>
      </c>
      <c r="I352" s="29">
        <v>4979000</v>
      </c>
      <c r="J352" s="54">
        <v>0</v>
      </c>
      <c r="K352" s="49">
        <v>22902000</v>
      </c>
      <c r="L352" s="58">
        <v>1165000</v>
      </c>
      <c r="M352" s="62">
        <v>5834000</v>
      </c>
      <c r="N352" s="58">
        <v>0</v>
      </c>
      <c r="O352" s="67">
        <v>0</v>
      </c>
      <c r="P352" s="49">
        <f t="shared" si="10"/>
        <v>71774000</v>
      </c>
      <c r="Q352" s="21">
        <f t="shared" si="11"/>
        <v>1757.7880094043887</v>
      </c>
    </row>
    <row r="353" spans="1:19" ht="12.75" customHeight="1">
      <c r="A353" s="8">
        <v>349</v>
      </c>
      <c r="B353" s="3"/>
      <c r="C353" s="11" t="s">
        <v>454</v>
      </c>
      <c r="D353" s="20" t="s">
        <v>422</v>
      </c>
      <c r="E353" s="40">
        <v>41194</v>
      </c>
      <c r="F353" s="44">
        <v>17870679</v>
      </c>
      <c r="G353" s="29">
        <v>443087</v>
      </c>
      <c r="H353" s="29">
        <v>0</v>
      </c>
      <c r="I353" s="29">
        <v>567236</v>
      </c>
      <c r="J353" s="54">
        <v>0</v>
      </c>
      <c r="K353" s="49">
        <v>1222733</v>
      </c>
      <c r="L353" s="58">
        <v>0</v>
      </c>
      <c r="M353" s="62">
        <v>0</v>
      </c>
      <c r="N353" s="58">
        <v>0</v>
      </c>
      <c r="O353" s="67">
        <v>0</v>
      </c>
      <c r="P353" s="49">
        <f t="shared" si="10"/>
        <v>20103735</v>
      </c>
      <c r="Q353" s="21">
        <f t="shared" si="11"/>
        <v>488.02580472884398</v>
      </c>
    </row>
    <row r="354" spans="1:19" ht="12.75" customHeight="1">
      <c r="A354" s="8">
        <v>350</v>
      </c>
      <c r="B354" s="3"/>
      <c r="C354" s="11" t="s">
        <v>49</v>
      </c>
      <c r="D354" s="19" t="s">
        <v>364</v>
      </c>
      <c r="E354" s="40">
        <v>41310</v>
      </c>
      <c r="F354" s="44">
        <v>24536778</v>
      </c>
      <c r="G354" s="29">
        <v>8128941</v>
      </c>
      <c r="H354" s="29">
        <v>2062612</v>
      </c>
      <c r="I354" s="29">
        <v>2963562</v>
      </c>
      <c r="J354" s="54">
        <v>0</v>
      </c>
      <c r="K354" s="49">
        <v>10061285</v>
      </c>
      <c r="L354" s="58">
        <v>2479561</v>
      </c>
      <c r="M354" s="62">
        <v>0</v>
      </c>
      <c r="N354" s="58">
        <v>0</v>
      </c>
      <c r="O354" s="67">
        <v>0</v>
      </c>
      <c r="P354" s="49">
        <f t="shared" si="10"/>
        <v>50232739</v>
      </c>
      <c r="Q354" s="21">
        <f t="shared" si="11"/>
        <v>1215.9946502057612</v>
      </c>
    </row>
    <row r="355" spans="1:19" ht="12.75" customHeight="1">
      <c r="A355" s="8">
        <v>351</v>
      </c>
      <c r="B355" s="3"/>
      <c r="C355" s="11" t="s">
        <v>50</v>
      </c>
      <c r="D355" s="19" t="s">
        <v>364</v>
      </c>
      <c r="E355" s="40">
        <v>41756</v>
      </c>
      <c r="F355" s="44">
        <v>36452127</v>
      </c>
      <c r="G355" s="29">
        <v>11122071</v>
      </c>
      <c r="H355" s="29">
        <v>368486</v>
      </c>
      <c r="I355" s="29">
        <v>5201669</v>
      </c>
      <c r="J355" s="54">
        <v>0</v>
      </c>
      <c r="K355" s="49">
        <v>23665128</v>
      </c>
      <c r="L355" s="58">
        <v>0</v>
      </c>
      <c r="M355" s="62">
        <v>6489404</v>
      </c>
      <c r="N355" s="58">
        <v>0</v>
      </c>
      <c r="O355" s="67">
        <v>0</v>
      </c>
      <c r="P355" s="49">
        <f t="shared" si="10"/>
        <v>83298885</v>
      </c>
      <c r="Q355" s="21">
        <f t="shared" si="11"/>
        <v>1994.8961825845388</v>
      </c>
    </row>
    <row r="356" spans="1:19" ht="12.75" customHeight="1">
      <c r="A356" s="8">
        <v>352</v>
      </c>
      <c r="B356" s="3"/>
      <c r="C356" s="11" t="s">
        <v>321</v>
      </c>
      <c r="D356" s="19" t="s">
        <v>287</v>
      </c>
      <c r="E356" s="40">
        <v>42630</v>
      </c>
      <c r="F356" s="44">
        <v>33897128</v>
      </c>
      <c r="G356" s="29">
        <v>10870583</v>
      </c>
      <c r="H356" s="29">
        <v>0</v>
      </c>
      <c r="I356" s="29">
        <v>6140514</v>
      </c>
      <c r="J356" s="54">
        <v>0</v>
      </c>
      <c r="K356" s="49">
        <v>19511754</v>
      </c>
      <c r="L356" s="58">
        <v>708669</v>
      </c>
      <c r="M356" s="62">
        <v>1686551</v>
      </c>
      <c r="N356" s="58">
        <v>0</v>
      </c>
      <c r="O356" s="67">
        <v>0</v>
      </c>
      <c r="P356" s="49">
        <f t="shared" si="10"/>
        <v>72815199</v>
      </c>
      <c r="Q356" s="21">
        <f t="shared" si="11"/>
        <v>1708.0741027445461</v>
      </c>
    </row>
    <row r="357" spans="1:19" ht="12.75" customHeight="1">
      <c r="A357" s="8">
        <v>353</v>
      </c>
      <c r="B357" s="3"/>
      <c r="C357" s="11" t="s">
        <v>314</v>
      </c>
      <c r="D357" s="19" t="s">
        <v>472</v>
      </c>
      <c r="E357" s="40">
        <v>44251</v>
      </c>
      <c r="F357" s="44">
        <v>42242411</v>
      </c>
      <c r="G357" s="29">
        <v>12410319</v>
      </c>
      <c r="H357" s="29">
        <v>35325876</v>
      </c>
      <c r="I357" s="29">
        <v>7363516</v>
      </c>
      <c r="J357" s="54">
        <v>0</v>
      </c>
      <c r="K357" s="49">
        <v>24161595</v>
      </c>
      <c r="L357" s="58">
        <v>131294</v>
      </c>
      <c r="M357" s="62">
        <v>10950824</v>
      </c>
      <c r="N357" s="58">
        <v>0</v>
      </c>
      <c r="O357" s="67">
        <v>118234914</v>
      </c>
      <c r="P357" s="49">
        <f t="shared" si="10"/>
        <v>250820749</v>
      </c>
      <c r="Q357" s="21">
        <f t="shared" si="11"/>
        <v>5668.1374206232631</v>
      </c>
    </row>
    <row r="358" spans="1:19" ht="12.75" customHeight="1">
      <c r="A358" s="8">
        <v>354</v>
      </c>
      <c r="B358" s="3"/>
      <c r="C358" s="11" t="s">
        <v>33</v>
      </c>
      <c r="D358" s="19" t="s">
        <v>370</v>
      </c>
      <c r="E358" s="40">
        <v>45490</v>
      </c>
      <c r="F358" s="44">
        <v>29223623</v>
      </c>
      <c r="G358" s="29">
        <v>6075236</v>
      </c>
      <c r="H358" s="29">
        <v>13950886</v>
      </c>
      <c r="I358" s="29">
        <v>1897172</v>
      </c>
      <c r="J358" s="54">
        <v>143495</v>
      </c>
      <c r="K358" s="49">
        <v>27689934</v>
      </c>
      <c r="L358" s="58">
        <v>10927776</v>
      </c>
      <c r="M358" s="62">
        <v>5595437</v>
      </c>
      <c r="N358" s="58">
        <v>0</v>
      </c>
      <c r="O358" s="67">
        <v>0</v>
      </c>
      <c r="P358" s="49">
        <f t="shared" si="10"/>
        <v>95503559</v>
      </c>
      <c r="Q358" s="21">
        <f t="shared" si="11"/>
        <v>2099.4407342273025</v>
      </c>
    </row>
    <row r="359" spans="1:19" ht="12.75" customHeight="1">
      <c r="A359" s="8">
        <v>355</v>
      </c>
      <c r="B359" s="3"/>
      <c r="C359" s="11" t="s">
        <v>76</v>
      </c>
      <c r="D359" s="20" t="s">
        <v>422</v>
      </c>
      <c r="E359" s="40">
        <v>45501</v>
      </c>
      <c r="F359" s="44">
        <v>124971512</v>
      </c>
      <c r="G359" s="29">
        <v>1075971</v>
      </c>
      <c r="H359" s="29">
        <v>3660843</v>
      </c>
      <c r="I359" s="29">
        <v>10298850</v>
      </c>
      <c r="J359" s="54">
        <v>0</v>
      </c>
      <c r="K359" s="49">
        <v>17147741</v>
      </c>
      <c r="L359" s="58">
        <v>27851743</v>
      </c>
      <c r="M359" s="62">
        <v>23898329</v>
      </c>
      <c r="N359" s="58">
        <v>0</v>
      </c>
      <c r="O359" s="67">
        <v>0</v>
      </c>
      <c r="P359" s="49">
        <f t="shared" si="10"/>
        <v>208904989</v>
      </c>
      <c r="Q359" s="21">
        <f t="shared" si="11"/>
        <v>4591.2175336805785</v>
      </c>
    </row>
    <row r="360" spans="1:19" ht="12.75" customHeight="1">
      <c r="A360" s="8">
        <v>356</v>
      </c>
      <c r="B360" s="3"/>
      <c r="C360" s="12" t="s">
        <v>443</v>
      </c>
      <c r="D360" s="19" t="s">
        <v>186</v>
      </c>
      <c r="E360" s="40">
        <v>46425</v>
      </c>
      <c r="F360" s="44">
        <v>17589275</v>
      </c>
      <c r="G360" s="29">
        <v>3398962</v>
      </c>
      <c r="H360" s="29">
        <v>2905625</v>
      </c>
      <c r="I360" s="29">
        <v>1993900</v>
      </c>
      <c r="J360" s="54">
        <v>0</v>
      </c>
      <c r="K360" s="49">
        <v>0</v>
      </c>
      <c r="L360" s="58">
        <v>0</v>
      </c>
      <c r="M360" s="62">
        <v>0</v>
      </c>
      <c r="N360" s="58">
        <v>0</v>
      </c>
      <c r="O360" s="67">
        <v>0</v>
      </c>
      <c r="P360" s="49">
        <f t="shared" si="10"/>
        <v>25887762</v>
      </c>
      <c r="Q360" s="21">
        <f t="shared" si="11"/>
        <v>557.62546042003225</v>
      </c>
      <c r="S360" s="15"/>
    </row>
    <row r="361" spans="1:19" ht="12.75" customHeight="1">
      <c r="A361" s="8">
        <v>357</v>
      </c>
      <c r="B361" s="3"/>
      <c r="C361" s="11" t="s">
        <v>35</v>
      </c>
      <c r="D361" s="19" t="s">
        <v>364</v>
      </c>
      <c r="E361" s="40">
        <v>47804</v>
      </c>
      <c r="F361" s="44">
        <v>42538165</v>
      </c>
      <c r="G361" s="29">
        <v>4932869</v>
      </c>
      <c r="H361" s="29">
        <v>3370697</v>
      </c>
      <c r="I361" s="29">
        <v>758059</v>
      </c>
      <c r="J361" s="54">
        <v>0</v>
      </c>
      <c r="K361" s="49">
        <v>16589049</v>
      </c>
      <c r="L361" s="58">
        <v>0</v>
      </c>
      <c r="M361" s="62">
        <v>0</v>
      </c>
      <c r="N361" s="58">
        <v>0</v>
      </c>
      <c r="O361" s="67">
        <v>0</v>
      </c>
      <c r="P361" s="49">
        <f t="shared" si="10"/>
        <v>68188839</v>
      </c>
      <c r="Q361" s="21">
        <f t="shared" si="11"/>
        <v>1426.4253828131536</v>
      </c>
    </row>
    <row r="362" spans="1:19" ht="12.75" customHeight="1">
      <c r="A362" s="8">
        <v>358</v>
      </c>
      <c r="B362" s="3"/>
      <c r="C362" s="11" t="s">
        <v>283</v>
      </c>
      <c r="D362" s="19" t="s">
        <v>366</v>
      </c>
      <c r="E362" s="40">
        <v>48939</v>
      </c>
      <c r="F362" s="44">
        <v>50677319</v>
      </c>
      <c r="G362" s="29">
        <v>16978399</v>
      </c>
      <c r="H362" s="29">
        <v>1119325</v>
      </c>
      <c r="I362" s="29">
        <v>6459210</v>
      </c>
      <c r="J362" s="54">
        <v>0</v>
      </c>
      <c r="K362" s="49">
        <v>23755554</v>
      </c>
      <c r="L362" s="58">
        <v>6683815</v>
      </c>
      <c r="M362" s="62">
        <v>6743579</v>
      </c>
      <c r="N362" s="58">
        <v>0</v>
      </c>
      <c r="O362" s="67">
        <v>0</v>
      </c>
      <c r="P362" s="49">
        <f t="shared" si="10"/>
        <v>112417201</v>
      </c>
      <c r="Q362" s="21">
        <f t="shared" si="11"/>
        <v>2297.0882322891762</v>
      </c>
    </row>
    <row r="363" spans="1:19" ht="12.75" customHeight="1">
      <c r="A363" s="8">
        <v>359</v>
      </c>
      <c r="B363" s="3"/>
      <c r="C363" s="11" t="s">
        <v>255</v>
      </c>
      <c r="D363" s="19" t="s">
        <v>254</v>
      </c>
      <c r="E363" s="40">
        <v>49941</v>
      </c>
      <c r="F363" s="44">
        <v>71317528</v>
      </c>
      <c r="G363" s="29">
        <v>5314761</v>
      </c>
      <c r="H363" s="29">
        <v>0</v>
      </c>
      <c r="I363" s="29">
        <v>5331676</v>
      </c>
      <c r="J363" s="54">
        <v>0</v>
      </c>
      <c r="K363" s="49">
        <v>0</v>
      </c>
      <c r="L363" s="58">
        <v>8452241</v>
      </c>
      <c r="M363" s="62">
        <v>11687137</v>
      </c>
      <c r="N363" s="58">
        <v>0</v>
      </c>
      <c r="O363" s="67">
        <v>0</v>
      </c>
      <c r="P363" s="49">
        <f t="shared" si="10"/>
        <v>102103343</v>
      </c>
      <c r="Q363" s="21">
        <f t="shared" si="11"/>
        <v>2044.4793456278408</v>
      </c>
    </row>
    <row r="364" spans="1:19" ht="12.75" customHeight="1">
      <c r="A364" s="8">
        <v>360</v>
      </c>
      <c r="B364" s="3"/>
      <c r="C364" s="11" t="s">
        <v>244</v>
      </c>
      <c r="D364" s="19" t="s">
        <v>254</v>
      </c>
      <c r="E364" s="40">
        <v>50275</v>
      </c>
      <c r="F364" s="44">
        <v>42539326</v>
      </c>
      <c r="G364" s="29">
        <v>1783587</v>
      </c>
      <c r="H364" s="29">
        <v>6984148</v>
      </c>
      <c r="I364" s="29">
        <v>4755071</v>
      </c>
      <c r="J364" s="54">
        <v>0</v>
      </c>
      <c r="K364" s="49">
        <v>26153823</v>
      </c>
      <c r="L364" s="58">
        <v>0</v>
      </c>
      <c r="M364" s="62">
        <v>4812348</v>
      </c>
      <c r="N364" s="58">
        <v>0</v>
      </c>
      <c r="O364" s="67">
        <v>0</v>
      </c>
      <c r="P364" s="49">
        <f t="shared" si="10"/>
        <v>87028303</v>
      </c>
      <c r="Q364" s="21">
        <f t="shared" si="11"/>
        <v>1731.0453107906515</v>
      </c>
    </row>
    <row r="365" spans="1:19" ht="12.75" customHeight="1">
      <c r="A365" s="8">
        <v>361</v>
      </c>
      <c r="B365" s="3"/>
      <c r="C365" s="11" t="s">
        <v>319</v>
      </c>
      <c r="D365" s="19" t="s">
        <v>319</v>
      </c>
      <c r="E365" s="40">
        <v>53160</v>
      </c>
      <c r="F365" s="44">
        <v>56123677</v>
      </c>
      <c r="G365" s="29">
        <v>37620161</v>
      </c>
      <c r="H365" s="29">
        <v>11068498</v>
      </c>
      <c r="I365" s="29">
        <v>22400646</v>
      </c>
      <c r="J365" s="54">
        <v>0</v>
      </c>
      <c r="K365" s="49">
        <v>54842664</v>
      </c>
      <c r="L365" s="58">
        <v>17582222</v>
      </c>
      <c r="M365" s="62">
        <v>23054638</v>
      </c>
      <c r="N365" s="58">
        <v>0</v>
      </c>
      <c r="O365" s="67">
        <v>247622</v>
      </c>
      <c r="P365" s="49">
        <f t="shared" si="10"/>
        <v>222940128</v>
      </c>
      <c r="Q365" s="21">
        <f t="shared" si="11"/>
        <v>4193.7571106094811</v>
      </c>
    </row>
    <row r="366" spans="1:19" ht="12.75" customHeight="1">
      <c r="A366" s="8">
        <v>362</v>
      </c>
      <c r="B366" s="3"/>
      <c r="C366" s="11" t="s">
        <v>47</v>
      </c>
      <c r="D366" s="19" t="s">
        <v>364</v>
      </c>
      <c r="E366" s="40">
        <v>53207</v>
      </c>
      <c r="F366" s="45">
        <v>51470216</v>
      </c>
      <c r="G366" s="30">
        <v>12578865</v>
      </c>
      <c r="H366" s="30">
        <v>1693041</v>
      </c>
      <c r="I366" s="30">
        <v>253000</v>
      </c>
      <c r="J366" s="55">
        <v>0</v>
      </c>
      <c r="K366" s="50">
        <v>21022005</v>
      </c>
      <c r="L366" s="59">
        <v>4583341</v>
      </c>
      <c r="M366" s="63">
        <v>0</v>
      </c>
      <c r="N366" s="59">
        <v>0</v>
      </c>
      <c r="O366" s="68">
        <v>1399293</v>
      </c>
      <c r="P366" s="49">
        <f t="shared" si="10"/>
        <v>92999761</v>
      </c>
      <c r="Q366" s="21">
        <f t="shared" si="11"/>
        <v>1747.8858232939274</v>
      </c>
    </row>
    <row r="367" spans="1:19" ht="12.75" customHeight="1">
      <c r="A367" s="8">
        <v>363</v>
      </c>
      <c r="B367" s="3"/>
      <c r="C367" s="11" t="s">
        <v>326</v>
      </c>
      <c r="D367" s="19" t="s">
        <v>287</v>
      </c>
      <c r="E367" s="40">
        <v>53816</v>
      </c>
      <c r="F367" s="44">
        <v>38850323</v>
      </c>
      <c r="G367" s="29">
        <v>5945042</v>
      </c>
      <c r="H367" s="29">
        <v>5243685</v>
      </c>
      <c r="I367" s="29">
        <v>3605263</v>
      </c>
      <c r="J367" s="54">
        <v>0</v>
      </c>
      <c r="K367" s="49">
        <v>29002471</v>
      </c>
      <c r="L367" s="58">
        <v>3255924</v>
      </c>
      <c r="M367" s="62">
        <v>3316481</v>
      </c>
      <c r="N367" s="58">
        <v>0</v>
      </c>
      <c r="O367" s="67">
        <v>27076660</v>
      </c>
      <c r="P367" s="49">
        <f t="shared" si="10"/>
        <v>116295849</v>
      </c>
      <c r="Q367" s="21">
        <f t="shared" si="11"/>
        <v>2160.9902073732719</v>
      </c>
    </row>
    <row r="368" spans="1:19" ht="12.75" customHeight="1">
      <c r="A368" s="8">
        <v>364</v>
      </c>
      <c r="B368" s="3"/>
      <c r="C368" s="11" t="s">
        <v>189</v>
      </c>
      <c r="D368" s="19" t="s">
        <v>374</v>
      </c>
      <c r="E368" s="40">
        <v>54051</v>
      </c>
      <c r="F368" s="44">
        <v>37158683</v>
      </c>
      <c r="G368" s="29">
        <v>19816161</v>
      </c>
      <c r="H368" s="29">
        <v>1981823</v>
      </c>
      <c r="I368" s="29">
        <v>1233113</v>
      </c>
      <c r="J368" s="54">
        <v>0</v>
      </c>
      <c r="K368" s="49">
        <v>28578512</v>
      </c>
      <c r="L368" s="58">
        <v>8991605</v>
      </c>
      <c r="M368" s="62">
        <v>5720732</v>
      </c>
      <c r="N368" s="58">
        <v>0</v>
      </c>
      <c r="O368" s="67">
        <v>6158986</v>
      </c>
      <c r="P368" s="49">
        <f t="shared" si="10"/>
        <v>109639615</v>
      </c>
      <c r="Q368" s="21">
        <f t="shared" si="11"/>
        <v>2028.4474847828903</v>
      </c>
    </row>
    <row r="369" spans="1:17" ht="12.75" customHeight="1">
      <c r="A369" s="8">
        <v>365</v>
      </c>
      <c r="B369" s="3"/>
      <c r="C369" s="11" t="s">
        <v>196</v>
      </c>
      <c r="D369" s="19" t="s">
        <v>375</v>
      </c>
      <c r="E369" s="40">
        <v>54599</v>
      </c>
      <c r="F369" s="44">
        <v>71291696</v>
      </c>
      <c r="G369" s="29">
        <v>12095857</v>
      </c>
      <c r="H369" s="29">
        <v>5344992</v>
      </c>
      <c r="I369" s="29">
        <v>1505790</v>
      </c>
      <c r="J369" s="54">
        <v>0</v>
      </c>
      <c r="K369" s="49">
        <v>243974973</v>
      </c>
      <c r="L369" s="58">
        <v>31195846</v>
      </c>
      <c r="M369" s="62">
        <v>9108100</v>
      </c>
      <c r="N369" s="58">
        <v>0</v>
      </c>
      <c r="O369" s="67">
        <v>869847</v>
      </c>
      <c r="P369" s="49">
        <f t="shared" si="10"/>
        <v>375387101</v>
      </c>
      <c r="Q369" s="21">
        <f t="shared" si="11"/>
        <v>6875.3475521529699</v>
      </c>
    </row>
    <row r="370" spans="1:17" ht="12.75" customHeight="1">
      <c r="A370" s="8">
        <v>366</v>
      </c>
      <c r="B370" s="3"/>
      <c r="C370" s="11" t="s">
        <v>105</v>
      </c>
      <c r="D370" s="19" t="s">
        <v>373</v>
      </c>
      <c r="E370" s="40">
        <v>54906</v>
      </c>
      <c r="F370" s="44">
        <v>48952056</v>
      </c>
      <c r="G370" s="29">
        <v>37128347</v>
      </c>
      <c r="H370" s="29">
        <v>3408811</v>
      </c>
      <c r="I370" s="29">
        <v>11166898</v>
      </c>
      <c r="J370" s="54">
        <v>0</v>
      </c>
      <c r="K370" s="49">
        <v>86904514</v>
      </c>
      <c r="L370" s="58">
        <v>18514243</v>
      </c>
      <c r="M370" s="62">
        <v>26554806</v>
      </c>
      <c r="N370" s="58">
        <v>0</v>
      </c>
      <c r="O370" s="67">
        <v>1158062</v>
      </c>
      <c r="P370" s="49">
        <f t="shared" si="10"/>
        <v>233787737</v>
      </c>
      <c r="Q370" s="21">
        <f t="shared" si="11"/>
        <v>4257.9633737660733</v>
      </c>
    </row>
    <row r="371" spans="1:17" ht="12.75" customHeight="1">
      <c r="A371" s="8">
        <v>367</v>
      </c>
      <c r="B371" s="3"/>
      <c r="C371" s="11" t="s">
        <v>425</v>
      </c>
      <c r="D371" s="19" t="s">
        <v>254</v>
      </c>
      <c r="E371" s="40">
        <v>55010</v>
      </c>
      <c r="F371" s="44">
        <v>41090755</v>
      </c>
      <c r="G371" s="29">
        <v>23110531</v>
      </c>
      <c r="H371" s="29">
        <v>2153567</v>
      </c>
      <c r="I371" s="29">
        <v>16253916</v>
      </c>
      <c r="J371" s="54">
        <v>0</v>
      </c>
      <c r="K371" s="49">
        <v>19672269</v>
      </c>
      <c r="L371" s="58">
        <v>0</v>
      </c>
      <c r="M371" s="62">
        <v>0</v>
      </c>
      <c r="N371" s="58">
        <v>7065</v>
      </c>
      <c r="O371" s="67">
        <v>0</v>
      </c>
      <c r="P371" s="49">
        <f t="shared" si="10"/>
        <v>102288103</v>
      </c>
      <c r="Q371" s="21">
        <f t="shared" si="11"/>
        <v>1859.445609889111</v>
      </c>
    </row>
    <row r="372" spans="1:17" ht="12.75" customHeight="1">
      <c r="A372" s="8">
        <v>368</v>
      </c>
      <c r="B372" s="3"/>
      <c r="C372" s="11" t="s">
        <v>318</v>
      </c>
      <c r="D372" s="19" t="s">
        <v>319</v>
      </c>
      <c r="E372" s="40">
        <v>55759</v>
      </c>
      <c r="F372" s="44">
        <v>31697779</v>
      </c>
      <c r="G372" s="29">
        <v>41491451</v>
      </c>
      <c r="H372" s="29">
        <v>0</v>
      </c>
      <c r="I372" s="29">
        <v>8039721</v>
      </c>
      <c r="J372" s="54">
        <v>0</v>
      </c>
      <c r="K372" s="49">
        <v>17161069</v>
      </c>
      <c r="L372" s="58">
        <v>0</v>
      </c>
      <c r="M372" s="62">
        <v>4393034</v>
      </c>
      <c r="N372" s="58">
        <v>0</v>
      </c>
      <c r="O372" s="67">
        <v>0</v>
      </c>
      <c r="P372" s="49">
        <f t="shared" si="10"/>
        <v>102783054</v>
      </c>
      <c r="Q372" s="21">
        <f t="shared" si="11"/>
        <v>1843.3446439139871</v>
      </c>
    </row>
    <row r="373" spans="1:17" ht="12.75" customHeight="1">
      <c r="A373" s="8">
        <v>369</v>
      </c>
      <c r="B373" s="3"/>
      <c r="C373" s="11" t="s">
        <v>350</v>
      </c>
      <c r="D373" s="19" t="s">
        <v>371</v>
      </c>
      <c r="E373" s="40">
        <v>56732</v>
      </c>
      <c r="F373" s="44">
        <v>44216958</v>
      </c>
      <c r="G373" s="29">
        <v>3573143</v>
      </c>
      <c r="H373" s="29">
        <v>13158865</v>
      </c>
      <c r="I373" s="29">
        <v>6791916</v>
      </c>
      <c r="J373" s="54">
        <v>0</v>
      </c>
      <c r="K373" s="49">
        <v>44247545</v>
      </c>
      <c r="L373" s="58">
        <v>8546308</v>
      </c>
      <c r="M373" s="62">
        <v>7273823</v>
      </c>
      <c r="N373" s="58">
        <v>0</v>
      </c>
      <c r="O373" s="67">
        <v>0</v>
      </c>
      <c r="P373" s="49">
        <f t="shared" si="10"/>
        <v>127808558</v>
      </c>
      <c r="Q373" s="21">
        <f t="shared" si="11"/>
        <v>2252.847740252415</v>
      </c>
    </row>
    <row r="374" spans="1:17" ht="12.75" customHeight="1">
      <c r="A374" s="8">
        <v>370</v>
      </c>
      <c r="B374" s="3"/>
      <c r="C374" s="11" t="s">
        <v>82</v>
      </c>
      <c r="D374" s="20" t="s">
        <v>422</v>
      </c>
      <c r="E374" s="40">
        <v>57617</v>
      </c>
      <c r="F374" s="44">
        <v>38503452</v>
      </c>
      <c r="G374" s="29">
        <v>22491519</v>
      </c>
      <c r="H374" s="29">
        <v>467000</v>
      </c>
      <c r="I374" s="29">
        <v>2563565</v>
      </c>
      <c r="J374" s="54">
        <v>0</v>
      </c>
      <c r="K374" s="49">
        <v>82583055</v>
      </c>
      <c r="L374" s="58">
        <v>15022287</v>
      </c>
      <c r="M374" s="62">
        <v>11952573</v>
      </c>
      <c r="N374" s="58">
        <v>0</v>
      </c>
      <c r="O374" s="67">
        <v>0</v>
      </c>
      <c r="P374" s="49">
        <f t="shared" si="10"/>
        <v>173583451</v>
      </c>
      <c r="Q374" s="21">
        <f t="shared" si="11"/>
        <v>3012.7124112675078</v>
      </c>
    </row>
    <row r="375" spans="1:17" ht="12.75" customHeight="1">
      <c r="A375" s="8">
        <v>371</v>
      </c>
      <c r="B375" s="3"/>
      <c r="C375" s="11" t="s">
        <v>89</v>
      </c>
      <c r="D375" s="20" t="s">
        <v>422</v>
      </c>
      <c r="E375" s="40">
        <v>58469</v>
      </c>
      <c r="F375" s="44">
        <v>43633383</v>
      </c>
      <c r="G375" s="29">
        <v>19014394</v>
      </c>
      <c r="H375" s="29">
        <v>1950840</v>
      </c>
      <c r="I375" s="29">
        <v>6432255</v>
      </c>
      <c r="J375" s="54">
        <v>0</v>
      </c>
      <c r="K375" s="49">
        <v>37029010</v>
      </c>
      <c r="L375" s="58">
        <v>5483766</v>
      </c>
      <c r="M375" s="62">
        <v>10468501</v>
      </c>
      <c r="N375" s="58">
        <v>0</v>
      </c>
      <c r="O375" s="67">
        <v>0</v>
      </c>
      <c r="P375" s="49">
        <f t="shared" si="10"/>
        <v>124012149</v>
      </c>
      <c r="Q375" s="21">
        <f t="shared" si="11"/>
        <v>2120.9897381518413</v>
      </c>
    </row>
    <row r="376" spans="1:17" ht="12.75" customHeight="1">
      <c r="A376" s="8">
        <v>372</v>
      </c>
      <c r="B376" s="3"/>
      <c r="C376" s="11" t="s">
        <v>58</v>
      </c>
      <c r="D376" s="19" t="s">
        <v>364</v>
      </c>
      <c r="E376" s="40">
        <v>59151</v>
      </c>
      <c r="F376" s="44">
        <v>45748487</v>
      </c>
      <c r="G376" s="29">
        <v>23190129</v>
      </c>
      <c r="H376" s="29">
        <v>8195994</v>
      </c>
      <c r="I376" s="29">
        <v>1701956</v>
      </c>
      <c r="J376" s="54">
        <v>0</v>
      </c>
      <c r="K376" s="49">
        <v>25098039</v>
      </c>
      <c r="L376" s="58">
        <v>2635186</v>
      </c>
      <c r="M376" s="62">
        <v>11291289</v>
      </c>
      <c r="N376" s="58">
        <v>0</v>
      </c>
      <c r="O376" s="67">
        <v>0</v>
      </c>
      <c r="P376" s="49">
        <f t="shared" si="10"/>
        <v>117861080</v>
      </c>
      <c r="Q376" s="21">
        <f t="shared" si="11"/>
        <v>1992.5458572128957</v>
      </c>
    </row>
    <row r="377" spans="1:17" ht="12.75" customHeight="1">
      <c r="A377" s="8">
        <v>373</v>
      </c>
      <c r="B377" s="3"/>
      <c r="C377" s="11" t="s">
        <v>229</v>
      </c>
      <c r="D377" s="19" t="s">
        <v>380</v>
      </c>
      <c r="E377" s="40">
        <v>61250</v>
      </c>
      <c r="F377" s="44">
        <v>49542000</v>
      </c>
      <c r="G377" s="29">
        <v>31208000</v>
      </c>
      <c r="H377" s="29">
        <v>3939000</v>
      </c>
      <c r="I377" s="29">
        <v>801000</v>
      </c>
      <c r="J377" s="54">
        <v>0</v>
      </c>
      <c r="K377" s="49">
        <v>11235000</v>
      </c>
      <c r="L377" s="58">
        <v>7198000</v>
      </c>
      <c r="M377" s="62">
        <v>13424000</v>
      </c>
      <c r="N377" s="58">
        <v>0</v>
      </c>
      <c r="O377" s="67">
        <v>0</v>
      </c>
      <c r="P377" s="49">
        <f t="shared" si="10"/>
        <v>117347000</v>
      </c>
      <c r="Q377" s="21">
        <f t="shared" si="11"/>
        <v>1915.869387755102</v>
      </c>
    </row>
    <row r="378" spans="1:17" ht="12.75" customHeight="1">
      <c r="A378" s="8">
        <v>374</v>
      </c>
      <c r="B378" s="3"/>
      <c r="C378" s="11" t="s">
        <v>424</v>
      </c>
      <c r="D378" s="19" t="s">
        <v>364</v>
      </c>
      <c r="E378" s="40">
        <v>61697</v>
      </c>
      <c r="F378" s="44">
        <v>36358502</v>
      </c>
      <c r="G378" s="29">
        <v>38472184</v>
      </c>
      <c r="H378" s="29">
        <v>0</v>
      </c>
      <c r="I378" s="29">
        <v>3465008</v>
      </c>
      <c r="J378" s="54">
        <v>0</v>
      </c>
      <c r="K378" s="49">
        <v>19828083</v>
      </c>
      <c r="L378" s="58">
        <v>0</v>
      </c>
      <c r="M378" s="62">
        <v>0</v>
      </c>
      <c r="N378" s="58">
        <v>0</v>
      </c>
      <c r="O378" s="67">
        <v>0</v>
      </c>
      <c r="P378" s="49">
        <f t="shared" si="10"/>
        <v>98123777</v>
      </c>
      <c r="Q378" s="21">
        <f t="shared" si="11"/>
        <v>1590.4140719970176</v>
      </c>
    </row>
    <row r="379" spans="1:17" ht="12.75" customHeight="1">
      <c r="A379" s="8">
        <v>375</v>
      </c>
      <c r="B379" s="3"/>
      <c r="C379" s="11" t="s">
        <v>236</v>
      </c>
      <c r="D379" s="19" t="s">
        <v>254</v>
      </c>
      <c r="E379" s="40">
        <v>63789</v>
      </c>
      <c r="F379" s="44">
        <v>99071555</v>
      </c>
      <c r="G379" s="29">
        <v>5040832</v>
      </c>
      <c r="H379" s="29">
        <v>1865260</v>
      </c>
      <c r="I379" s="29">
        <v>7714655</v>
      </c>
      <c r="J379" s="54">
        <v>0</v>
      </c>
      <c r="K379" s="49">
        <v>48997965</v>
      </c>
      <c r="L379" s="58">
        <v>18275705</v>
      </c>
      <c r="M379" s="62">
        <v>9794940</v>
      </c>
      <c r="N379" s="58">
        <v>0</v>
      </c>
      <c r="O379" s="67">
        <v>13983182</v>
      </c>
      <c r="P379" s="49">
        <f t="shared" si="10"/>
        <v>204744094</v>
      </c>
      <c r="Q379" s="21">
        <f t="shared" si="11"/>
        <v>3209.7084763830753</v>
      </c>
    </row>
    <row r="380" spans="1:17" ht="12.75" customHeight="1">
      <c r="A380" s="8">
        <v>376</v>
      </c>
      <c r="B380" s="3"/>
      <c r="C380" s="11" t="s">
        <v>44</v>
      </c>
      <c r="D380" s="19" t="s">
        <v>364</v>
      </c>
      <c r="E380" s="40">
        <v>64000</v>
      </c>
      <c r="F380" s="45">
        <v>51925100</v>
      </c>
      <c r="G380" s="30">
        <v>4070693</v>
      </c>
      <c r="H380" s="30">
        <v>4586245</v>
      </c>
      <c r="I380" s="30">
        <v>10940553</v>
      </c>
      <c r="J380" s="55">
        <v>0</v>
      </c>
      <c r="K380" s="50">
        <v>18609504</v>
      </c>
      <c r="L380" s="59">
        <v>0</v>
      </c>
      <c r="M380" s="63">
        <v>8769082</v>
      </c>
      <c r="N380" s="59">
        <v>0</v>
      </c>
      <c r="O380" s="68">
        <v>0</v>
      </c>
      <c r="P380" s="49">
        <f t="shared" si="10"/>
        <v>98901177</v>
      </c>
      <c r="Q380" s="21">
        <f t="shared" si="11"/>
        <v>1545.3308906249999</v>
      </c>
    </row>
    <row r="381" spans="1:17" ht="12.75" customHeight="1">
      <c r="A381" s="8">
        <v>377</v>
      </c>
      <c r="B381" s="3"/>
      <c r="C381" s="11" t="s">
        <v>339</v>
      </c>
      <c r="D381" s="19" t="s">
        <v>371</v>
      </c>
      <c r="E381" s="40">
        <v>65208</v>
      </c>
      <c r="F381" s="44">
        <v>70155430</v>
      </c>
      <c r="G381" s="29">
        <v>17137628</v>
      </c>
      <c r="H381" s="29">
        <v>7245448</v>
      </c>
      <c r="I381" s="29">
        <v>983483</v>
      </c>
      <c r="J381" s="54">
        <v>0</v>
      </c>
      <c r="K381" s="49">
        <v>62537772</v>
      </c>
      <c r="L381" s="58">
        <v>23474934</v>
      </c>
      <c r="M381" s="62">
        <v>10483285</v>
      </c>
      <c r="N381" s="58">
        <v>523381</v>
      </c>
      <c r="O381" s="67">
        <v>239427</v>
      </c>
      <c r="P381" s="49">
        <f t="shared" si="10"/>
        <v>192780788</v>
      </c>
      <c r="Q381" s="21">
        <f t="shared" si="11"/>
        <v>2956.3978039504354</v>
      </c>
    </row>
    <row r="382" spans="1:17" ht="12.75" customHeight="1">
      <c r="A382" s="8">
        <v>378</v>
      </c>
      <c r="B382" s="3"/>
      <c r="C382" s="11" t="s">
        <v>233</v>
      </c>
      <c r="D382" s="19" t="s">
        <v>254</v>
      </c>
      <c r="E382" s="40">
        <v>66978</v>
      </c>
      <c r="F382" s="44">
        <v>66096559</v>
      </c>
      <c r="G382" s="29">
        <v>14565790</v>
      </c>
      <c r="H382" s="29">
        <v>12057083</v>
      </c>
      <c r="I382" s="29">
        <v>13309271</v>
      </c>
      <c r="J382" s="54">
        <v>0</v>
      </c>
      <c r="K382" s="49">
        <v>47482991</v>
      </c>
      <c r="L382" s="58">
        <v>9824543</v>
      </c>
      <c r="M382" s="62">
        <v>17063287</v>
      </c>
      <c r="N382" s="58">
        <v>0</v>
      </c>
      <c r="O382" s="67">
        <v>0</v>
      </c>
      <c r="P382" s="49">
        <f t="shared" si="10"/>
        <v>180399524</v>
      </c>
      <c r="Q382" s="21">
        <f t="shared" si="11"/>
        <v>2693.41461375377</v>
      </c>
    </row>
    <row r="383" spans="1:17" ht="12.75" customHeight="1">
      <c r="A383" s="8">
        <v>379</v>
      </c>
      <c r="B383" s="3"/>
      <c r="C383" s="11" t="s">
        <v>174</v>
      </c>
      <c r="D383" s="19" t="s">
        <v>186</v>
      </c>
      <c r="E383" s="40">
        <v>68819</v>
      </c>
      <c r="F383" s="44">
        <v>93886230</v>
      </c>
      <c r="G383" s="29">
        <v>18891416</v>
      </c>
      <c r="H383" s="29">
        <v>13299701</v>
      </c>
      <c r="I383" s="29">
        <v>17459629</v>
      </c>
      <c r="J383" s="54">
        <v>0</v>
      </c>
      <c r="K383" s="49">
        <v>88649336</v>
      </c>
      <c r="L383" s="58">
        <v>16231665</v>
      </c>
      <c r="M383" s="62">
        <v>19802092</v>
      </c>
      <c r="N383" s="58">
        <v>0</v>
      </c>
      <c r="O383" s="67">
        <v>0</v>
      </c>
      <c r="P383" s="49">
        <f t="shared" si="10"/>
        <v>268220069</v>
      </c>
      <c r="Q383" s="21">
        <f t="shared" si="11"/>
        <v>3897.4711780176985</v>
      </c>
    </row>
    <row r="384" spans="1:17" ht="12.75" customHeight="1">
      <c r="A384" s="8">
        <v>380</v>
      </c>
      <c r="B384" s="3"/>
      <c r="C384" s="11" t="s">
        <v>39</v>
      </c>
      <c r="D384" s="19" t="s">
        <v>364</v>
      </c>
      <c r="E384" s="40">
        <v>73216</v>
      </c>
      <c r="F384" s="44">
        <v>77357685</v>
      </c>
      <c r="G384" s="29">
        <v>9407971</v>
      </c>
      <c r="H384" s="29">
        <v>3765448</v>
      </c>
      <c r="I384" s="29">
        <v>490396</v>
      </c>
      <c r="J384" s="54">
        <v>201974</v>
      </c>
      <c r="K384" s="49">
        <v>41156528</v>
      </c>
      <c r="L384" s="58">
        <v>0</v>
      </c>
      <c r="M384" s="62">
        <v>8003379</v>
      </c>
      <c r="N384" s="58">
        <v>0</v>
      </c>
      <c r="O384" s="67">
        <v>0</v>
      </c>
      <c r="P384" s="49">
        <f t="shared" si="10"/>
        <v>140383381</v>
      </c>
      <c r="Q384" s="21">
        <f t="shared" si="11"/>
        <v>1917.3866504589162</v>
      </c>
    </row>
    <row r="385" spans="1:17" ht="12.75" customHeight="1">
      <c r="A385" s="8">
        <v>381</v>
      </c>
      <c r="B385" s="3"/>
      <c r="C385" s="11" t="s">
        <v>442</v>
      </c>
      <c r="D385" s="19" t="s">
        <v>397</v>
      </c>
      <c r="E385" s="40">
        <v>73910</v>
      </c>
      <c r="F385" s="44">
        <v>32581159</v>
      </c>
      <c r="G385" s="29">
        <v>8992021</v>
      </c>
      <c r="H385" s="29">
        <v>0</v>
      </c>
      <c r="I385" s="29">
        <v>7739175</v>
      </c>
      <c r="J385" s="54">
        <v>0</v>
      </c>
      <c r="K385" s="49">
        <v>53975857</v>
      </c>
      <c r="L385" s="58">
        <v>3640319</v>
      </c>
      <c r="M385" s="62">
        <v>503697</v>
      </c>
      <c r="N385" s="58">
        <v>1011623</v>
      </c>
      <c r="O385" s="67">
        <v>0</v>
      </c>
      <c r="P385" s="49">
        <f t="shared" si="10"/>
        <v>108443851</v>
      </c>
      <c r="Q385" s="21">
        <f t="shared" si="11"/>
        <v>1467.2419293735625</v>
      </c>
    </row>
    <row r="386" spans="1:17" ht="12.75" customHeight="1">
      <c r="A386" s="8">
        <v>382</v>
      </c>
      <c r="B386" s="3"/>
      <c r="C386" s="11" t="s">
        <v>279</v>
      </c>
      <c r="D386" s="19" t="s">
        <v>366</v>
      </c>
      <c r="E386" s="40">
        <v>74805</v>
      </c>
      <c r="F386" s="45">
        <v>56748190</v>
      </c>
      <c r="G386" s="30">
        <v>14956005</v>
      </c>
      <c r="H386" s="30">
        <v>0</v>
      </c>
      <c r="I386" s="30">
        <v>0</v>
      </c>
      <c r="J386" s="55">
        <v>0</v>
      </c>
      <c r="K386" s="50">
        <v>34924684</v>
      </c>
      <c r="L386" s="59">
        <v>10639997</v>
      </c>
      <c r="M386" s="63">
        <v>5589544</v>
      </c>
      <c r="N386" s="59">
        <v>0</v>
      </c>
      <c r="O386" s="68">
        <v>0</v>
      </c>
      <c r="P386" s="49">
        <f t="shared" si="10"/>
        <v>122858420</v>
      </c>
      <c r="Q386" s="21">
        <f t="shared" si="11"/>
        <v>1642.3824610654367</v>
      </c>
    </row>
    <row r="387" spans="1:17" ht="12.75" customHeight="1">
      <c r="A387" s="8">
        <v>383</v>
      </c>
      <c r="B387" s="3"/>
      <c r="C387" s="11" t="s">
        <v>26</v>
      </c>
      <c r="D387" s="19" t="s">
        <v>370</v>
      </c>
      <c r="E387" s="40">
        <v>78323</v>
      </c>
      <c r="F387" s="44">
        <v>66510067</v>
      </c>
      <c r="G387" s="29">
        <v>5337287</v>
      </c>
      <c r="H387" s="29">
        <v>172248</v>
      </c>
      <c r="I387" s="29">
        <v>5564122</v>
      </c>
      <c r="J387" s="54">
        <v>6534</v>
      </c>
      <c r="K387" s="49">
        <v>50488015</v>
      </c>
      <c r="L387" s="58">
        <v>2984555</v>
      </c>
      <c r="M387" s="62">
        <v>1944545</v>
      </c>
      <c r="N387" s="58">
        <v>0</v>
      </c>
      <c r="O387" s="67">
        <v>17582213</v>
      </c>
      <c r="P387" s="49">
        <f t="shared" si="10"/>
        <v>150589586</v>
      </c>
      <c r="Q387" s="21">
        <f t="shared" si="11"/>
        <v>1922.6738761283402</v>
      </c>
    </row>
    <row r="388" spans="1:17" ht="12.75" customHeight="1">
      <c r="A388" s="8">
        <v>384</v>
      </c>
      <c r="B388" s="3"/>
      <c r="C388" s="11" t="s">
        <v>423</v>
      </c>
      <c r="D388" s="19" t="s">
        <v>371</v>
      </c>
      <c r="E388" s="40">
        <v>84264</v>
      </c>
      <c r="F388" s="44">
        <v>34528424</v>
      </c>
      <c r="G388" s="29">
        <v>19585275</v>
      </c>
      <c r="H388" s="29">
        <v>0</v>
      </c>
      <c r="I388" s="29">
        <v>1824376</v>
      </c>
      <c r="J388" s="54">
        <v>192620</v>
      </c>
      <c r="K388" s="49">
        <v>15128687</v>
      </c>
      <c r="L388" s="58">
        <v>0</v>
      </c>
      <c r="M388" s="62">
        <v>1403284</v>
      </c>
      <c r="N388" s="58">
        <v>0</v>
      </c>
      <c r="O388" s="67">
        <v>0</v>
      </c>
      <c r="P388" s="49">
        <f t="shared" si="10"/>
        <v>72662666</v>
      </c>
      <c r="Q388" s="21">
        <f t="shared" si="11"/>
        <v>862.32158454381465</v>
      </c>
    </row>
    <row r="389" spans="1:17" ht="12.75" customHeight="1">
      <c r="A389" s="8">
        <v>385</v>
      </c>
      <c r="B389" s="3"/>
      <c r="C389" s="11" t="s">
        <v>54</v>
      </c>
      <c r="D389" s="19" t="s">
        <v>364</v>
      </c>
      <c r="E389" s="40">
        <v>84725</v>
      </c>
      <c r="F389" s="44">
        <v>76244857</v>
      </c>
      <c r="G389" s="29">
        <v>21155221</v>
      </c>
      <c r="H389" s="29">
        <v>9027319</v>
      </c>
      <c r="I389" s="29">
        <v>7964236</v>
      </c>
      <c r="J389" s="54">
        <v>0</v>
      </c>
      <c r="K389" s="49">
        <v>42629860</v>
      </c>
      <c r="L389" s="58">
        <v>0</v>
      </c>
      <c r="M389" s="62">
        <v>24003186</v>
      </c>
      <c r="N389" s="58">
        <v>0</v>
      </c>
      <c r="O389" s="67">
        <v>0</v>
      </c>
      <c r="P389" s="49">
        <f t="shared" ref="P389:P415" si="12">SUM(F389:O389)</f>
        <v>181024679</v>
      </c>
      <c r="Q389" s="21">
        <f t="shared" ref="Q389:Q415" si="13">(P389/E389)</f>
        <v>2136.6146827972852</v>
      </c>
    </row>
    <row r="390" spans="1:17" ht="12.75" customHeight="1">
      <c r="A390" s="8">
        <v>386</v>
      </c>
      <c r="B390" s="3"/>
      <c r="C390" s="11" t="s">
        <v>232</v>
      </c>
      <c r="D390" s="19" t="s">
        <v>254</v>
      </c>
      <c r="E390" s="40">
        <v>84823</v>
      </c>
      <c r="F390" s="44">
        <v>126799220</v>
      </c>
      <c r="G390" s="29">
        <v>30538130</v>
      </c>
      <c r="H390" s="29">
        <v>25474377</v>
      </c>
      <c r="I390" s="29">
        <v>20314127</v>
      </c>
      <c r="J390" s="54">
        <v>264513</v>
      </c>
      <c r="K390" s="49">
        <v>72636951</v>
      </c>
      <c r="L390" s="58">
        <v>28261660</v>
      </c>
      <c r="M390" s="62">
        <v>11926360</v>
      </c>
      <c r="N390" s="58">
        <v>0</v>
      </c>
      <c r="O390" s="67">
        <v>0</v>
      </c>
      <c r="P390" s="49">
        <f t="shared" si="12"/>
        <v>316215338</v>
      </c>
      <c r="Q390" s="21">
        <f t="shared" si="13"/>
        <v>3727.9433408391592</v>
      </c>
    </row>
    <row r="391" spans="1:17" ht="12.75" customHeight="1">
      <c r="A391" s="8">
        <v>387</v>
      </c>
      <c r="B391" s="3"/>
      <c r="C391" s="11" t="s">
        <v>57</v>
      </c>
      <c r="D391" s="19" t="s">
        <v>364</v>
      </c>
      <c r="E391" s="40">
        <v>89242</v>
      </c>
      <c r="F391" s="44">
        <v>96555232</v>
      </c>
      <c r="G391" s="29">
        <v>15305682</v>
      </c>
      <c r="H391" s="29">
        <v>20941484</v>
      </c>
      <c r="I391" s="29">
        <v>19218405</v>
      </c>
      <c r="J391" s="54">
        <v>0</v>
      </c>
      <c r="K391" s="49">
        <v>96877792</v>
      </c>
      <c r="L391" s="58">
        <v>2338198</v>
      </c>
      <c r="M391" s="62">
        <v>21754679</v>
      </c>
      <c r="N391" s="58">
        <v>0</v>
      </c>
      <c r="O391" s="67">
        <v>0</v>
      </c>
      <c r="P391" s="49">
        <f t="shared" si="12"/>
        <v>272991472</v>
      </c>
      <c r="Q391" s="21">
        <f t="shared" si="13"/>
        <v>3059.002173864324</v>
      </c>
    </row>
    <row r="392" spans="1:17" ht="12.75" customHeight="1">
      <c r="A392" s="8">
        <v>388</v>
      </c>
      <c r="B392" s="3"/>
      <c r="C392" s="11" t="s">
        <v>38</v>
      </c>
      <c r="D392" s="19" t="s">
        <v>364</v>
      </c>
      <c r="E392" s="40">
        <v>91056</v>
      </c>
      <c r="F392" s="44">
        <v>86720297</v>
      </c>
      <c r="G392" s="29">
        <v>10621223</v>
      </c>
      <c r="H392" s="29">
        <v>0</v>
      </c>
      <c r="I392" s="29">
        <v>568114</v>
      </c>
      <c r="J392" s="54">
        <v>0</v>
      </c>
      <c r="K392" s="49">
        <v>15754746</v>
      </c>
      <c r="L392" s="58">
        <v>13918880</v>
      </c>
      <c r="M392" s="62">
        <v>19435091</v>
      </c>
      <c r="N392" s="58">
        <v>0</v>
      </c>
      <c r="O392" s="67">
        <v>0</v>
      </c>
      <c r="P392" s="49">
        <f t="shared" si="12"/>
        <v>147018351</v>
      </c>
      <c r="Q392" s="21">
        <f t="shared" si="13"/>
        <v>1614.5926792303637</v>
      </c>
    </row>
    <row r="393" spans="1:17" ht="12.75" customHeight="1">
      <c r="A393" s="8">
        <v>389</v>
      </c>
      <c r="B393" s="3"/>
      <c r="C393" s="11" t="s">
        <v>86</v>
      </c>
      <c r="D393" s="20" t="s">
        <v>422</v>
      </c>
      <c r="E393" s="40">
        <v>92833</v>
      </c>
      <c r="F393" s="44">
        <v>238424706</v>
      </c>
      <c r="G393" s="29">
        <v>94650527</v>
      </c>
      <c r="H393" s="29">
        <v>24273489</v>
      </c>
      <c r="I393" s="29">
        <v>52551024</v>
      </c>
      <c r="J393" s="54">
        <v>0</v>
      </c>
      <c r="K393" s="49">
        <v>142157059</v>
      </c>
      <c r="L393" s="58">
        <v>65803437</v>
      </c>
      <c r="M393" s="62">
        <v>54867172</v>
      </c>
      <c r="N393" s="58">
        <v>0</v>
      </c>
      <c r="O393" s="67">
        <v>1642648</v>
      </c>
      <c r="P393" s="49">
        <f t="shared" si="12"/>
        <v>674370062</v>
      </c>
      <c r="Q393" s="21">
        <f t="shared" si="13"/>
        <v>7264.335548781145</v>
      </c>
    </row>
    <row r="394" spans="1:17" ht="12.75" customHeight="1">
      <c r="A394" s="8">
        <v>390</v>
      </c>
      <c r="B394" s="3"/>
      <c r="C394" s="11" t="s">
        <v>304</v>
      </c>
      <c r="D394" s="19" t="s">
        <v>369</v>
      </c>
      <c r="E394" s="40">
        <v>94163</v>
      </c>
      <c r="F394" s="45">
        <v>90923952</v>
      </c>
      <c r="G394" s="30">
        <v>42498294</v>
      </c>
      <c r="H394" s="30">
        <v>367898</v>
      </c>
      <c r="I394" s="30">
        <v>0</v>
      </c>
      <c r="J394" s="55">
        <v>6021</v>
      </c>
      <c r="K394" s="50">
        <v>439488498</v>
      </c>
      <c r="L394" s="59">
        <v>54521146</v>
      </c>
      <c r="M394" s="63">
        <v>85039939</v>
      </c>
      <c r="N394" s="59">
        <v>0</v>
      </c>
      <c r="O394" s="68">
        <v>10383172</v>
      </c>
      <c r="P394" s="49">
        <f t="shared" si="12"/>
        <v>723228920</v>
      </c>
      <c r="Q394" s="21">
        <f t="shared" si="13"/>
        <v>7680.6061828956172</v>
      </c>
    </row>
    <row r="395" spans="1:17" ht="12.75" customHeight="1">
      <c r="A395" s="8">
        <v>391</v>
      </c>
      <c r="B395" s="3"/>
      <c r="C395" s="11" t="s">
        <v>55</v>
      </c>
      <c r="D395" s="19" t="s">
        <v>364</v>
      </c>
      <c r="E395" s="40">
        <v>99031</v>
      </c>
      <c r="F395" s="44">
        <v>113085158</v>
      </c>
      <c r="G395" s="29">
        <v>23153350</v>
      </c>
      <c r="H395" s="29">
        <v>61872</v>
      </c>
      <c r="I395" s="29">
        <v>6989869</v>
      </c>
      <c r="J395" s="54">
        <v>0</v>
      </c>
      <c r="K395" s="49">
        <v>50003528</v>
      </c>
      <c r="L395" s="58">
        <v>19368039</v>
      </c>
      <c r="M395" s="62">
        <v>13210107</v>
      </c>
      <c r="N395" s="58">
        <v>0</v>
      </c>
      <c r="O395" s="67">
        <v>0</v>
      </c>
      <c r="P395" s="49">
        <f t="shared" si="12"/>
        <v>225871923</v>
      </c>
      <c r="Q395" s="21">
        <f t="shared" si="13"/>
        <v>2280.8203794771334</v>
      </c>
    </row>
    <row r="396" spans="1:17" ht="12.75" customHeight="1">
      <c r="A396" s="8">
        <v>392</v>
      </c>
      <c r="B396" s="3"/>
      <c r="C396" s="11" t="s">
        <v>29</v>
      </c>
      <c r="D396" s="19" t="s">
        <v>370</v>
      </c>
      <c r="E396" s="40">
        <v>102397</v>
      </c>
      <c r="F396" s="44">
        <v>61540017</v>
      </c>
      <c r="G396" s="29">
        <v>14413289</v>
      </c>
      <c r="H396" s="29">
        <v>4973486</v>
      </c>
      <c r="I396" s="29">
        <v>2446071</v>
      </c>
      <c r="J396" s="54">
        <v>0</v>
      </c>
      <c r="K396" s="49">
        <v>30161367</v>
      </c>
      <c r="L396" s="58">
        <v>15571868</v>
      </c>
      <c r="M396" s="62">
        <v>4964747</v>
      </c>
      <c r="N396" s="58">
        <v>0</v>
      </c>
      <c r="O396" s="67">
        <v>0</v>
      </c>
      <c r="P396" s="49">
        <f t="shared" si="12"/>
        <v>134070845</v>
      </c>
      <c r="Q396" s="21">
        <f t="shared" si="13"/>
        <v>1309.3239548033634</v>
      </c>
    </row>
    <row r="397" spans="1:17" ht="12.75" customHeight="1">
      <c r="A397" s="8">
        <v>393</v>
      </c>
      <c r="B397" s="3"/>
      <c r="C397" s="11" t="s">
        <v>263</v>
      </c>
      <c r="D397" s="19" t="s">
        <v>254</v>
      </c>
      <c r="E397" s="40">
        <v>103150</v>
      </c>
      <c r="F397" s="44">
        <v>163598589</v>
      </c>
      <c r="G397" s="29">
        <v>46999174</v>
      </c>
      <c r="H397" s="29">
        <v>20991966</v>
      </c>
      <c r="I397" s="29">
        <v>10762147</v>
      </c>
      <c r="J397" s="54">
        <v>0</v>
      </c>
      <c r="K397" s="49">
        <v>88927432</v>
      </c>
      <c r="L397" s="58">
        <v>46824715</v>
      </c>
      <c r="M397" s="62">
        <v>23179155</v>
      </c>
      <c r="N397" s="58">
        <v>0</v>
      </c>
      <c r="O397" s="67">
        <v>0</v>
      </c>
      <c r="P397" s="49">
        <f t="shared" si="12"/>
        <v>401283178</v>
      </c>
      <c r="Q397" s="21">
        <f t="shared" si="13"/>
        <v>3890.2877169171111</v>
      </c>
    </row>
    <row r="398" spans="1:17" ht="12.75" customHeight="1">
      <c r="A398" s="8">
        <v>394</v>
      </c>
      <c r="B398" s="3"/>
      <c r="C398" s="11" t="s">
        <v>452</v>
      </c>
      <c r="D398" s="20" t="s">
        <v>422</v>
      </c>
      <c r="E398" s="40">
        <v>109730</v>
      </c>
      <c r="F398" s="44">
        <v>66233913</v>
      </c>
      <c r="G398" s="29">
        <v>11788522</v>
      </c>
      <c r="H398" s="29">
        <v>6012341</v>
      </c>
      <c r="I398" s="29">
        <v>21909149</v>
      </c>
      <c r="J398" s="54">
        <v>0</v>
      </c>
      <c r="K398" s="49">
        <v>4061985</v>
      </c>
      <c r="L398" s="58">
        <v>0</v>
      </c>
      <c r="M398" s="62">
        <v>0</v>
      </c>
      <c r="N398" s="58">
        <v>0</v>
      </c>
      <c r="O398" s="67">
        <v>0</v>
      </c>
      <c r="P398" s="49">
        <f t="shared" si="12"/>
        <v>110005910</v>
      </c>
      <c r="Q398" s="21">
        <f t="shared" si="13"/>
        <v>1002.5144445457031</v>
      </c>
    </row>
    <row r="399" spans="1:17" ht="12.75" customHeight="1">
      <c r="A399" s="8">
        <v>395</v>
      </c>
      <c r="B399" s="3"/>
      <c r="C399" s="11" t="s">
        <v>273</v>
      </c>
      <c r="D399" s="19" t="s">
        <v>366</v>
      </c>
      <c r="E399" s="40">
        <v>109907</v>
      </c>
      <c r="F399" s="44">
        <v>122192587</v>
      </c>
      <c r="G399" s="29">
        <v>29750521</v>
      </c>
      <c r="H399" s="29">
        <v>9623213</v>
      </c>
      <c r="I399" s="29">
        <v>20369970</v>
      </c>
      <c r="J399" s="54">
        <v>0</v>
      </c>
      <c r="K399" s="49">
        <v>157711776</v>
      </c>
      <c r="L399" s="58">
        <v>47487977</v>
      </c>
      <c r="M399" s="62">
        <v>53049865</v>
      </c>
      <c r="N399" s="58">
        <v>0</v>
      </c>
      <c r="O399" s="67">
        <v>0</v>
      </c>
      <c r="P399" s="49">
        <f t="shared" si="12"/>
        <v>440185909</v>
      </c>
      <c r="Q399" s="21">
        <f t="shared" si="13"/>
        <v>4005.0761916893375</v>
      </c>
    </row>
    <row r="400" spans="1:17" ht="12.75" customHeight="1">
      <c r="A400" s="8">
        <v>396</v>
      </c>
      <c r="B400" s="3"/>
      <c r="C400" s="11" t="s">
        <v>48</v>
      </c>
      <c r="D400" s="19" t="s">
        <v>364</v>
      </c>
      <c r="E400" s="40">
        <v>112552</v>
      </c>
      <c r="F400" s="44">
        <v>109808043</v>
      </c>
      <c r="G400" s="29">
        <v>9954652</v>
      </c>
      <c r="H400" s="29">
        <v>5575787</v>
      </c>
      <c r="I400" s="29">
        <v>16228733</v>
      </c>
      <c r="J400" s="54">
        <v>0</v>
      </c>
      <c r="K400" s="49">
        <v>62214360</v>
      </c>
      <c r="L400" s="58">
        <v>16924369</v>
      </c>
      <c r="M400" s="62">
        <v>19600862</v>
      </c>
      <c r="N400" s="58">
        <v>0</v>
      </c>
      <c r="O400" s="67">
        <v>0</v>
      </c>
      <c r="P400" s="49">
        <f t="shared" si="12"/>
        <v>240306806</v>
      </c>
      <c r="Q400" s="21">
        <f t="shared" si="13"/>
        <v>2135.0736193048547</v>
      </c>
    </row>
    <row r="401" spans="1:17" ht="12.75" customHeight="1">
      <c r="A401" s="8">
        <v>397</v>
      </c>
      <c r="B401" s="3"/>
      <c r="C401" s="12" t="s">
        <v>2</v>
      </c>
      <c r="D401" s="19" t="s">
        <v>0</v>
      </c>
      <c r="E401" s="40">
        <v>125904</v>
      </c>
      <c r="F401" s="44">
        <v>96108683</v>
      </c>
      <c r="G401" s="29">
        <v>18179428</v>
      </c>
      <c r="H401" s="29">
        <v>26572110</v>
      </c>
      <c r="I401" s="29">
        <v>38583602</v>
      </c>
      <c r="J401" s="54">
        <v>0</v>
      </c>
      <c r="K401" s="49">
        <v>420447315</v>
      </c>
      <c r="L401" s="58">
        <v>34531119</v>
      </c>
      <c r="M401" s="62">
        <v>-1656513</v>
      </c>
      <c r="N401" s="58">
        <v>0</v>
      </c>
      <c r="O401" s="67">
        <v>1214204</v>
      </c>
      <c r="P401" s="49">
        <f t="shared" si="12"/>
        <v>633979948</v>
      </c>
      <c r="Q401" s="21">
        <f t="shared" si="13"/>
        <v>5035.4234019570467</v>
      </c>
    </row>
    <row r="402" spans="1:17" ht="12.75" customHeight="1">
      <c r="A402" s="8">
        <v>398</v>
      </c>
      <c r="B402" s="3"/>
      <c r="C402" s="11" t="s">
        <v>37</v>
      </c>
      <c r="D402" s="19" t="s">
        <v>364</v>
      </c>
      <c r="E402" s="40">
        <v>127198</v>
      </c>
      <c r="F402" s="44">
        <v>92428099</v>
      </c>
      <c r="G402" s="29">
        <v>30926155</v>
      </c>
      <c r="H402" s="29">
        <v>6494860</v>
      </c>
      <c r="I402" s="29">
        <v>5252815</v>
      </c>
      <c r="J402" s="54">
        <v>0</v>
      </c>
      <c r="K402" s="49">
        <v>16931072</v>
      </c>
      <c r="L402" s="58">
        <v>19153210</v>
      </c>
      <c r="M402" s="62">
        <v>19823488</v>
      </c>
      <c r="N402" s="58">
        <v>0</v>
      </c>
      <c r="O402" s="67">
        <v>334555</v>
      </c>
      <c r="P402" s="49">
        <f t="shared" si="12"/>
        <v>191344254</v>
      </c>
      <c r="Q402" s="21">
        <f t="shared" si="13"/>
        <v>1504.3023789682227</v>
      </c>
    </row>
    <row r="403" spans="1:17" ht="12.75" customHeight="1">
      <c r="A403" s="8">
        <v>399</v>
      </c>
      <c r="B403" s="3"/>
      <c r="C403" s="11" t="s">
        <v>42</v>
      </c>
      <c r="D403" s="19" t="s">
        <v>364</v>
      </c>
      <c r="E403" s="40">
        <v>141942</v>
      </c>
      <c r="F403" s="44">
        <v>157487002</v>
      </c>
      <c r="G403" s="29">
        <v>37996800</v>
      </c>
      <c r="H403" s="29">
        <v>22076542</v>
      </c>
      <c r="I403" s="29">
        <v>3683066</v>
      </c>
      <c r="J403" s="54">
        <v>0</v>
      </c>
      <c r="K403" s="49">
        <v>104081446</v>
      </c>
      <c r="L403" s="58">
        <v>51804601</v>
      </c>
      <c r="M403" s="62">
        <v>31270327</v>
      </c>
      <c r="N403" s="58">
        <v>0</v>
      </c>
      <c r="O403" s="67">
        <v>0</v>
      </c>
      <c r="P403" s="49">
        <f t="shared" si="12"/>
        <v>408399784</v>
      </c>
      <c r="Q403" s="21">
        <f t="shared" si="13"/>
        <v>2877.230023530738</v>
      </c>
    </row>
    <row r="404" spans="1:17" ht="12.75" customHeight="1">
      <c r="A404" s="8">
        <v>400</v>
      </c>
      <c r="B404" s="3"/>
      <c r="C404" s="12" t="s">
        <v>53</v>
      </c>
      <c r="D404" s="19" t="s">
        <v>364</v>
      </c>
      <c r="E404" s="40">
        <v>151193</v>
      </c>
      <c r="F404" s="44">
        <v>150863438</v>
      </c>
      <c r="G404" s="29">
        <v>57600101</v>
      </c>
      <c r="H404" s="29">
        <v>26182075</v>
      </c>
      <c r="I404" s="29">
        <v>15602467</v>
      </c>
      <c r="J404" s="54">
        <v>5072</v>
      </c>
      <c r="K404" s="49">
        <v>38694384</v>
      </c>
      <c r="L404" s="58">
        <v>16427974</v>
      </c>
      <c r="M404" s="62">
        <v>36842638</v>
      </c>
      <c r="N404" s="58">
        <v>0</v>
      </c>
      <c r="O404" s="67">
        <v>0</v>
      </c>
      <c r="P404" s="49">
        <f t="shared" si="12"/>
        <v>342218149</v>
      </c>
      <c r="Q404" s="21">
        <f t="shared" si="13"/>
        <v>2263.4523357562848</v>
      </c>
    </row>
    <row r="405" spans="1:17" ht="12.75" customHeight="1">
      <c r="A405" s="8">
        <v>401</v>
      </c>
      <c r="B405" s="3"/>
      <c r="C405" s="11" t="s">
        <v>469</v>
      </c>
      <c r="D405" s="19" t="s">
        <v>472</v>
      </c>
      <c r="E405" s="40">
        <v>155251</v>
      </c>
      <c r="F405" s="44">
        <v>57881085</v>
      </c>
      <c r="G405" s="29">
        <v>102121600</v>
      </c>
      <c r="H405" s="29">
        <v>10171256</v>
      </c>
      <c r="I405" s="29">
        <v>69442469</v>
      </c>
      <c r="J405" s="54">
        <v>0</v>
      </c>
      <c r="K405" s="49">
        <v>100424446</v>
      </c>
      <c r="L405" s="58">
        <v>13639195</v>
      </c>
      <c r="M405" s="62">
        <v>9439573</v>
      </c>
      <c r="N405" s="58">
        <v>0</v>
      </c>
      <c r="O405" s="67">
        <v>0</v>
      </c>
      <c r="P405" s="49">
        <f t="shared" si="12"/>
        <v>363119624</v>
      </c>
      <c r="Q405" s="21">
        <f t="shared" si="13"/>
        <v>2338.9197106620891</v>
      </c>
    </row>
    <row r="406" spans="1:17" ht="12.75" customHeight="1">
      <c r="A406" s="8">
        <v>402</v>
      </c>
      <c r="B406" s="3"/>
      <c r="C406" s="11" t="s">
        <v>173</v>
      </c>
      <c r="D406" s="19" t="s">
        <v>186</v>
      </c>
      <c r="E406" s="40">
        <v>162852</v>
      </c>
      <c r="F406" s="44">
        <v>119835349</v>
      </c>
      <c r="G406" s="29">
        <v>31721233</v>
      </c>
      <c r="H406" s="29">
        <v>5549381</v>
      </c>
      <c r="I406" s="29">
        <v>46603911</v>
      </c>
      <c r="J406" s="54">
        <v>0</v>
      </c>
      <c r="K406" s="49">
        <v>108591652</v>
      </c>
      <c r="L406" s="58">
        <v>13516644</v>
      </c>
      <c r="M406" s="62">
        <v>17816809</v>
      </c>
      <c r="N406" s="58">
        <v>0</v>
      </c>
      <c r="O406" s="67">
        <v>13550534</v>
      </c>
      <c r="P406" s="49">
        <f t="shared" si="12"/>
        <v>357185513</v>
      </c>
      <c r="Q406" s="21">
        <f t="shared" si="13"/>
        <v>2193.3136406061944</v>
      </c>
    </row>
    <row r="407" spans="1:17" ht="12.75" customHeight="1">
      <c r="A407" s="8">
        <v>403</v>
      </c>
      <c r="B407" s="3"/>
      <c r="C407" s="11" t="s">
        <v>176</v>
      </c>
      <c r="D407" s="19" t="s">
        <v>376</v>
      </c>
      <c r="E407" s="40">
        <v>177879</v>
      </c>
      <c r="F407" s="44">
        <v>130397000</v>
      </c>
      <c r="G407" s="29">
        <v>33346000</v>
      </c>
      <c r="H407" s="29">
        <v>12607000</v>
      </c>
      <c r="I407" s="29">
        <v>13115000</v>
      </c>
      <c r="J407" s="54">
        <v>361000</v>
      </c>
      <c r="K407" s="49">
        <v>919592000</v>
      </c>
      <c r="L407" s="58">
        <v>4545000</v>
      </c>
      <c r="M407" s="62">
        <v>11414000</v>
      </c>
      <c r="N407" s="58">
        <v>60000</v>
      </c>
      <c r="O407" s="67">
        <v>315000</v>
      </c>
      <c r="P407" s="49">
        <f t="shared" si="12"/>
        <v>1125752000</v>
      </c>
      <c r="Q407" s="21">
        <f t="shared" si="13"/>
        <v>6328.751567076496</v>
      </c>
    </row>
    <row r="408" spans="1:17" ht="12.75" customHeight="1">
      <c r="A408" s="8">
        <v>404</v>
      </c>
      <c r="B408" s="3"/>
      <c r="C408" s="11" t="s">
        <v>40</v>
      </c>
      <c r="D408" s="19" t="s">
        <v>364</v>
      </c>
      <c r="E408" s="40">
        <v>180706</v>
      </c>
      <c r="F408" s="44">
        <v>273786785</v>
      </c>
      <c r="G408" s="29">
        <v>34704256</v>
      </c>
      <c r="H408" s="29">
        <v>25605095</v>
      </c>
      <c r="I408" s="29">
        <v>34892330</v>
      </c>
      <c r="J408" s="54">
        <v>1639485</v>
      </c>
      <c r="K408" s="49">
        <v>135839579</v>
      </c>
      <c r="L408" s="58">
        <v>64652042</v>
      </c>
      <c r="M408" s="62">
        <v>48005191</v>
      </c>
      <c r="N408" s="58">
        <v>0</v>
      </c>
      <c r="O408" s="67">
        <v>79796</v>
      </c>
      <c r="P408" s="49">
        <f t="shared" si="12"/>
        <v>619204559</v>
      </c>
      <c r="Q408" s="21">
        <f t="shared" si="13"/>
        <v>3426.5854979912124</v>
      </c>
    </row>
    <row r="409" spans="1:17" ht="12.75" customHeight="1">
      <c r="A409" s="8">
        <v>405</v>
      </c>
      <c r="B409" s="3"/>
      <c r="C409" s="11" t="s">
        <v>80</v>
      </c>
      <c r="D409" s="20" t="s">
        <v>422</v>
      </c>
      <c r="E409" s="40">
        <v>226605</v>
      </c>
      <c r="F409" s="44">
        <v>134861391</v>
      </c>
      <c r="G409" s="29">
        <v>35581860</v>
      </c>
      <c r="H409" s="29">
        <v>9961028</v>
      </c>
      <c r="I409" s="29">
        <v>5436244</v>
      </c>
      <c r="J409" s="54">
        <v>0</v>
      </c>
      <c r="K409" s="49">
        <v>61547720</v>
      </c>
      <c r="L409" s="58">
        <v>0</v>
      </c>
      <c r="M409" s="62">
        <v>46932241</v>
      </c>
      <c r="N409" s="58">
        <v>0</v>
      </c>
      <c r="O409" s="67">
        <v>0</v>
      </c>
      <c r="P409" s="49">
        <f t="shared" si="12"/>
        <v>294320484</v>
      </c>
      <c r="Q409" s="21">
        <f t="shared" si="13"/>
        <v>1298.8260806248759</v>
      </c>
    </row>
    <row r="410" spans="1:17" ht="12.75" customHeight="1">
      <c r="A410" s="8">
        <v>406</v>
      </c>
      <c r="B410" s="3"/>
      <c r="C410" s="11" t="s">
        <v>225</v>
      </c>
      <c r="D410" s="19" t="s">
        <v>367</v>
      </c>
      <c r="E410" s="40">
        <v>233115</v>
      </c>
      <c r="F410" s="44">
        <v>376778642</v>
      </c>
      <c r="G410" s="29">
        <v>114929031</v>
      </c>
      <c r="H410" s="29">
        <v>0</v>
      </c>
      <c r="I410" s="29">
        <v>49312569</v>
      </c>
      <c r="J410" s="54">
        <v>0</v>
      </c>
      <c r="K410" s="49">
        <v>314517494</v>
      </c>
      <c r="L410" s="58">
        <v>65337235</v>
      </c>
      <c r="M410" s="62">
        <v>82505176</v>
      </c>
      <c r="N410" s="58">
        <v>0</v>
      </c>
      <c r="O410" s="67">
        <v>150664773</v>
      </c>
      <c r="P410" s="49">
        <f t="shared" si="12"/>
        <v>1154044920</v>
      </c>
      <c r="Q410" s="21">
        <f t="shared" si="13"/>
        <v>4950.5390901486389</v>
      </c>
    </row>
    <row r="411" spans="1:17" ht="12.75" customHeight="1">
      <c r="A411" s="8">
        <v>407</v>
      </c>
      <c r="B411" s="3"/>
      <c r="C411" s="11" t="s">
        <v>466</v>
      </c>
      <c r="D411" s="19" t="s">
        <v>366</v>
      </c>
      <c r="E411" s="40">
        <v>248729</v>
      </c>
      <c r="F411" s="44">
        <v>215342891</v>
      </c>
      <c r="G411" s="29">
        <v>170790574</v>
      </c>
      <c r="H411" s="29">
        <v>24144598</v>
      </c>
      <c r="I411" s="29">
        <v>39845568</v>
      </c>
      <c r="J411" s="54">
        <v>-13730</v>
      </c>
      <c r="K411" s="49">
        <v>178389012</v>
      </c>
      <c r="L411" s="58">
        <v>95780149</v>
      </c>
      <c r="M411" s="62">
        <v>64742407</v>
      </c>
      <c r="N411" s="58">
        <v>0</v>
      </c>
      <c r="O411" s="67">
        <v>10087</v>
      </c>
      <c r="P411" s="49">
        <f t="shared" si="12"/>
        <v>789031556</v>
      </c>
      <c r="Q411" s="21">
        <f t="shared" si="13"/>
        <v>3172.2539631486479</v>
      </c>
    </row>
    <row r="412" spans="1:17" ht="12.75" customHeight="1">
      <c r="A412" s="8">
        <v>408</v>
      </c>
      <c r="B412" s="3"/>
      <c r="C412" s="11" t="s">
        <v>134</v>
      </c>
      <c r="D412" s="19" t="s">
        <v>365</v>
      </c>
      <c r="E412" s="40">
        <v>339480</v>
      </c>
      <c r="F412" s="44">
        <v>346005887</v>
      </c>
      <c r="G412" s="29">
        <v>179723276</v>
      </c>
      <c r="H412" s="29">
        <v>32404000</v>
      </c>
      <c r="I412" s="29">
        <v>76865570</v>
      </c>
      <c r="J412" s="54">
        <v>0</v>
      </c>
      <c r="K412" s="49">
        <v>270451476</v>
      </c>
      <c r="L412" s="58">
        <v>24863282</v>
      </c>
      <c r="M412" s="62">
        <v>-30211686</v>
      </c>
      <c r="N412" s="58">
        <v>0</v>
      </c>
      <c r="O412" s="67">
        <v>4789379</v>
      </c>
      <c r="P412" s="49">
        <f t="shared" si="12"/>
        <v>904891184</v>
      </c>
      <c r="Q412" s="21">
        <f t="shared" si="13"/>
        <v>2665.5213385177331</v>
      </c>
    </row>
    <row r="413" spans="1:17" ht="12.75" customHeight="1">
      <c r="A413" s="8">
        <v>409</v>
      </c>
      <c r="B413" s="3"/>
      <c r="C413" s="11" t="s">
        <v>85</v>
      </c>
      <c r="D413" s="20" t="s">
        <v>422</v>
      </c>
      <c r="E413" s="40">
        <v>417451</v>
      </c>
      <c r="F413" s="44">
        <v>519306337</v>
      </c>
      <c r="G413" s="29">
        <v>200973195</v>
      </c>
      <c r="H413" s="29">
        <v>93995246</v>
      </c>
      <c r="I413" s="29">
        <v>180782715</v>
      </c>
      <c r="J413" s="54">
        <v>0</v>
      </c>
      <c r="K413" s="49">
        <v>0</v>
      </c>
      <c r="L413" s="58">
        <v>0</v>
      </c>
      <c r="M413" s="62">
        <v>72015720</v>
      </c>
      <c r="N413" s="58">
        <v>0</v>
      </c>
      <c r="O413" s="67">
        <v>28957572</v>
      </c>
      <c r="P413" s="49">
        <f t="shared" si="12"/>
        <v>1096030785</v>
      </c>
      <c r="Q413" s="21">
        <f t="shared" si="13"/>
        <v>2625.5315833475065</v>
      </c>
    </row>
    <row r="414" spans="1:17" ht="12.75" customHeight="1">
      <c r="A414" s="8">
        <v>410</v>
      </c>
      <c r="B414" s="3"/>
      <c r="C414" s="11" t="s">
        <v>421</v>
      </c>
      <c r="D414" s="19" t="s">
        <v>368</v>
      </c>
      <c r="E414" s="40">
        <v>855067</v>
      </c>
      <c r="F414" s="44">
        <v>970552185</v>
      </c>
      <c r="G414" s="29">
        <v>369784188</v>
      </c>
      <c r="H414" s="29">
        <v>218842353</v>
      </c>
      <c r="I414" s="29">
        <v>201372227</v>
      </c>
      <c r="J414" s="54">
        <v>22028</v>
      </c>
      <c r="K414" s="49">
        <v>203231214</v>
      </c>
      <c r="L414" s="58">
        <v>237464801</v>
      </c>
      <c r="M414" s="62">
        <v>125888070</v>
      </c>
      <c r="N414" s="58">
        <v>17222</v>
      </c>
      <c r="O414" s="67">
        <v>2265441920</v>
      </c>
      <c r="P414" s="49">
        <f t="shared" si="12"/>
        <v>4592616208</v>
      </c>
      <c r="Q414" s="21">
        <f t="shared" si="13"/>
        <v>5371.0600549430628</v>
      </c>
    </row>
    <row r="415" spans="1:17">
      <c r="A415" s="4"/>
      <c r="B415" s="5"/>
      <c r="C415" s="13" t="s">
        <v>484</v>
      </c>
      <c r="D415" s="14"/>
      <c r="E415" s="41">
        <f t="shared" ref="E415:O415" si="14">SUM(E5:E414)</f>
        <v>9526774</v>
      </c>
      <c r="F415" s="46">
        <f t="shared" si="14"/>
        <v>9666012516</v>
      </c>
      <c r="G415" s="22">
        <f t="shared" si="14"/>
        <v>2822439074</v>
      </c>
      <c r="H415" s="22">
        <f t="shared" si="14"/>
        <v>932749733</v>
      </c>
      <c r="I415" s="22">
        <f t="shared" si="14"/>
        <v>1423706146</v>
      </c>
      <c r="J415" s="23">
        <f t="shared" si="14"/>
        <v>9613133</v>
      </c>
      <c r="K415" s="51">
        <f t="shared" si="14"/>
        <v>7809038536</v>
      </c>
      <c r="L415" s="25">
        <f t="shared" si="14"/>
        <v>1362080778</v>
      </c>
      <c r="M415" s="64">
        <f t="shared" si="14"/>
        <v>1410461023</v>
      </c>
      <c r="N415" s="25">
        <f t="shared" si="14"/>
        <v>7691546</v>
      </c>
      <c r="O415" s="69">
        <f t="shared" si="14"/>
        <v>2847527808</v>
      </c>
      <c r="P415" s="51">
        <f t="shared" si="12"/>
        <v>28291320293</v>
      </c>
      <c r="Q415" s="26">
        <f t="shared" si="13"/>
        <v>2969.6642633697411</v>
      </c>
    </row>
    <row r="416" spans="1:17">
      <c r="A416" s="4"/>
      <c r="B416" s="5"/>
      <c r="C416" s="5"/>
      <c r="D416" s="5"/>
      <c r="E416" s="5"/>
      <c r="F416" s="5"/>
      <c r="G416" s="5"/>
      <c r="H416" s="5"/>
      <c r="I416" s="5"/>
      <c r="J416" s="5"/>
      <c r="K416" s="5"/>
      <c r="L416" s="5"/>
      <c r="M416" s="5"/>
      <c r="N416" s="5"/>
      <c r="O416" s="5"/>
      <c r="P416" s="5"/>
      <c r="Q416" s="6"/>
    </row>
    <row r="417" spans="1:17">
      <c r="A417" s="4"/>
      <c r="B417" s="5"/>
      <c r="C417" s="5"/>
      <c r="D417" s="5"/>
      <c r="E417" s="5"/>
      <c r="F417" s="5"/>
      <c r="G417" s="5"/>
      <c r="H417" s="5"/>
      <c r="I417" s="5"/>
      <c r="J417" s="80"/>
      <c r="K417" s="5"/>
      <c r="L417" s="80"/>
      <c r="M417" s="5"/>
      <c r="N417" s="5"/>
      <c r="O417" s="5"/>
      <c r="P417" s="5"/>
      <c r="Q417" s="6"/>
    </row>
    <row r="418" spans="1:17">
      <c r="A418" s="78" t="s">
        <v>494</v>
      </c>
      <c r="B418" s="5"/>
      <c r="C418" s="5"/>
      <c r="D418" s="5"/>
      <c r="E418" s="5"/>
      <c r="F418" s="5"/>
      <c r="G418" s="5"/>
      <c r="H418" s="5"/>
      <c r="I418" s="5"/>
      <c r="J418" s="5"/>
      <c r="K418" s="5"/>
      <c r="L418" s="5"/>
      <c r="M418" s="5"/>
      <c r="N418" s="5"/>
      <c r="O418" s="5"/>
      <c r="P418" s="5"/>
      <c r="Q418" s="6"/>
    </row>
    <row r="419" spans="1:17">
      <c r="A419" s="78" t="s">
        <v>495</v>
      </c>
      <c r="B419" s="5"/>
      <c r="C419" s="5"/>
      <c r="D419" s="5"/>
      <c r="E419" s="5"/>
      <c r="F419" s="5"/>
      <c r="G419" s="5"/>
      <c r="H419" s="5"/>
      <c r="I419" s="5"/>
      <c r="J419" s="5"/>
      <c r="K419" s="5"/>
      <c r="L419" s="5"/>
      <c r="M419" s="5"/>
      <c r="N419" s="5"/>
      <c r="O419" s="5"/>
      <c r="P419" s="5"/>
      <c r="Q419" s="6"/>
    </row>
    <row r="420" spans="1:17" ht="13.5" thickBot="1">
      <c r="A420" s="16" t="s">
        <v>496</v>
      </c>
      <c r="B420" s="1"/>
      <c r="C420" s="1"/>
      <c r="D420" s="1"/>
      <c r="E420" s="1"/>
      <c r="F420" s="1"/>
      <c r="G420" s="1"/>
      <c r="H420" s="1"/>
      <c r="I420" s="1"/>
      <c r="J420" s="1"/>
      <c r="K420" s="1"/>
      <c r="L420" s="1"/>
      <c r="M420" s="1"/>
      <c r="N420" s="1"/>
      <c r="O420" s="1"/>
      <c r="P420" s="1"/>
      <c r="Q420" s="9"/>
    </row>
  </sheetData>
  <mergeCells count="5">
    <mergeCell ref="F3:J3"/>
    <mergeCell ref="K3:L3"/>
    <mergeCell ref="M3:N3"/>
    <mergeCell ref="A1:Q1"/>
    <mergeCell ref="A2:Q2"/>
  </mergeCells>
  <conditionalFormatting sqref="S360">
    <cfRule type="expression" dxfId="1" priority="1" stopIfTrue="1">
      <formula>NOT(ISERROR(SEARCH("County",S360)))</formula>
    </cfRule>
  </conditionalFormatting>
  <printOptions horizontalCentered="1"/>
  <pageMargins left="0.5" right="0.5" top="0.5" bottom="0.5" header="0.3" footer="0.3"/>
  <pageSetup paperSize="5" scale="64" fitToHeight="0" orientation="landscape" r:id="rId1"/>
  <headerFooter>
    <oddHeader>&amp;C&amp;12Office of Economic and Demographic Research</oddHeader>
    <oddFooter>&amp;L&amp;12FY 2008-09 Municipal Revenues by Fund Type&amp;R&amp;12Page &amp;P of &amp;N</oddFooter>
  </headerFooter>
  <ignoredErrors>
    <ignoredError sqref="P5:P41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0"/>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3.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521</v>
      </c>
      <c r="B2" s="167"/>
      <c r="C2" s="167"/>
      <c r="D2" s="167"/>
      <c r="E2" s="167"/>
      <c r="F2" s="167"/>
      <c r="G2" s="167"/>
      <c r="H2" s="167"/>
      <c r="I2" s="167"/>
      <c r="J2" s="167"/>
      <c r="K2" s="167"/>
      <c r="L2" s="167"/>
      <c r="M2" s="167"/>
      <c r="N2" s="167"/>
      <c r="O2" s="167"/>
      <c r="P2" s="167"/>
      <c r="Q2" s="168"/>
    </row>
    <row r="3" spans="1:17" ht="15.75">
      <c r="A3" s="35"/>
      <c r="B3" s="36"/>
      <c r="C3" s="37"/>
      <c r="D3" s="38"/>
      <c r="E3" s="76">
        <v>2008</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0" t="s">
        <v>129</v>
      </c>
      <c r="D5" s="18" t="s">
        <v>384</v>
      </c>
      <c r="E5" s="39">
        <v>7</v>
      </c>
      <c r="F5" s="43">
        <v>47002</v>
      </c>
      <c r="G5" s="28">
        <v>0</v>
      </c>
      <c r="H5" s="28">
        <v>0</v>
      </c>
      <c r="I5" s="28">
        <v>0</v>
      </c>
      <c r="J5" s="53">
        <v>0</v>
      </c>
      <c r="K5" s="48">
        <v>2602251</v>
      </c>
      <c r="L5" s="57">
        <v>0</v>
      </c>
      <c r="M5" s="61">
        <v>0</v>
      </c>
      <c r="N5" s="57">
        <v>0</v>
      </c>
      <c r="O5" s="66">
        <v>0</v>
      </c>
      <c r="P5" s="49">
        <f t="shared" ref="P5:P68" si="0">SUM(F5:O5)</f>
        <v>2649253</v>
      </c>
      <c r="Q5" s="21">
        <f t="shared" ref="Q5:Q68" si="1">(P5/E5)</f>
        <v>378464.71428571426</v>
      </c>
    </row>
    <row r="6" spans="1:17" ht="12.75" customHeight="1">
      <c r="A6" s="8">
        <v>2</v>
      </c>
      <c r="B6" s="3"/>
      <c r="C6" s="11" t="s">
        <v>441</v>
      </c>
      <c r="D6" s="19" t="s">
        <v>470</v>
      </c>
      <c r="E6" s="40">
        <v>10</v>
      </c>
      <c r="F6" s="44">
        <v>55725</v>
      </c>
      <c r="G6" s="29">
        <v>0</v>
      </c>
      <c r="H6" s="29">
        <v>0</v>
      </c>
      <c r="I6" s="29">
        <v>59859</v>
      </c>
      <c r="J6" s="54">
        <v>0</v>
      </c>
      <c r="K6" s="49">
        <v>0</v>
      </c>
      <c r="L6" s="58">
        <v>0</v>
      </c>
      <c r="M6" s="62">
        <v>0</v>
      </c>
      <c r="N6" s="58">
        <v>0</v>
      </c>
      <c r="O6" s="67">
        <v>0</v>
      </c>
      <c r="P6" s="49">
        <f t="shared" si="0"/>
        <v>115584</v>
      </c>
      <c r="Q6" s="21">
        <f t="shared" si="1"/>
        <v>11558.4</v>
      </c>
    </row>
    <row r="7" spans="1:17" ht="12.75" customHeight="1">
      <c r="A7" s="8">
        <v>3</v>
      </c>
      <c r="B7" s="17"/>
      <c r="C7" s="11" t="s">
        <v>217</v>
      </c>
      <c r="D7" s="19" t="s">
        <v>367</v>
      </c>
      <c r="E7" s="40">
        <v>20</v>
      </c>
      <c r="F7" s="44">
        <v>5136361</v>
      </c>
      <c r="G7" s="29">
        <v>0</v>
      </c>
      <c r="H7" s="29">
        <v>0</v>
      </c>
      <c r="I7" s="29">
        <v>0</v>
      </c>
      <c r="J7" s="54">
        <v>0</v>
      </c>
      <c r="K7" s="49">
        <v>0</v>
      </c>
      <c r="L7" s="58">
        <v>0</v>
      </c>
      <c r="M7" s="62">
        <v>0</v>
      </c>
      <c r="N7" s="58">
        <v>0</v>
      </c>
      <c r="O7" s="67">
        <v>0</v>
      </c>
      <c r="P7" s="49">
        <f t="shared" si="0"/>
        <v>5136361</v>
      </c>
      <c r="Q7" s="21">
        <f t="shared" si="1"/>
        <v>256818.05</v>
      </c>
    </row>
    <row r="8" spans="1:17" ht="12.75" customHeight="1">
      <c r="A8" s="8">
        <v>4</v>
      </c>
      <c r="B8" s="3"/>
      <c r="C8" s="11" t="s">
        <v>221</v>
      </c>
      <c r="D8" s="19" t="s">
        <v>367</v>
      </c>
      <c r="E8" s="40">
        <v>23</v>
      </c>
      <c r="F8" s="44">
        <v>1804146</v>
      </c>
      <c r="G8" s="29">
        <v>0</v>
      </c>
      <c r="H8" s="29">
        <v>0</v>
      </c>
      <c r="I8" s="29">
        <v>0</v>
      </c>
      <c r="J8" s="54">
        <v>0</v>
      </c>
      <c r="K8" s="49">
        <v>0</v>
      </c>
      <c r="L8" s="58">
        <v>0</v>
      </c>
      <c r="M8" s="62">
        <v>0</v>
      </c>
      <c r="N8" s="58">
        <v>0</v>
      </c>
      <c r="O8" s="67">
        <v>0</v>
      </c>
      <c r="P8" s="49">
        <f t="shared" si="0"/>
        <v>1804146</v>
      </c>
      <c r="Q8" s="21">
        <f t="shared" si="1"/>
        <v>78441.130434782608</v>
      </c>
    </row>
    <row r="9" spans="1:17" ht="12.75" customHeight="1">
      <c r="A9" s="8">
        <v>5</v>
      </c>
      <c r="B9" s="3"/>
      <c r="C9" s="11" t="s">
        <v>45</v>
      </c>
      <c r="D9" s="19" t="s">
        <v>364</v>
      </c>
      <c r="E9" s="40">
        <v>41</v>
      </c>
      <c r="F9" s="44">
        <v>42119</v>
      </c>
      <c r="G9" s="29">
        <v>0</v>
      </c>
      <c r="H9" s="29">
        <v>0</v>
      </c>
      <c r="I9" s="29">
        <v>0</v>
      </c>
      <c r="J9" s="54">
        <v>0</v>
      </c>
      <c r="K9" s="49">
        <v>0</v>
      </c>
      <c r="L9" s="58">
        <v>0</v>
      </c>
      <c r="M9" s="62">
        <v>0</v>
      </c>
      <c r="N9" s="58">
        <v>0</v>
      </c>
      <c r="O9" s="67">
        <v>0</v>
      </c>
      <c r="P9" s="49">
        <f t="shared" si="0"/>
        <v>42119</v>
      </c>
      <c r="Q9" s="21">
        <f t="shared" si="1"/>
        <v>1027.2926829268292</v>
      </c>
    </row>
    <row r="10" spans="1:17" ht="12.75" customHeight="1">
      <c r="A10" s="8">
        <v>6</v>
      </c>
      <c r="B10" s="3"/>
      <c r="C10" s="11" t="s">
        <v>83</v>
      </c>
      <c r="D10" s="19" t="s">
        <v>422</v>
      </c>
      <c r="E10" s="40">
        <v>58</v>
      </c>
      <c r="F10" s="44">
        <v>4319299</v>
      </c>
      <c r="G10" s="29">
        <v>0</v>
      </c>
      <c r="H10" s="29">
        <v>0</v>
      </c>
      <c r="I10" s="29">
        <v>0</v>
      </c>
      <c r="J10" s="54">
        <v>0</v>
      </c>
      <c r="K10" s="49">
        <v>501023</v>
      </c>
      <c r="L10" s="58">
        <v>0</v>
      </c>
      <c r="M10" s="62">
        <v>0</v>
      </c>
      <c r="N10" s="58">
        <v>0</v>
      </c>
      <c r="O10" s="67">
        <v>0</v>
      </c>
      <c r="P10" s="49">
        <f t="shared" si="0"/>
        <v>4820322</v>
      </c>
      <c r="Q10" s="21">
        <f t="shared" si="1"/>
        <v>83109</v>
      </c>
    </row>
    <row r="11" spans="1:17" ht="12.75" customHeight="1">
      <c r="A11" s="8">
        <v>7</v>
      </c>
      <c r="B11" s="3"/>
      <c r="C11" s="11" t="s">
        <v>272</v>
      </c>
      <c r="D11" s="19" t="s">
        <v>366</v>
      </c>
      <c r="E11" s="40">
        <v>74</v>
      </c>
      <c r="F11" s="44">
        <v>86087</v>
      </c>
      <c r="G11" s="29">
        <v>0</v>
      </c>
      <c r="H11" s="29">
        <v>0</v>
      </c>
      <c r="I11" s="29">
        <v>0</v>
      </c>
      <c r="J11" s="54">
        <v>0</v>
      </c>
      <c r="K11" s="49">
        <v>0</v>
      </c>
      <c r="L11" s="58">
        <v>0</v>
      </c>
      <c r="M11" s="62">
        <v>0</v>
      </c>
      <c r="N11" s="58">
        <v>0</v>
      </c>
      <c r="O11" s="67">
        <v>0</v>
      </c>
      <c r="P11" s="49">
        <f t="shared" si="0"/>
        <v>86087</v>
      </c>
      <c r="Q11" s="21">
        <f t="shared" si="1"/>
        <v>1163.3378378378379</v>
      </c>
    </row>
    <row r="12" spans="1:17" ht="12.75" customHeight="1">
      <c r="A12" s="8">
        <v>8</v>
      </c>
      <c r="B12" s="3"/>
      <c r="C12" s="11" t="s">
        <v>147</v>
      </c>
      <c r="D12" s="19" t="s">
        <v>395</v>
      </c>
      <c r="E12" s="40">
        <v>111</v>
      </c>
      <c r="F12" s="44">
        <v>37664</v>
      </c>
      <c r="G12" s="29">
        <v>0</v>
      </c>
      <c r="H12" s="29">
        <v>0</v>
      </c>
      <c r="I12" s="29">
        <v>0</v>
      </c>
      <c r="J12" s="54">
        <v>0</v>
      </c>
      <c r="K12" s="49">
        <v>0</v>
      </c>
      <c r="L12" s="58">
        <v>0</v>
      </c>
      <c r="M12" s="62">
        <v>0</v>
      </c>
      <c r="N12" s="58">
        <v>0</v>
      </c>
      <c r="O12" s="67">
        <v>0</v>
      </c>
      <c r="P12" s="49">
        <f t="shared" si="0"/>
        <v>37664</v>
      </c>
      <c r="Q12" s="21">
        <f t="shared" si="1"/>
        <v>339.31531531531533</v>
      </c>
    </row>
    <row r="13" spans="1:17" ht="12.75" customHeight="1">
      <c r="A13" s="8">
        <v>9</v>
      </c>
      <c r="B13" s="3"/>
      <c r="C13" s="11" t="s">
        <v>181</v>
      </c>
      <c r="D13" s="19" t="s">
        <v>400</v>
      </c>
      <c r="E13" s="40">
        <v>147</v>
      </c>
      <c r="F13" s="44">
        <v>86223</v>
      </c>
      <c r="G13" s="29">
        <v>0</v>
      </c>
      <c r="H13" s="29">
        <v>0</v>
      </c>
      <c r="I13" s="29">
        <v>0</v>
      </c>
      <c r="J13" s="54">
        <v>0</v>
      </c>
      <c r="K13" s="49">
        <v>24395</v>
      </c>
      <c r="L13" s="58">
        <v>0</v>
      </c>
      <c r="M13" s="62">
        <v>0</v>
      </c>
      <c r="N13" s="58">
        <v>0</v>
      </c>
      <c r="O13" s="67">
        <v>0</v>
      </c>
      <c r="P13" s="49">
        <f t="shared" si="0"/>
        <v>110618</v>
      </c>
      <c r="Q13" s="21">
        <f t="shared" si="1"/>
        <v>752.50340136054422</v>
      </c>
    </row>
    <row r="14" spans="1:17" ht="12.75" customHeight="1">
      <c r="A14" s="8">
        <v>10</v>
      </c>
      <c r="B14" s="3"/>
      <c r="C14" s="11" t="s">
        <v>235</v>
      </c>
      <c r="D14" s="19" t="s">
        <v>254</v>
      </c>
      <c r="E14" s="40">
        <v>164</v>
      </c>
      <c r="F14" s="44">
        <v>221234</v>
      </c>
      <c r="G14" s="29">
        <v>0</v>
      </c>
      <c r="H14" s="29">
        <v>0</v>
      </c>
      <c r="I14" s="29">
        <v>0</v>
      </c>
      <c r="J14" s="54">
        <v>0</v>
      </c>
      <c r="K14" s="49">
        <v>0</v>
      </c>
      <c r="L14" s="58">
        <v>0</v>
      </c>
      <c r="M14" s="62">
        <v>0</v>
      </c>
      <c r="N14" s="58">
        <v>0</v>
      </c>
      <c r="O14" s="67">
        <v>0</v>
      </c>
      <c r="P14" s="49">
        <f t="shared" si="0"/>
        <v>221234</v>
      </c>
      <c r="Q14" s="21">
        <f t="shared" si="1"/>
        <v>1348.9878048780488</v>
      </c>
    </row>
    <row r="15" spans="1:17" ht="12.75" customHeight="1">
      <c r="A15" s="8">
        <v>11</v>
      </c>
      <c r="B15" s="3"/>
      <c r="C15" s="11" t="s">
        <v>458</v>
      </c>
      <c r="D15" s="19" t="s">
        <v>0</v>
      </c>
      <c r="E15" s="40">
        <v>202</v>
      </c>
      <c r="F15" s="44">
        <v>239201</v>
      </c>
      <c r="G15" s="29">
        <v>0</v>
      </c>
      <c r="H15" s="29">
        <v>0</v>
      </c>
      <c r="I15" s="29">
        <v>0</v>
      </c>
      <c r="J15" s="54">
        <v>0</v>
      </c>
      <c r="K15" s="49">
        <v>0</v>
      </c>
      <c r="L15" s="58">
        <v>0</v>
      </c>
      <c r="M15" s="62">
        <v>0</v>
      </c>
      <c r="N15" s="58">
        <v>0</v>
      </c>
      <c r="O15" s="67">
        <v>0</v>
      </c>
      <c r="P15" s="49">
        <f t="shared" si="0"/>
        <v>239201</v>
      </c>
      <c r="Q15" s="21">
        <f t="shared" si="1"/>
        <v>1184.1633663366338</v>
      </c>
    </row>
    <row r="16" spans="1:17" ht="12.75" customHeight="1">
      <c r="A16" s="8">
        <v>12</v>
      </c>
      <c r="B16" s="3"/>
      <c r="C16" s="11" t="s">
        <v>202</v>
      </c>
      <c r="D16" s="19" t="s">
        <v>389</v>
      </c>
      <c r="E16" s="40">
        <v>205</v>
      </c>
      <c r="F16" s="44">
        <v>361335</v>
      </c>
      <c r="G16" s="29">
        <v>0</v>
      </c>
      <c r="H16" s="29">
        <v>0</v>
      </c>
      <c r="I16" s="29">
        <v>0</v>
      </c>
      <c r="J16" s="54">
        <v>0</v>
      </c>
      <c r="K16" s="49">
        <v>0</v>
      </c>
      <c r="L16" s="58">
        <v>0</v>
      </c>
      <c r="M16" s="62">
        <v>0</v>
      </c>
      <c r="N16" s="58">
        <v>0</v>
      </c>
      <c r="O16" s="67">
        <v>0</v>
      </c>
      <c r="P16" s="49">
        <f t="shared" si="0"/>
        <v>361335</v>
      </c>
      <c r="Q16" s="21">
        <f t="shared" si="1"/>
        <v>1762.6097560975609</v>
      </c>
    </row>
    <row r="17" spans="1:17" ht="12.75" customHeight="1">
      <c r="A17" s="8">
        <v>13</v>
      </c>
      <c r="B17" s="3"/>
      <c r="C17" s="11" t="s">
        <v>140</v>
      </c>
      <c r="D17" s="19" t="s">
        <v>408</v>
      </c>
      <c r="E17" s="40">
        <v>213</v>
      </c>
      <c r="F17" s="44">
        <v>84107</v>
      </c>
      <c r="G17" s="29">
        <v>0</v>
      </c>
      <c r="H17" s="29">
        <v>0</v>
      </c>
      <c r="I17" s="29">
        <v>0</v>
      </c>
      <c r="J17" s="54">
        <v>0</v>
      </c>
      <c r="K17" s="49">
        <v>48427</v>
      </c>
      <c r="L17" s="58">
        <v>0</v>
      </c>
      <c r="M17" s="62">
        <v>0</v>
      </c>
      <c r="N17" s="58">
        <v>0</v>
      </c>
      <c r="O17" s="67">
        <v>0</v>
      </c>
      <c r="P17" s="49">
        <f t="shared" si="0"/>
        <v>132534</v>
      </c>
      <c r="Q17" s="21">
        <f t="shared" si="1"/>
        <v>622.22535211267609</v>
      </c>
    </row>
    <row r="18" spans="1:17" ht="12.75" customHeight="1">
      <c r="A18" s="8">
        <v>14</v>
      </c>
      <c r="B18" s="3"/>
      <c r="C18" s="11" t="s">
        <v>138</v>
      </c>
      <c r="D18" s="19" t="s">
        <v>408</v>
      </c>
      <c r="E18" s="40">
        <v>230</v>
      </c>
      <c r="F18" s="44">
        <v>56116</v>
      </c>
      <c r="G18" s="29">
        <v>0</v>
      </c>
      <c r="H18" s="29">
        <v>0</v>
      </c>
      <c r="I18" s="29">
        <v>0</v>
      </c>
      <c r="J18" s="54">
        <v>0</v>
      </c>
      <c r="K18" s="49">
        <v>48427</v>
      </c>
      <c r="L18" s="58">
        <v>0</v>
      </c>
      <c r="M18" s="62">
        <v>0</v>
      </c>
      <c r="N18" s="58">
        <v>0</v>
      </c>
      <c r="O18" s="67">
        <v>0</v>
      </c>
      <c r="P18" s="49">
        <f t="shared" si="0"/>
        <v>104543</v>
      </c>
      <c r="Q18" s="21">
        <f t="shared" si="1"/>
        <v>454.53478260869565</v>
      </c>
    </row>
    <row r="19" spans="1:17" ht="12.75" customHeight="1">
      <c r="A19" s="8">
        <v>15</v>
      </c>
      <c r="B19" s="3"/>
      <c r="C19" s="11" t="s">
        <v>358</v>
      </c>
      <c r="D19" s="19" t="s">
        <v>404</v>
      </c>
      <c r="E19" s="40">
        <v>245</v>
      </c>
      <c r="F19" s="44">
        <v>150784</v>
      </c>
      <c r="G19" s="29">
        <v>2140</v>
      </c>
      <c r="H19" s="29">
        <v>0</v>
      </c>
      <c r="I19" s="29">
        <v>0</v>
      </c>
      <c r="J19" s="54">
        <v>0</v>
      </c>
      <c r="K19" s="49">
        <v>0</v>
      </c>
      <c r="L19" s="58">
        <v>0</v>
      </c>
      <c r="M19" s="62">
        <v>0</v>
      </c>
      <c r="N19" s="58">
        <v>0</v>
      </c>
      <c r="O19" s="67">
        <v>0</v>
      </c>
      <c r="P19" s="49">
        <f t="shared" si="0"/>
        <v>152924</v>
      </c>
      <c r="Q19" s="21">
        <f t="shared" si="1"/>
        <v>624.17959183673474</v>
      </c>
    </row>
    <row r="20" spans="1:17" ht="12.75" customHeight="1">
      <c r="A20" s="8">
        <v>16</v>
      </c>
      <c r="B20" s="3"/>
      <c r="C20" s="11" t="s">
        <v>148</v>
      </c>
      <c r="D20" s="19" t="s">
        <v>395</v>
      </c>
      <c r="E20" s="40">
        <v>246</v>
      </c>
      <c r="F20" s="45">
        <v>340799</v>
      </c>
      <c r="G20" s="30">
        <v>0</v>
      </c>
      <c r="H20" s="30">
        <v>0</v>
      </c>
      <c r="I20" s="30">
        <v>0</v>
      </c>
      <c r="J20" s="55">
        <v>0</v>
      </c>
      <c r="K20" s="50">
        <v>259522</v>
      </c>
      <c r="L20" s="59">
        <v>0</v>
      </c>
      <c r="M20" s="63">
        <v>0</v>
      </c>
      <c r="N20" s="59">
        <v>0</v>
      </c>
      <c r="O20" s="68">
        <v>0</v>
      </c>
      <c r="P20" s="49">
        <f t="shared" si="0"/>
        <v>600321</v>
      </c>
      <c r="Q20" s="21">
        <f t="shared" si="1"/>
        <v>2440.3292682926831</v>
      </c>
    </row>
    <row r="21" spans="1:17" ht="12.75" customHeight="1">
      <c r="A21" s="8">
        <v>17</v>
      </c>
      <c r="B21" s="3"/>
      <c r="C21" s="11" t="s">
        <v>299</v>
      </c>
      <c r="D21" s="19" t="s">
        <v>369</v>
      </c>
      <c r="E21" s="40">
        <v>248</v>
      </c>
      <c r="F21" s="44">
        <v>213538</v>
      </c>
      <c r="G21" s="29">
        <v>0</v>
      </c>
      <c r="H21" s="29">
        <v>0</v>
      </c>
      <c r="I21" s="29">
        <v>0</v>
      </c>
      <c r="J21" s="54">
        <v>0</v>
      </c>
      <c r="K21" s="49">
        <v>88933</v>
      </c>
      <c r="L21" s="58">
        <v>0</v>
      </c>
      <c r="M21" s="62">
        <v>0</v>
      </c>
      <c r="N21" s="58">
        <v>0</v>
      </c>
      <c r="O21" s="67">
        <v>0</v>
      </c>
      <c r="P21" s="49">
        <f t="shared" si="0"/>
        <v>302471</v>
      </c>
      <c r="Q21" s="21">
        <f t="shared" si="1"/>
        <v>1219.641129032258</v>
      </c>
    </row>
    <row r="22" spans="1:17" ht="12.75" customHeight="1">
      <c r="A22" s="8">
        <v>18</v>
      </c>
      <c r="B22" s="3"/>
      <c r="C22" s="11" t="s">
        <v>300</v>
      </c>
      <c r="D22" s="19" t="s">
        <v>369</v>
      </c>
      <c r="E22" s="40">
        <v>256</v>
      </c>
      <c r="F22" s="44">
        <v>76608</v>
      </c>
      <c r="G22" s="29">
        <v>4032</v>
      </c>
      <c r="H22" s="29">
        <v>0</v>
      </c>
      <c r="I22" s="29">
        <v>0</v>
      </c>
      <c r="J22" s="54">
        <v>0</v>
      </c>
      <c r="K22" s="49">
        <v>0</v>
      </c>
      <c r="L22" s="58">
        <v>0</v>
      </c>
      <c r="M22" s="62">
        <v>0</v>
      </c>
      <c r="N22" s="58">
        <v>0</v>
      </c>
      <c r="O22" s="67">
        <v>0</v>
      </c>
      <c r="P22" s="49">
        <f t="shared" si="0"/>
        <v>80640</v>
      </c>
      <c r="Q22" s="21">
        <f t="shared" si="1"/>
        <v>315</v>
      </c>
    </row>
    <row r="23" spans="1:17" ht="12.75" customHeight="1">
      <c r="A23" s="8">
        <v>19</v>
      </c>
      <c r="B23" s="3"/>
      <c r="C23" s="11" t="s">
        <v>237</v>
      </c>
      <c r="D23" s="19" t="s">
        <v>254</v>
      </c>
      <c r="E23" s="40">
        <v>262</v>
      </c>
      <c r="F23" s="45">
        <v>95758</v>
      </c>
      <c r="G23" s="30">
        <v>0</v>
      </c>
      <c r="H23" s="30">
        <v>0</v>
      </c>
      <c r="I23" s="30">
        <v>0</v>
      </c>
      <c r="J23" s="55">
        <v>0</v>
      </c>
      <c r="K23" s="50">
        <v>0</v>
      </c>
      <c r="L23" s="59">
        <v>0</v>
      </c>
      <c r="M23" s="63">
        <v>0</v>
      </c>
      <c r="N23" s="59">
        <v>0</v>
      </c>
      <c r="O23" s="68">
        <v>0</v>
      </c>
      <c r="P23" s="49">
        <f t="shared" si="0"/>
        <v>95758</v>
      </c>
      <c r="Q23" s="21">
        <f t="shared" si="1"/>
        <v>365.48854961832063</v>
      </c>
    </row>
    <row r="24" spans="1:17" ht="12.75" customHeight="1">
      <c r="A24" s="8">
        <v>20</v>
      </c>
      <c r="B24" s="3"/>
      <c r="C24" s="11" t="s">
        <v>337</v>
      </c>
      <c r="D24" s="19" t="s">
        <v>413</v>
      </c>
      <c r="E24" s="40">
        <v>262</v>
      </c>
      <c r="F24" s="44">
        <v>48057</v>
      </c>
      <c r="G24" s="29">
        <v>0</v>
      </c>
      <c r="H24" s="29">
        <v>0</v>
      </c>
      <c r="I24" s="29">
        <v>0</v>
      </c>
      <c r="J24" s="54">
        <v>0</v>
      </c>
      <c r="K24" s="49">
        <v>0</v>
      </c>
      <c r="L24" s="58">
        <v>0</v>
      </c>
      <c r="M24" s="62">
        <v>0</v>
      </c>
      <c r="N24" s="58">
        <v>0</v>
      </c>
      <c r="O24" s="67">
        <v>0</v>
      </c>
      <c r="P24" s="49">
        <f t="shared" si="0"/>
        <v>48057</v>
      </c>
      <c r="Q24" s="21">
        <f t="shared" si="1"/>
        <v>183.42366412213741</v>
      </c>
    </row>
    <row r="25" spans="1:17" ht="12.75" customHeight="1">
      <c r="A25" s="8">
        <v>21</v>
      </c>
      <c r="B25" s="3"/>
      <c r="C25" s="11" t="s">
        <v>238</v>
      </c>
      <c r="D25" s="19" t="s">
        <v>254</v>
      </c>
      <c r="E25" s="40">
        <v>266</v>
      </c>
      <c r="F25" s="44">
        <v>1302694</v>
      </c>
      <c r="G25" s="29">
        <v>23783</v>
      </c>
      <c r="H25" s="29">
        <v>0</v>
      </c>
      <c r="I25" s="29">
        <v>0</v>
      </c>
      <c r="J25" s="54">
        <v>0</v>
      </c>
      <c r="K25" s="49">
        <v>1372903</v>
      </c>
      <c r="L25" s="58">
        <v>0</v>
      </c>
      <c r="M25" s="62">
        <v>0</v>
      </c>
      <c r="N25" s="58">
        <v>0</v>
      </c>
      <c r="O25" s="67">
        <v>0</v>
      </c>
      <c r="P25" s="49">
        <f t="shared" si="0"/>
        <v>2699380</v>
      </c>
      <c r="Q25" s="21">
        <f t="shared" si="1"/>
        <v>10148.045112781954</v>
      </c>
    </row>
    <row r="26" spans="1:17" ht="12.75" customHeight="1">
      <c r="A26" s="8">
        <v>22</v>
      </c>
      <c r="B26" s="3"/>
      <c r="C26" s="11" t="s">
        <v>153</v>
      </c>
      <c r="D26" s="19" t="s">
        <v>395</v>
      </c>
      <c r="E26" s="40">
        <v>299</v>
      </c>
      <c r="F26" s="44">
        <v>72547</v>
      </c>
      <c r="G26" s="29">
        <v>118616</v>
      </c>
      <c r="H26" s="29">
        <v>0</v>
      </c>
      <c r="I26" s="29">
        <v>0</v>
      </c>
      <c r="J26" s="54">
        <v>0</v>
      </c>
      <c r="K26" s="49">
        <v>0</v>
      </c>
      <c r="L26" s="58">
        <v>0</v>
      </c>
      <c r="M26" s="62">
        <v>0</v>
      </c>
      <c r="N26" s="58">
        <v>0</v>
      </c>
      <c r="O26" s="67">
        <v>0</v>
      </c>
      <c r="P26" s="49">
        <f t="shared" si="0"/>
        <v>191163</v>
      </c>
      <c r="Q26" s="21">
        <f t="shared" si="1"/>
        <v>639.34113712374585</v>
      </c>
    </row>
    <row r="27" spans="1:17" ht="12.75" customHeight="1">
      <c r="A27" s="8">
        <v>23</v>
      </c>
      <c r="B27" s="3"/>
      <c r="C27" s="11" t="s">
        <v>143</v>
      </c>
      <c r="D27" s="19" t="s">
        <v>388</v>
      </c>
      <c r="E27" s="40">
        <v>305</v>
      </c>
      <c r="F27" s="44">
        <v>392728</v>
      </c>
      <c r="G27" s="29">
        <v>0</v>
      </c>
      <c r="H27" s="29">
        <v>0</v>
      </c>
      <c r="I27" s="29">
        <v>0</v>
      </c>
      <c r="J27" s="54">
        <v>0</v>
      </c>
      <c r="K27" s="49">
        <v>0</v>
      </c>
      <c r="L27" s="58">
        <v>0</v>
      </c>
      <c r="M27" s="62">
        <v>0</v>
      </c>
      <c r="N27" s="58">
        <v>0</v>
      </c>
      <c r="O27" s="67">
        <v>0</v>
      </c>
      <c r="P27" s="49">
        <f t="shared" si="0"/>
        <v>392728</v>
      </c>
      <c r="Q27" s="21">
        <f t="shared" si="1"/>
        <v>1287.6327868852459</v>
      </c>
    </row>
    <row r="28" spans="1:17" ht="12.75" customHeight="1">
      <c r="A28" s="8">
        <v>24</v>
      </c>
      <c r="B28" s="3"/>
      <c r="C28" s="11" t="s">
        <v>99</v>
      </c>
      <c r="D28" s="19" t="s">
        <v>414</v>
      </c>
      <c r="E28" s="40">
        <v>309</v>
      </c>
      <c r="F28" s="44">
        <v>408978</v>
      </c>
      <c r="G28" s="29">
        <v>709828</v>
      </c>
      <c r="H28" s="29">
        <v>0</v>
      </c>
      <c r="I28" s="29">
        <v>0</v>
      </c>
      <c r="J28" s="54">
        <v>0</v>
      </c>
      <c r="K28" s="49">
        <v>1471995</v>
      </c>
      <c r="L28" s="58">
        <v>0</v>
      </c>
      <c r="M28" s="62">
        <v>0</v>
      </c>
      <c r="N28" s="58">
        <v>0</v>
      </c>
      <c r="O28" s="67">
        <v>0</v>
      </c>
      <c r="P28" s="49">
        <f t="shared" si="0"/>
        <v>2590801</v>
      </c>
      <c r="Q28" s="21">
        <f t="shared" si="1"/>
        <v>8384.4692556634309</v>
      </c>
    </row>
    <row r="29" spans="1:17" ht="12.75" customHeight="1">
      <c r="A29" s="8">
        <v>25</v>
      </c>
      <c r="B29" s="3"/>
      <c r="C29" s="11" t="s">
        <v>465</v>
      </c>
      <c r="D29" s="19" t="s">
        <v>406</v>
      </c>
      <c r="E29" s="40">
        <v>323</v>
      </c>
      <c r="F29" s="44">
        <v>810925</v>
      </c>
      <c r="G29" s="29">
        <v>0</v>
      </c>
      <c r="H29" s="29">
        <v>0</v>
      </c>
      <c r="I29" s="29">
        <v>0</v>
      </c>
      <c r="J29" s="54">
        <v>0</v>
      </c>
      <c r="K29" s="49">
        <v>366431</v>
      </c>
      <c r="L29" s="58">
        <v>0</v>
      </c>
      <c r="M29" s="62">
        <v>0</v>
      </c>
      <c r="N29" s="58">
        <v>0</v>
      </c>
      <c r="O29" s="67">
        <v>0</v>
      </c>
      <c r="P29" s="49">
        <f t="shared" si="0"/>
        <v>1177356</v>
      </c>
      <c r="Q29" s="21">
        <f t="shared" si="1"/>
        <v>3645.0650154798764</v>
      </c>
    </row>
    <row r="30" spans="1:17" ht="12.75" customHeight="1">
      <c r="A30" s="8">
        <v>26</v>
      </c>
      <c r="B30" s="3"/>
      <c r="C30" s="11" t="s">
        <v>249</v>
      </c>
      <c r="D30" s="19" t="s">
        <v>254</v>
      </c>
      <c r="E30" s="40">
        <v>354</v>
      </c>
      <c r="F30" s="44">
        <v>3724504</v>
      </c>
      <c r="G30" s="29">
        <v>47662</v>
      </c>
      <c r="H30" s="29">
        <v>0</v>
      </c>
      <c r="I30" s="29">
        <v>0</v>
      </c>
      <c r="J30" s="54">
        <v>0</v>
      </c>
      <c r="K30" s="49">
        <v>1659603</v>
      </c>
      <c r="L30" s="58">
        <v>0</v>
      </c>
      <c r="M30" s="62">
        <v>0</v>
      </c>
      <c r="N30" s="58">
        <v>0</v>
      </c>
      <c r="O30" s="67">
        <v>0</v>
      </c>
      <c r="P30" s="49">
        <f t="shared" si="0"/>
        <v>5431769</v>
      </c>
      <c r="Q30" s="21">
        <f t="shared" si="1"/>
        <v>15343.9802259887</v>
      </c>
    </row>
    <row r="31" spans="1:17" ht="12.75" customHeight="1">
      <c r="A31" s="8">
        <v>27</v>
      </c>
      <c r="B31" s="3"/>
      <c r="C31" s="11" t="s">
        <v>356</v>
      </c>
      <c r="D31" s="19" t="s">
        <v>404</v>
      </c>
      <c r="E31" s="40">
        <v>367</v>
      </c>
      <c r="F31" s="44">
        <v>91815</v>
      </c>
      <c r="G31" s="29">
        <v>20413</v>
      </c>
      <c r="H31" s="29">
        <v>0</v>
      </c>
      <c r="I31" s="29">
        <v>0</v>
      </c>
      <c r="J31" s="54">
        <v>0</v>
      </c>
      <c r="K31" s="49">
        <v>130163</v>
      </c>
      <c r="L31" s="58">
        <v>0</v>
      </c>
      <c r="M31" s="62">
        <v>0</v>
      </c>
      <c r="N31" s="58">
        <v>0</v>
      </c>
      <c r="O31" s="67">
        <v>0</v>
      </c>
      <c r="P31" s="49">
        <f t="shared" si="0"/>
        <v>242391</v>
      </c>
      <c r="Q31" s="21">
        <f t="shared" si="1"/>
        <v>660.46594005449595</v>
      </c>
    </row>
    <row r="32" spans="1:17" ht="12.75" customHeight="1">
      <c r="A32" s="8">
        <v>28</v>
      </c>
      <c r="B32" s="3"/>
      <c r="C32" s="11" t="s">
        <v>245</v>
      </c>
      <c r="D32" s="19" t="s">
        <v>254</v>
      </c>
      <c r="E32" s="40">
        <v>370</v>
      </c>
      <c r="F32" s="44">
        <v>1197062</v>
      </c>
      <c r="G32" s="29">
        <v>0</v>
      </c>
      <c r="H32" s="29">
        <v>0</v>
      </c>
      <c r="I32" s="29">
        <v>0</v>
      </c>
      <c r="J32" s="54">
        <v>0</v>
      </c>
      <c r="K32" s="49">
        <v>0</v>
      </c>
      <c r="L32" s="58">
        <v>0</v>
      </c>
      <c r="M32" s="62">
        <v>0</v>
      </c>
      <c r="N32" s="58">
        <v>0</v>
      </c>
      <c r="O32" s="67">
        <v>0</v>
      </c>
      <c r="P32" s="49">
        <f t="shared" si="0"/>
        <v>1197062</v>
      </c>
      <c r="Q32" s="21">
        <f t="shared" si="1"/>
        <v>3235.3027027027028</v>
      </c>
    </row>
    <row r="33" spans="1:17" ht="12.75" customHeight="1">
      <c r="A33" s="8">
        <v>29</v>
      </c>
      <c r="B33" s="3"/>
      <c r="C33" s="11" t="s">
        <v>206</v>
      </c>
      <c r="D33" s="19" t="s">
        <v>379</v>
      </c>
      <c r="E33" s="40">
        <v>374</v>
      </c>
      <c r="F33" s="44">
        <v>395341</v>
      </c>
      <c r="G33" s="29">
        <v>103034</v>
      </c>
      <c r="H33" s="29">
        <v>0</v>
      </c>
      <c r="I33" s="29">
        <v>0</v>
      </c>
      <c r="J33" s="54">
        <v>0</v>
      </c>
      <c r="K33" s="49">
        <v>0</v>
      </c>
      <c r="L33" s="58">
        <v>0</v>
      </c>
      <c r="M33" s="62">
        <v>0</v>
      </c>
      <c r="N33" s="58">
        <v>0</v>
      </c>
      <c r="O33" s="67">
        <v>0</v>
      </c>
      <c r="P33" s="49">
        <f t="shared" si="0"/>
        <v>498375</v>
      </c>
      <c r="Q33" s="21">
        <f t="shared" si="1"/>
        <v>1332.5534759358288</v>
      </c>
    </row>
    <row r="34" spans="1:17" ht="12.75" customHeight="1">
      <c r="A34" s="8">
        <v>30</v>
      </c>
      <c r="B34" s="3"/>
      <c r="C34" s="11" t="s">
        <v>137</v>
      </c>
      <c r="D34" s="19" t="s">
        <v>408</v>
      </c>
      <c r="E34" s="40">
        <v>379</v>
      </c>
      <c r="F34" s="44">
        <v>171158</v>
      </c>
      <c r="G34" s="29">
        <v>0</v>
      </c>
      <c r="H34" s="29">
        <v>0</v>
      </c>
      <c r="I34" s="29">
        <v>0</v>
      </c>
      <c r="J34" s="54">
        <v>0</v>
      </c>
      <c r="K34" s="49">
        <v>48298</v>
      </c>
      <c r="L34" s="58">
        <v>0</v>
      </c>
      <c r="M34" s="62">
        <v>0</v>
      </c>
      <c r="N34" s="58">
        <v>0</v>
      </c>
      <c r="O34" s="67">
        <v>0</v>
      </c>
      <c r="P34" s="49">
        <f t="shared" si="0"/>
        <v>219456</v>
      </c>
      <c r="Q34" s="21">
        <f t="shared" si="1"/>
        <v>579.03957783641158</v>
      </c>
    </row>
    <row r="35" spans="1:17" ht="12.75" customHeight="1">
      <c r="A35" s="8">
        <v>31</v>
      </c>
      <c r="B35" s="3"/>
      <c r="C35" s="11" t="s">
        <v>16</v>
      </c>
      <c r="D35" s="19" t="s">
        <v>402</v>
      </c>
      <c r="E35" s="40">
        <v>391</v>
      </c>
      <c r="F35" s="44">
        <v>124842</v>
      </c>
      <c r="G35" s="29">
        <v>0</v>
      </c>
      <c r="H35" s="29">
        <v>0</v>
      </c>
      <c r="I35" s="29">
        <v>0</v>
      </c>
      <c r="J35" s="54">
        <v>0</v>
      </c>
      <c r="K35" s="49">
        <v>47892</v>
      </c>
      <c r="L35" s="58">
        <v>0</v>
      </c>
      <c r="M35" s="62">
        <v>0</v>
      </c>
      <c r="N35" s="58">
        <v>0</v>
      </c>
      <c r="O35" s="67">
        <v>0</v>
      </c>
      <c r="P35" s="49">
        <f t="shared" si="0"/>
        <v>172734</v>
      </c>
      <c r="Q35" s="21">
        <f t="shared" si="1"/>
        <v>441.77493606138108</v>
      </c>
    </row>
    <row r="36" spans="1:17" ht="12.75" customHeight="1">
      <c r="A36" s="8">
        <v>32</v>
      </c>
      <c r="B36" s="3"/>
      <c r="C36" s="11" t="s">
        <v>502</v>
      </c>
      <c r="D36" s="19" t="s">
        <v>385</v>
      </c>
      <c r="E36" s="40">
        <v>411</v>
      </c>
      <c r="F36" s="44">
        <v>154537</v>
      </c>
      <c r="G36" s="29">
        <v>47669</v>
      </c>
      <c r="H36" s="29">
        <v>0</v>
      </c>
      <c r="I36" s="29">
        <v>0</v>
      </c>
      <c r="J36" s="54">
        <v>0</v>
      </c>
      <c r="K36" s="49">
        <v>0</v>
      </c>
      <c r="L36" s="58">
        <v>0</v>
      </c>
      <c r="M36" s="62">
        <v>0</v>
      </c>
      <c r="N36" s="58">
        <v>0</v>
      </c>
      <c r="O36" s="67">
        <v>0</v>
      </c>
      <c r="P36" s="49">
        <f t="shared" si="0"/>
        <v>202206</v>
      </c>
      <c r="Q36" s="21">
        <f t="shared" si="1"/>
        <v>491.98540145985402</v>
      </c>
    </row>
    <row r="37" spans="1:17" ht="12.75" customHeight="1">
      <c r="A37" s="8">
        <v>33</v>
      </c>
      <c r="B37" s="3"/>
      <c r="C37" s="11" t="s">
        <v>186</v>
      </c>
      <c r="D37" s="19" t="s">
        <v>187</v>
      </c>
      <c r="E37" s="40">
        <v>416</v>
      </c>
      <c r="F37" s="45">
        <v>262204</v>
      </c>
      <c r="G37" s="30">
        <v>33147</v>
      </c>
      <c r="H37" s="30">
        <v>0</v>
      </c>
      <c r="I37" s="30">
        <v>0</v>
      </c>
      <c r="J37" s="55">
        <v>0</v>
      </c>
      <c r="K37" s="50">
        <v>113634</v>
      </c>
      <c r="L37" s="59">
        <v>0</v>
      </c>
      <c r="M37" s="63">
        <v>0</v>
      </c>
      <c r="N37" s="59">
        <v>0</v>
      </c>
      <c r="O37" s="68">
        <v>0</v>
      </c>
      <c r="P37" s="49">
        <f t="shared" si="0"/>
        <v>408985</v>
      </c>
      <c r="Q37" s="21">
        <f t="shared" si="1"/>
        <v>983.13701923076928</v>
      </c>
    </row>
    <row r="38" spans="1:17" ht="12.75" customHeight="1">
      <c r="A38" s="8">
        <v>34</v>
      </c>
      <c r="B38" s="3"/>
      <c r="C38" s="11" t="s">
        <v>234</v>
      </c>
      <c r="D38" s="19" t="s">
        <v>254</v>
      </c>
      <c r="E38" s="40">
        <v>417</v>
      </c>
      <c r="F38" s="44">
        <v>491175</v>
      </c>
      <c r="G38" s="29">
        <v>4344</v>
      </c>
      <c r="H38" s="29">
        <v>0</v>
      </c>
      <c r="I38" s="29">
        <v>0</v>
      </c>
      <c r="J38" s="54">
        <v>0</v>
      </c>
      <c r="K38" s="49">
        <v>151020</v>
      </c>
      <c r="L38" s="58">
        <v>0</v>
      </c>
      <c r="M38" s="62">
        <v>0</v>
      </c>
      <c r="N38" s="58">
        <v>0</v>
      </c>
      <c r="O38" s="67">
        <v>0</v>
      </c>
      <c r="P38" s="49">
        <f t="shared" si="0"/>
        <v>646539</v>
      </c>
      <c r="Q38" s="21">
        <f t="shared" si="1"/>
        <v>1550.453237410072</v>
      </c>
    </row>
    <row r="39" spans="1:17" ht="12.75" customHeight="1">
      <c r="A39" s="8">
        <v>35</v>
      </c>
      <c r="B39" s="3"/>
      <c r="C39" s="11" t="s">
        <v>352</v>
      </c>
      <c r="D39" s="20" t="s">
        <v>406</v>
      </c>
      <c r="E39" s="40">
        <v>424</v>
      </c>
      <c r="F39" s="44">
        <v>126173</v>
      </c>
      <c r="G39" s="29">
        <v>0</v>
      </c>
      <c r="H39" s="29">
        <v>0</v>
      </c>
      <c r="I39" s="29">
        <v>0</v>
      </c>
      <c r="J39" s="54">
        <v>0</v>
      </c>
      <c r="K39" s="49">
        <v>2162906</v>
      </c>
      <c r="L39" s="58">
        <v>0</v>
      </c>
      <c r="M39" s="62">
        <v>0</v>
      </c>
      <c r="N39" s="58">
        <v>0</v>
      </c>
      <c r="O39" s="67">
        <v>0</v>
      </c>
      <c r="P39" s="49">
        <f t="shared" si="0"/>
        <v>2289079</v>
      </c>
      <c r="Q39" s="21">
        <f t="shared" si="1"/>
        <v>5398.7712264150941</v>
      </c>
    </row>
    <row r="40" spans="1:17" ht="12.75" customHeight="1">
      <c r="A40" s="8">
        <v>36</v>
      </c>
      <c r="B40" s="3"/>
      <c r="C40" s="11" t="s">
        <v>473</v>
      </c>
      <c r="D40" s="19" t="s">
        <v>405</v>
      </c>
      <c r="E40" s="40">
        <v>429</v>
      </c>
      <c r="F40" s="44">
        <v>186145</v>
      </c>
      <c r="G40" s="29">
        <v>4303</v>
      </c>
      <c r="H40" s="29">
        <v>0</v>
      </c>
      <c r="I40" s="29">
        <v>0</v>
      </c>
      <c r="J40" s="54">
        <v>0</v>
      </c>
      <c r="K40" s="49">
        <v>163354</v>
      </c>
      <c r="L40" s="58">
        <v>0</v>
      </c>
      <c r="M40" s="62">
        <v>0</v>
      </c>
      <c r="N40" s="58">
        <v>0</v>
      </c>
      <c r="O40" s="67">
        <v>0</v>
      </c>
      <c r="P40" s="49">
        <f t="shared" si="0"/>
        <v>353802</v>
      </c>
      <c r="Q40" s="21">
        <f t="shared" si="1"/>
        <v>824.71328671328672</v>
      </c>
    </row>
    <row r="41" spans="1:17" ht="12.75" customHeight="1">
      <c r="A41" s="8">
        <v>37</v>
      </c>
      <c r="B41" s="3"/>
      <c r="C41" s="11" t="s">
        <v>360</v>
      </c>
      <c r="D41" s="19" t="s">
        <v>404</v>
      </c>
      <c r="E41" s="40">
        <v>443</v>
      </c>
      <c r="F41" s="44">
        <v>164472</v>
      </c>
      <c r="G41" s="29">
        <v>9592</v>
      </c>
      <c r="H41" s="29">
        <v>0</v>
      </c>
      <c r="I41" s="29">
        <v>0</v>
      </c>
      <c r="J41" s="54">
        <v>0</v>
      </c>
      <c r="K41" s="49">
        <v>104901</v>
      </c>
      <c r="L41" s="58">
        <v>0</v>
      </c>
      <c r="M41" s="62">
        <v>0</v>
      </c>
      <c r="N41" s="58">
        <v>0</v>
      </c>
      <c r="O41" s="67">
        <v>0</v>
      </c>
      <c r="P41" s="49">
        <f t="shared" si="0"/>
        <v>278965</v>
      </c>
      <c r="Q41" s="21">
        <f t="shared" si="1"/>
        <v>629.71783295711066</v>
      </c>
    </row>
    <row r="42" spans="1:17" ht="12.75" customHeight="1">
      <c r="A42" s="8">
        <v>38</v>
      </c>
      <c r="B42" s="3"/>
      <c r="C42" s="11" t="s">
        <v>195</v>
      </c>
      <c r="D42" s="19" t="s">
        <v>375</v>
      </c>
      <c r="E42" s="40">
        <v>448</v>
      </c>
      <c r="F42" s="44">
        <v>341165</v>
      </c>
      <c r="G42" s="29">
        <v>0</v>
      </c>
      <c r="H42" s="29">
        <v>0</v>
      </c>
      <c r="I42" s="29">
        <v>0</v>
      </c>
      <c r="J42" s="54">
        <v>0</v>
      </c>
      <c r="K42" s="49">
        <v>0</v>
      </c>
      <c r="L42" s="58">
        <v>0</v>
      </c>
      <c r="M42" s="62">
        <v>0</v>
      </c>
      <c r="N42" s="58">
        <v>0</v>
      </c>
      <c r="O42" s="67">
        <v>0</v>
      </c>
      <c r="P42" s="49">
        <f t="shared" si="0"/>
        <v>341165</v>
      </c>
      <c r="Q42" s="21">
        <f t="shared" si="1"/>
        <v>761.52901785714289</v>
      </c>
    </row>
    <row r="43" spans="1:17" ht="12.75" customHeight="1">
      <c r="A43" s="8">
        <v>39</v>
      </c>
      <c r="B43" s="3"/>
      <c r="C43" s="11" t="s">
        <v>338</v>
      </c>
      <c r="D43" s="19" t="s">
        <v>413</v>
      </c>
      <c r="E43" s="40">
        <v>453</v>
      </c>
      <c r="F43" s="44">
        <v>105131</v>
      </c>
      <c r="G43" s="29">
        <v>515135</v>
      </c>
      <c r="H43" s="29">
        <v>0</v>
      </c>
      <c r="I43" s="29">
        <v>0</v>
      </c>
      <c r="J43" s="54">
        <v>0</v>
      </c>
      <c r="K43" s="49">
        <v>0</v>
      </c>
      <c r="L43" s="58">
        <v>0</v>
      </c>
      <c r="M43" s="62">
        <v>0</v>
      </c>
      <c r="N43" s="58">
        <v>0</v>
      </c>
      <c r="O43" s="67">
        <v>0</v>
      </c>
      <c r="P43" s="49">
        <f t="shared" si="0"/>
        <v>620266</v>
      </c>
      <c r="Q43" s="21">
        <f t="shared" si="1"/>
        <v>1369.2406181015454</v>
      </c>
    </row>
    <row r="44" spans="1:17" ht="12.75" customHeight="1">
      <c r="A44" s="8">
        <v>40</v>
      </c>
      <c r="B44" s="3"/>
      <c r="C44" s="11" t="s">
        <v>117</v>
      </c>
      <c r="D44" s="19" t="s">
        <v>415</v>
      </c>
      <c r="E44" s="40">
        <v>460</v>
      </c>
      <c r="F44" s="44">
        <v>205314</v>
      </c>
      <c r="G44" s="29">
        <v>0</v>
      </c>
      <c r="H44" s="29">
        <v>0</v>
      </c>
      <c r="I44" s="29">
        <v>0</v>
      </c>
      <c r="J44" s="54">
        <v>0</v>
      </c>
      <c r="K44" s="49">
        <v>0</v>
      </c>
      <c r="L44" s="58">
        <v>0</v>
      </c>
      <c r="M44" s="62">
        <v>0</v>
      </c>
      <c r="N44" s="58">
        <v>0</v>
      </c>
      <c r="O44" s="67">
        <v>0</v>
      </c>
      <c r="P44" s="49">
        <f t="shared" si="0"/>
        <v>205314</v>
      </c>
      <c r="Q44" s="21">
        <f t="shared" si="1"/>
        <v>446.33478260869566</v>
      </c>
    </row>
    <row r="45" spans="1:17" ht="12.75" customHeight="1">
      <c r="A45" s="8">
        <v>41</v>
      </c>
      <c r="B45" s="3"/>
      <c r="C45" s="11" t="s">
        <v>17</v>
      </c>
      <c r="D45" s="19" t="s">
        <v>402</v>
      </c>
      <c r="E45" s="40">
        <v>468</v>
      </c>
      <c r="F45" s="44">
        <v>287717</v>
      </c>
      <c r="G45" s="29">
        <v>0</v>
      </c>
      <c r="H45" s="29">
        <v>0</v>
      </c>
      <c r="I45" s="29">
        <v>0</v>
      </c>
      <c r="J45" s="54">
        <v>0</v>
      </c>
      <c r="K45" s="49">
        <v>49495</v>
      </c>
      <c r="L45" s="58">
        <v>0</v>
      </c>
      <c r="M45" s="62">
        <v>0</v>
      </c>
      <c r="N45" s="58">
        <v>0</v>
      </c>
      <c r="O45" s="67">
        <v>0</v>
      </c>
      <c r="P45" s="49">
        <f t="shared" si="0"/>
        <v>337212</v>
      </c>
      <c r="Q45" s="21">
        <f t="shared" si="1"/>
        <v>720.53846153846155</v>
      </c>
    </row>
    <row r="46" spans="1:17" ht="12.75" customHeight="1">
      <c r="A46" s="8">
        <v>42</v>
      </c>
      <c r="B46" s="3"/>
      <c r="C46" s="11" t="s">
        <v>146</v>
      </c>
      <c r="D46" s="20" t="s">
        <v>395</v>
      </c>
      <c r="E46" s="40">
        <v>494</v>
      </c>
      <c r="F46" s="44">
        <v>280255</v>
      </c>
      <c r="G46" s="29">
        <v>0</v>
      </c>
      <c r="H46" s="29">
        <v>0</v>
      </c>
      <c r="I46" s="29">
        <v>0</v>
      </c>
      <c r="J46" s="54">
        <v>0</v>
      </c>
      <c r="K46" s="49">
        <v>197877</v>
      </c>
      <c r="L46" s="58">
        <v>0</v>
      </c>
      <c r="M46" s="62">
        <v>0</v>
      </c>
      <c r="N46" s="58">
        <v>0</v>
      </c>
      <c r="O46" s="67">
        <v>0</v>
      </c>
      <c r="P46" s="49">
        <f t="shared" si="0"/>
        <v>478132</v>
      </c>
      <c r="Q46" s="21">
        <f t="shared" si="1"/>
        <v>967.87854251012141</v>
      </c>
    </row>
    <row r="47" spans="1:17" ht="12.75" customHeight="1">
      <c r="A47" s="8">
        <v>43</v>
      </c>
      <c r="B47" s="3"/>
      <c r="C47" s="11" t="s">
        <v>139</v>
      </c>
      <c r="D47" s="19" t="s">
        <v>408</v>
      </c>
      <c r="E47" s="40">
        <v>510</v>
      </c>
      <c r="F47" s="44">
        <v>656034</v>
      </c>
      <c r="G47" s="29">
        <v>6558</v>
      </c>
      <c r="H47" s="29">
        <v>0</v>
      </c>
      <c r="I47" s="29">
        <v>0</v>
      </c>
      <c r="J47" s="54">
        <v>0</v>
      </c>
      <c r="K47" s="49">
        <v>323906</v>
      </c>
      <c r="L47" s="58">
        <v>0</v>
      </c>
      <c r="M47" s="62">
        <v>0</v>
      </c>
      <c r="N47" s="58">
        <v>0</v>
      </c>
      <c r="O47" s="67">
        <v>0</v>
      </c>
      <c r="P47" s="49">
        <f t="shared" si="0"/>
        <v>986498</v>
      </c>
      <c r="Q47" s="21">
        <f t="shared" si="1"/>
        <v>1934.3098039215686</v>
      </c>
    </row>
    <row r="48" spans="1:17" ht="12.75" customHeight="1">
      <c r="A48" s="8">
        <v>44</v>
      </c>
      <c r="B48" s="3"/>
      <c r="C48" s="11" t="s">
        <v>106</v>
      </c>
      <c r="D48" s="19" t="s">
        <v>397</v>
      </c>
      <c r="E48" s="40">
        <v>517</v>
      </c>
      <c r="F48" s="44">
        <v>322177</v>
      </c>
      <c r="G48" s="29">
        <v>0</v>
      </c>
      <c r="H48" s="29">
        <v>0</v>
      </c>
      <c r="I48" s="29">
        <v>0</v>
      </c>
      <c r="J48" s="54">
        <v>0</v>
      </c>
      <c r="K48" s="49">
        <v>0</v>
      </c>
      <c r="L48" s="58">
        <v>0</v>
      </c>
      <c r="M48" s="62">
        <v>0</v>
      </c>
      <c r="N48" s="58">
        <v>0</v>
      </c>
      <c r="O48" s="67">
        <v>0</v>
      </c>
      <c r="P48" s="49">
        <f t="shared" si="0"/>
        <v>322177</v>
      </c>
      <c r="Q48" s="21">
        <f t="shared" si="1"/>
        <v>623.16634429400392</v>
      </c>
    </row>
    <row r="49" spans="1:17" ht="12.75" customHeight="1">
      <c r="A49" s="8">
        <v>45</v>
      </c>
      <c r="B49" s="3"/>
      <c r="C49" s="11" t="s">
        <v>71</v>
      </c>
      <c r="D49" s="19" t="s">
        <v>392</v>
      </c>
      <c r="E49" s="40">
        <v>519</v>
      </c>
      <c r="F49" s="44">
        <v>397688</v>
      </c>
      <c r="G49" s="29">
        <v>0</v>
      </c>
      <c r="H49" s="29">
        <v>0</v>
      </c>
      <c r="I49" s="29">
        <v>0</v>
      </c>
      <c r="J49" s="54">
        <v>0</v>
      </c>
      <c r="K49" s="49">
        <v>110351</v>
      </c>
      <c r="L49" s="58">
        <v>0</v>
      </c>
      <c r="M49" s="62">
        <v>0</v>
      </c>
      <c r="N49" s="58">
        <v>0</v>
      </c>
      <c r="O49" s="67">
        <v>0</v>
      </c>
      <c r="P49" s="49">
        <f t="shared" si="0"/>
        <v>508039</v>
      </c>
      <c r="Q49" s="21">
        <f t="shared" si="1"/>
        <v>978.88053949903656</v>
      </c>
    </row>
    <row r="50" spans="1:17" ht="12.75" customHeight="1">
      <c r="A50" s="8">
        <v>46</v>
      </c>
      <c r="B50" s="3"/>
      <c r="C50" s="11" t="s">
        <v>197</v>
      </c>
      <c r="D50" s="19" t="s">
        <v>375</v>
      </c>
      <c r="E50" s="40">
        <v>520</v>
      </c>
      <c r="F50" s="44">
        <v>300404</v>
      </c>
      <c r="G50" s="29">
        <v>0</v>
      </c>
      <c r="H50" s="29">
        <v>0</v>
      </c>
      <c r="I50" s="29">
        <v>0</v>
      </c>
      <c r="J50" s="54">
        <v>0</v>
      </c>
      <c r="K50" s="49">
        <v>0</v>
      </c>
      <c r="L50" s="58">
        <v>0</v>
      </c>
      <c r="M50" s="62">
        <v>0</v>
      </c>
      <c r="N50" s="58">
        <v>0</v>
      </c>
      <c r="O50" s="67">
        <v>0</v>
      </c>
      <c r="P50" s="49">
        <f t="shared" si="0"/>
        <v>300404</v>
      </c>
      <c r="Q50" s="21">
        <f t="shared" si="1"/>
        <v>577.70000000000005</v>
      </c>
    </row>
    <row r="51" spans="1:17" ht="12.75" customHeight="1">
      <c r="A51" s="8">
        <v>47</v>
      </c>
      <c r="B51" s="3"/>
      <c r="C51" s="11" t="s">
        <v>316</v>
      </c>
      <c r="D51" s="19" t="s">
        <v>387</v>
      </c>
      <c r="E51" s="40">
        <v>526</v>
      </c>
      <c r="F51" s="44">
        <v>806586</v>
      </c>
      <c r="G51" s="29">
        <v>0</v>
      </c>
      <c r="H51" s="29">
        <v>0</v>
      </c>
      <c r="I51" s="29">
        <v>0</v>
      </c>
      <c r="J51" s="54">
        <v>0</v>
      </c>
      <c r="K51" s="49">
        <v>629737</v>
      </c>
      <c r="L51" s="58">
        <v>0</v>
      </c>
      <c r="M51" s="62">
        <v>0</v>
      </c>
      <c r="N51" s="58">
        <v>0</v>
      </c>
      <c r="O51" s="67">
        <v>0</v>
      </c>
      <c r="P51" s="49">
        <f t="shared" si="0"/>
        <v>1436323</v>
      </c>
      <c r="Q51" s="21">
        <f t="shared" si="1"/>
        <v>2730.652091254753</v>
      </c>
    </row>
    <row r="52" spans="1:17" ht="12.75" customHeight="1">
      <c r="A52" s="8">
        <v>48</v>
      </c>
      <c r="B52" s="3"/>
      <c r="C52" s="11" t="s">
        <v>60</v>
      </c>
      <c r="D52" s="19" t="s">
        <v>412</v>
      </c>
      <c r="E52" s="40">
        <v>568</v>
      </c>
      <c r="F52" s="44">
        <v>298579</v>
      </c>
      <c r="G52" s="29">
        <v>0</v>
      </c>
      <c r="H52" s="29">
        <v>0</v>
      </c>
      <c r="I52" s="29">
        <v>0</v>
      </c>
      <c r="J52" s="54">
        <v>0</v>
      </c>
      <c r="K52" s="49">
        <v>164584</v>
      </c>
      <c r="L52" s="58">
        <v>0</v>
      </c>
      <c r="M52" s="62">
        <v>0</v>
      </c>
      <c r="N52" s="58">
        <v>0</v>
      </c>
      <c r="O52" s="67">
        <v>0</v>
      </c>
      <c r="P52" s="49">
        <f t="shared" si="0"/>
        <v>463163</v>
      </c>
      <c r="Q52" s="21">
        <f t="shared" si="1"/>
        <v>815.42781690140851</v>
      </c>
    </row>
    <row r="53" spans="1:17" ht="12.75" customHeight="1">
      <c r="A53" s="8">
        <v>49</v>
      </c>
      <c r="B53" s="3"/>
      <c r="C53" s="11" t="s">
        <v>210</v>
      </c>
      <c r="D53" s="19" t="s">
        <v>379</v>
      </c>
      <c r="E53" s="40">
        <v>615</v>
      </c>
      <c r="F53" s="44">
        <v>519306</v>
      </c>
      <c r="G53" s="29">
        <v>0</v>
      </c>
      <c r="H53" s="29">
        <v>0</v>
      </c>
      <c r="I53" s="29">
        <v>0</v>
      </c>
      <c r="J53" s="54">
        <v>0</v>
      </c>
      <c r="K53" s="49">
        <v>217037</v>
      </c>
      <c r="L53" s="58">
        <v>0</v>
      </c>
      <c r="M53" s="62">
        <v>0</v>
      </c>
      <c r="N53" s="58">
        <v>0</v>
      </c>
      <c r="O53" s="67">
        <v>0</v>
      </c>
      <c r="P53" s="49">
        <f t="shared" si="0"/>
        <v>736343</v>
      </c>
      <c r="Q53" s="21">
        <f t="shared" si="1"/>
        <v>1197.3056910569105</v>
      </c>
    </row>
    <row r="54" spans="1:17" ht="12.75" customHeight="1">
      <c r="A54" s="8">
        <v>50</v>
      </c>
      <c r="B54" s="3"/>
      <c r="C54" s="11" t="s">
        <v>112</v>
      </c>
      <c r="D54" s="19" t="s">
        <v>394</v>
      </c>
      <c r="E54" s="40">
        <v>634</v>
      </c>
      <c r="F54" s="44">
        <v>353992</v>
      </c>
      <c r="G54" s="29">
        <v>0</v>
      </c>
      <c r="H54" s="29">
        <v>0</v>
      </c>
      <c r="I54" s="29">
        <v>0</v>
      </c>
      <c r="J54" s="54">
        <v>0</v>
      </c>
      <c r="K54" s="49">
        <v>136280</v>
      </c>
      <c r="L54" s="58">
        <v>0</v>
      </c>
      <c r="M54" s="62">
        <v>0</v>
      </c>
      <c r="N54" s="58">
        <v>0</v>
      </c>
      <c r="O54" s="67">
        <v>0</v>
      </c>
      <c r="P54" s="49">
        <f t="shared" si="0"/>
        <v>490272</v>
      </c>
      <c r="Q54" s="21">
        <f t="shared" si="1"/>
        <v>773.29968454258676</v>
      </c>
    </row>
    <row r="55" spans="1:17" ht="12.75" customHeight="1">
      <c r="A55" s="8">
        <v>51</v>
      </c>
      <c r="B55" s="3"/>
      <c r="C55" s="11" t="s">
        <v>68</v>
      </c>
      <c r="D55" s="19" t="s">
        <v>382</v>
      </c>
      <c r="E55" s="40">
        <v>635</v>
      </c>
      <c r="F55" s="44">
        <v>367871</v>
      </c>
      <c r="G55" s="29">
        <v>0</v>
      </c>
      <c r="H55" s="29">
        <v>0</v>
      </c>
      <c r="I55" s="29">
        <v>0</v>
      </c>
      <c r="J55" s="54">
        <v>0</v>
      </c>
      <c r="K55" s="49">
        <v>2259038</v>
      </c>
      <c r="L55" s="58">
        <v>0</v>
      </c>
      <c r="M55" s="62">
        <v>0</v>
      </c>
      <c r="N55" s="58">
        <v>0</v>
      </c>
      <c r="O55" s="67">
        <v>0</v>
      </c>
      <c r="P55" s="49">
        <f t="shared" si="0"/>
        <v>2626909</v>
      </c>
      <c r="Q55" s="21">
        <f t="shared" si="1"/>
        <v>4136.8645669291336</v>
      </c>
    </row>
    <row r="56" spans="1:17" ht="12.75" customHeight="1">
      <c r="A56" s="8">
        <v>52</v>
      </c>
      <c r="B56" s="3"/>
      <c r="C56" s="11" t="s">
        <v>5</v>
      </c>
      <c r="D56" s="19" t="s">
        <v>0</v>
      </c>
      <c r="E56" s="40">
        <v>636</v>
      </c>
      <c r="F56" s="44">
        <v>820998</v>
      </c>
      <c r="G56" s="29">
        <v>0</v>
      </c>
      <c r="H56" s="29">
        <v>0</v>
      </c>
      <c r="I56" s="29">
        <v>0</v>
      </c>
      <c r="J56" s="54">
        <v>0</v>
      </c>
      <c r="K56" s="49">
        <v>185544</v>
      </c>
      <c r="L56" s="58">
        <v>0</v>
      </c>
      <c r="M56" s="62">
        <v>0</v>
      </c>
      <c r="N56" s="58">
        <v>0</v>
      </c>
      <c r="O56" s="67">
        <v>0</v>
      </c>
      <c r="P56" s="49">
        <f t="shared" si="0"/>
        <v>1006542</v>
      </c>
      <c r="Q56" s="21">
        <f t="shared" si="1"/>
        <v>1582.6132075471698</v>
      </c>
    </row>
    <row r="57" spans="1:17" ht="12.75" customHeight="1">
      <c r="A57" s="8">
        <v>53</v>
      </c>
      <c r="B57" s="3"/>
      <c r="C57" s="11" t="s">
        <v>464</v>
      </c>
      <c r="D57" s="19" t="s">
        <v>472</v>
      </c>
      <c r="E57" s="40">
        <v>641</v>
      </c>
      <c r="F57" s="44">
        <v>301888</v>
      </c>
      <c r="G57" s="29">
        <v>17361</v>
      </c>
      <c r="H57" s="29">
        <v>0</v>
      </c>
      <c r="I57" s="29">
        <v>0</v>
      </c>
      <c r="J57" s="54">
        <v>0</v>
      </c>
      <c r="K57" s="49">
        <v>0</v>
      </c>
      <c r="L57" s="58">
        <v>0</v>
      </c>
      <c r="M57" s="62">
        <v>0</v>
      </c>
      <c r="N57" s="58">
        <v>0</v>
      </c>
      <c r="O57" s="67">
        <v>0</v>
      </c>
      <c r="P57" s="49">
        <f t="shared" si="0"/>
        <v>319249</v>
      </c>
      <c r="Q57" s="21">
        <f t="shared" si="1"/>
        <v>498.04836193447738</v>
      </c>
    </row>
    <row r="58" spans="1:17" ht="12.75" customHeight="1">
      <c r="A58" s="8">
        <v>54</v>
      </c>
      <c r="B58" s="3"/>
      <c r="C58" s="11" t="s">
        <v>69</v>
      </c>
      <c r="D58" s="19" t="s">
        <v>377</v>
      </c>
      <c r="E58" s="40">
        <v>648</v>
      </c>
      <c r="F58" s="44">
        <v>2047206</v>
      </c>
      <c r="G58" s="29">
        <v>0</v>
      </c>
      <c r="H58" s="29">
        <v>232290</v>
      </c>
      <c r="I58" s="29">
        <v>0</v>
      </c>
      <c r="J58" s="54">
        <v>0</v>
      </c>
      <c r="K58" s="49">
        <v>0</v>
      </c>
      <c r="L58" s="58">
        <v>0</v>
      </c>
      <c r="M58" s="62">
        <v>0</v>
      </c>
      <c r="N58" s="58">
        <v>0</v>
      </c>
      <c r="O58" s="67">
        <v>0</v>
      </c>
      <c r="P58" s="49">
        <f t="shared" si="0"/>
        <v>2279496</v>
      </c>
      <c r="Q58" s="21">
        <f t="shared" si="1"/>
        <v>3517.7407407407409</v>
      </c>
    </row>
    <row r="59" spans="1:17" ht="12.75" customHeight="1">
      <c r="A59" s="8">
        <v>55</v>
      </c>
      <c r="B59" s="3"/>
      <c r="C59" s="11" t="s">
        <v>330</v>
      </c>
      <c r="D59" s="19" t="s">
        <v>396</v>
      </c>
      <c r="E59" s="40">
        <v>653</v>
      </c>
      <c r="F59" s="44">
        <v>353450</v>
      </c>
      <c r="G59" s="29">
        <v>50372</v>
      </c>
      <c r="H59" s="29">
        <v>0</v>
      </c>
      <c r="I59" s="29">
        <v>523407</v>
      </c>
      <c r="J59" s="54">
        <v>0</v>
      </c>
      <c r="K59" s="49">
        <v>252135</v>
      </c>
      <c r="L59" s="58">
        <v>0</v>
      </c>
      <c r="M59" s="62">
        <v>0</v>
      </c>
      <c r="N59" s="58">
        <v>0</v>
      </c>
      <c r="O59" s="67">
        <v>35993</v>
      </c>
      <c r="P59" s="49">
        <f t="shared" si="0"/>
        <v>1215357</v>
      </c>
      <c r="Q59" s="21">
        <f t="shared" si="1"/>
        <v>1861.1898928024502</v>
      </c>
    </row>
    <row r="60" spans="1:17" ht="12.75" customHeight="1">
      <c r="A60" s="8">
        <v>56</v>
      </c>
      <c r="B60" s="3"/>
      <c r="C60" s="11" t="s">
        <v>18</v>
      </c>
      <c r="D60" s="19" t="s">
        <v>402</v>
      </c>
      <c r="E60" s="40">
        <v>666</v>
      </c>
      <c r="F60" s="44">
        <v>562672</v>
      </c>
      <c r="G60" s="29">
        <v>0</v>
      </c>
      <c r="H60" s="29">
        <v>0</v>
      </c>
      <c r="I60" s="29">
        <v>0</v>
      </c>
      <c r="J60" s="54">
        <v>0</v>
      </c>
      <c r="K60" s="49">
        <v>2216928</v>
      </c>
      <c r="L60" s="58">
        <v>0</v>
      </c>
      <c r="M60" s="62">
        <v>0</v>
      </c>
      <c r="N60" s="58">
        <v>0</v>
      </c>
      <c r="O60" s="67">
        <v>0</v>
      </c>
      <c r="P60" s="49">
        <f t="shared" si="0"/>
        <v>2779600</v>
      </c>
      <c r="Q60" s="21">
        <f t="shared" si="1"/>
        <v>4173.5735735735734</v>
      </c>
    </row>
    <row r="61" spans="1:17" ht="12.75" customHeight="1">
      <c r="A61" s="8">
        <v>57</v>
      </c>
      <c r="B61" s="3"/>
      <c r="C61" s="11" t="s">
        <v>198</v>
      </c>
      <c r="D61" s="19" t="s">
        <v>385</v>
      </c>
      <c r="E61" s="40">
        <v>675</v>
      </c>
      <c r="F61" s="44">
        <v>6711005</v>
      </c>
      <c r="G61" s="29">
        <v>2374117</v>
      </c>
      <c r="H61" s="29">
        <v>0</v>
      </c>
      <c r="I61" s="29">
        <v>11034160</v>
      </c>
      <c r="J61" s="54">
        <v>0</v>
      </c>
      <c r="K61" s="49">
        <v>11554730</v>
      </c>
      <c r="L61" s="58">
        <v>0</v>
      </c>
      <c r="M61" s="62">
        <v>-1622049</v>
      </c>
      <c r="N61" s="58">
        <v>2357</v>
      </c>
      <c r="O61" s="67">
        <v>0</v>
      </c>
      <c r="P61" s="49">
        <f t="shared" si="0"/>
        <v>30054320</v>
      </c>
      <c r="Q61" s="21">
        <f t="shared" si="1"/>
        <v>44524.91851851852</v>
      </c>
    </row>
    <row r="62" spans="1:17" ht="12.75" customHeight="1">
      <c r="A62" s="8">
        <v>58</v>
      </c>
      <c r="B62" s="3"/>
      <c r="C62" s="11" t="s">
        <v>313</v>
      </c>
      <c r="D62" s="19" t="s">
        <v>471</v>
      </c>
      <c r="E62" s="40">
        <v>685</v>
      </c>
      <c r="F62" s="44">
        <v>1017554</v>
      </c>
      <c r="G62" s="29">
        <v>0</v>
      </c>
      <c r="H62" s="29">
        <v>0</v>
      </c>
      <c r="I62" s="29">
        <v>0</v>
      </c>
      <c r="J62" s="54">
        <v>0</v>
      </c>
      <c r="K62" s="49">
        <v>581411</v>
      </c>
      <c r="L62" s="58">
        <v>0</v>
      </c>
      <c r="M62" s="62">
        <v>0</v>
      </c>
      <c r="N62" s="58">
        <v>0</v>
      </c>
      <c r="O62" s="67">
        <v>0</v>
      </c>
      <c r="P62" s="49">
        <f t="shared" si="0"/>
        <v>1598965</v>
      </c>
      <c r="Q62" s="21">
        <f t="shared" si="1"/>
        <v>2334.2554744525546</v>
      </c>
    </row>
    <row r="63" spans="1:17" ht="12.75" customHeight="1">
      <c r="A63" s="8">
        <v>59</v>
      </c>
      <c r="B63" s="3"/>
      <c r="C63" s="12" t="s">
        <v>333</v>
      </c>
      <c r="D63" s="19" t="s">
        <v>399</v>
      </c>
      <c r="E63" s="40">
        <v>712</v>
      </c>
      <c r="F63" s="44">
        <v>464716</v>
      </c>
      <c r="G63" s="29">
        <v>0</v>
      </c>
      <c r="H63" s="29">
        <v>0</v>
      </c>
      <c r="I63" s="29">
        <v>0</v>
      </c>
      <c r="J63" s="54">
        <v>0</v>
      </c>
      <c r="K63" s="49">
        <v>431885</v>
      </c>
      <c r="L63" s="58">
        <v>0</v>
      </c>
      <c r="M63" s="62">
        <v>0</v>
      </c>
      <c r="N63" s="58">
        <v>0</v>
      </c>
      <c r="O63" s="67">
        <v>0</v>
      </c>
      <c r="P63" s="49">
        <f t="shared" si="0"/>
        <v>896601</v>
      </c>
      <c r="Q63" s="21">
        <f t="shared" si="1"/>
        <v>1259.2710674157304</v>
      </c>
    </row>
    <row r="64" spans="1:17" ht="12.75" customHeight="1">
      <c r="A64" s="8">
        <v>60</v>
      </c>
      <c r="B64" s="17"/>
      <c r="C64" s="11" t="s">
        <v>239</v>
      </c>
      <c r="D64" s="20" t="s">
        <v>254</v>
      </c>
      <c r="E64" s="40">
        <v>716</v>
      </c>
      <c r="F64" s="44">
        <v>2706161</v>
      </c>
      <c r="G64" s="29">
        <v>0</v>
      </c>
      <c r="H64" s="29">
        <v>0</v>
      </c>
      <c r="I64" s="29">
        <v>0</v>
      </c>
      <c r="J64" s="54">
        <v>0</v>
      </c>
      <c r="K64" s="49">
        <v>823155</v>
      </c>
      <c r="L64" s="58">
        <v>0</v>
      </c>
      <c r="M64" s="62">
        <v>0</v>
      </c>
      <c r="N64" s="58">
        <v>0</v>
      </c>
      <c r="O64" s="67">
        <v>0</v>
      </c>
      <c r="P64" s="49">
        <f t="shared" si="0"/>
        <v>3529316</v>
      </c>
      <c r="Q64" s="21">
        <f t="shared" si="1"/>
        <v>4929.2122905027936</v>
      </c>
    </row>
    <row r="65" spans="1:17" ht="12.75" customHeight="1">
      <c r="A65" s="8">
        <v>61</v>
      </c>
      <c r="B65" s="3"/>
      <c r="C65" s="11" t="s">
        <v>213</v>
      </c>
      <c r="D65" s="19" t="s">
        <v>379</v>
      </c>
      <c r="E65" s="40">
        <v>720</v>
      </c>
      <c r="F65" s="44">
        <v>653337</v>
      </c>
      <c r="G65" s="29">
        <v>0</v>
      </c>
      <c r="H65" s="29">
        <v>0</v>
      </c>
      <c r="I65" s="29">
        <v>0</v>
      </c>
      <c r="J65" s="54">
        <v>0</v>
      </c>
      <c r="K65" s="49">
        <v>0</v>
      </c>
      <c r="L65" s="58">
        <v>0</v>
      </c>
      <c r="M65" s="62">
        <v>-16296</v>
      </c>
      <c r="N65" s="58">
        <v>0</v>
      </c>
      <c r="O65" s="67">
        <v>0</v>
      </c>
      <c r="P65" s="49">
        <f t="shared" si="0"/>
        <v>637041</v>
      </c>
      <c r="Q65" s="21">
        <f t="shared" si="1"/>
        <v>884.7791666666667</v>
      </c>
    </row>
    <row r="66" spans="1:17" ht="12.75" customHeight="1">
      <c r="A66" s="8">
        <v>62</v>
      </c>
      <c r="B66" s="3"/>
      <c r="C66" s="11" t="s">
        <v>28</v>
      </c>
      <c r="D66" s="19" t="s">
        <v>370</v>
      </c>
      <c r="E66" s="40">
        <v>729</v>
      </c>
      <c r="F66" s="44">
        <v>621964</v>
      </c>
      <c r="G66" s="29">
        <v>39833</v>
      </c>
      <c r="H66" s="29">
        <v>0</v>
      </c>
      <c r="I66" s="29">
        <v>0</v>
      </c>
      <c r="J66" s="54">
        <v>0</v>
      </c>
      <c r="K66" s="49">
        <v>0</v>
      </c>
      <c r="L66" s="58">
        <v>0</v>
      </c>
      <c r="M66" s="62">
        <v>0</v>
      </c>
      <c r="N66" s="58">
        <v>0</v>
      </c>
      <c r="O66" s="67">
        <v>0</v>
      </c>
      <c r="P66" s="49">
        <f t="shared" si="0"/>
        <v>661797</v>
      </c>
      <c r="Q66" s="21">
        <f t="shared" si="1"/>
        <v>907.81481481481478</v>
      </c>
    </row>
    <row r="67" spans="1:17" ht="12.75" customHeight="1">
      <c r="A67" s="8">
        <v>63</v>
      </c>
      <c r="B67" s="3"/>
      <c r="C67" s="11" t="s">
        <v>56</v>
      </c>
      <c r="D67" s="19" t="s">
        <v>364</v>
      </c>
      <c r="E67" s="40">
        <v>730</v>
      </c>
      <c r="F67" s="44">
        <v>1495270</v>
      </c>
      <c r="G67" s="29">
        <v>0</v>
      </c>
      <c r="H67" s="29">
        <v>0</v>
      </c>
      <c r="I67" s="29">
        <v>0</v>
      </c>
      <c r="J67" s="54">
        <v>0</v>
      </c>
      <c r="K67" s="49">
        <v>0</v>
      </c>
      <c r="L67" s="58">
        <v>0</v>
      </c>
      <c r="M67" s="62">
        <v>0</v>
      </c>
      <c r="N67" s="58">
        <v>0</v>
      </c>
      <c r="O67" s="67">
        <v>0</v>
      </c>
      <c r="P67" s="49">
        <f t="shared" si="0"/>
        <v>1495270</v>
      </c>
      <c r="Q67" s="21">
        <f t="shared" si="1"/>
        <v>2048.3150684931506</v>
      </c>
    </row>
    <row r="68" spans="1:17" ht="12.75" customHeight="1">
      <c r="A68" s="8">
        <v>64</v>
      </c>
      <c r="B68" s="3"/>
      <c r="C68" s="11" t="s">
        <v>312</v>
      </c>
      <c r="D68" s="20" t="s">
        <v>391</v>
      </c>
      <c r="E68" s="40">
        <v>731</v>
      </c>
      <c r="F68" s="44">
        <v>638456</v>
      </c>
      <c r="G68" s="29">
        <v>0</v>
      </c>
      <c r="H68" s="29">
        <v>0</v>
      </c>
      <c r="I68" s="29">
        <v>0</v>
      </c>
      <c r="J68" s="54">
        <v>0</v>
      </c>
      <c r="K68" s="49">
        <v>733639</v>
      </c>
      <c r="L68" s="58">
        <v>0</v>
      </c>
      <c r="M68" s="62">
        <v>0</v>
      </c>
      <c r="N68" s="58">
        <v>0</v>
      </c>
      <c r="O68" s="67">
        <v>0</v>
      </c>
      <c r="P68" s="49">
        <f t="shared" si="0"/>
        <v>1372095</v>
      </c>
      <c r="Q68" s="21">
        <f t="shared" si="1"/>
        <v>1877.0109439124487</v>
      </c>
    </row>
    <row r="69" spans="1:17" ht="12.75" customHeight="1">
      <c r="A69" s="8">
        <v>65</v>
      </c>
      <c r="B69" s="3"/>
      <c r="C69" s="11" t="s">
        <v>355</v>
      </c>
      <c r="D69" s="20" t="s">
        <v>398</v>
      </c>
      <c r="E69" s="40">
        <v>740</v>
      </c>
      <c r="F69" s="44">
        <v>479067</v>
      </c>
      <c r="G69" s="29">
        <v>0</v>
      </c>
      <c r="H69" s="29">
        <v>0</v>
      </c>
      <c r="I69" s="29">
        <v>0</v>
      </c>
      <c r="J69" s="54">
        <v>0</v>
      </c>
      <c r="K69" s="49">
        <v>788936</v>
      </c>
      <c r="L69" s="58">
        <v>0</v>
      </c>
      <c r="M69" s="62">
        <v>0</v>
      </c>
      <c r="N69" s="58">
        <v>0</v>
      </c>
      <c r="O69" s="67">
        <v>0</v>
      </c>
      <c r="P69" s="49">
        <f t="shared" ref="P69:P132" si="2">SUM(F69:O69)</f>
        <v>1268003</v>
      </c>
      <c r="Q69" s="21">
        <f t="shared" ref="Q69:Q132" si="3">(P69/E69)</f>
        <v>1713.5175675675675</v>
      </c>
    </row>
    <row r="70" spans="1:17" ht="12.75" customHeight="1">
      <c r="A70" s="8">
        <v>66</v>
      </c>
      <c r="B70" s="3"/>
      <c r="C70" s="11" t="s">
        <v>359</v>
      </c>
      <c r="D70" s="19" t="s">
        <v>404</v>
      </c>
      <c r="E70" s="40">
        <v>744</v>
      </c>
      <c r="F70" s="44">
        <v>354302</v>
      </c>
      <c r="G70" s="29">
        <v>0</v>
      </c>
      <c r="H70" s="29">
        <v>12212</v>
      </c>
      <c r="I70" s="29">
        <v>172227</v>
      </c>
      <c r="J70" s="54">
        <v>0</v>
      </c>
      <c r="K70" s="49">
        <v>3056988</v>
      </c>
      <c r="L70" s="58">
        <v>0</v>
      </c>
      <c r="M70" s="62">
        <v>0</v>
      </c>
      <c r="N70" s="58">
        <v>0</v>
      </c>
      <c r="O70" s="67">
        <v>0</v>
      </c>
      <c r="P70" s="49">
        <f t="shared" si="2"/>
        <v>3595729</v>
      </c>
      <c r="Q70" s="21">
        <f t="shared" si="3"/>
        <v>4832.9690860215051</v>
      </c>
    </row>
    <row r="71" spans="1:17" ht="12.75" customHeight="1">
      <c r="A71" s="8">
        <v>67</v>
      </c>
      <c r="B71" s="3"/>
      <c r="C71" s="11" t="s">
        <v>183</v>
      </c>
      <c r="D71" s="19" t="s">
        <v>400</v>
      </c>
      <c r="E71" s="40">
        <v>760</v>
      </c>
      <c r="F71" s="44">
        <v>1024545</v>
      </c>
      <c r="G71" s="29">
        <v>0</v>
      </c>
      <c r="H71" s="29">
        <v>0</v>
      </c>
      <c r="I71" s="29">
        <v>0</v>
      </c>
      <c r="J71" s="54">
        <v>0</v>
      </c>
      <c r="K71" s="49">
        <v>2888417</v>
      </c>
      <c r="L71" s="58">
        <v>0</v>
      </c>
      <c r="M71" s="62">
        <v>0</v>
      </c>
      <c r="N71" s="58">
        <v>0</v>
      </c>
      <c r="O71" s="67">
        <v>0</v>
      </c>
      <c r="P71" s="49">
        <f t="shared" si="2"/>
        <v>3912962</v>
      </c>
      <c r="Q71" s="21">
        <f t="shared" si="3"/>
        <v>5148.6342105263157</v>
      </c>
    </row>
    <row r="72" spans="1:17" ht="12.75" customHeight="1">
      <c r="A72" s="8">
        <v>68</v>
      </c>
      <c r="B72" s="3"/>
      <c r="C72" s="11" t="s">
        <v>123</v>
      </c>
      <c r="D72" s="19" t="s">
        <v>411</v>
      </c>
      <c r="E72" s="40">
        <v>767</v>
      </c>
      <c r="F72" s="44">
        <v>398753</v>
      </c>
      <c r="G72" s="29">
        <v>0</v>
      </c>
      <c r="H72" s="29">
        <v>0</v>
      </c>
      <c r="I72" s="29">
        <v>56738</v>
      </c>
      <c r="J72" s="54">
        <v>0</v>
      </c>
      <c r="K72" s="49">
        <v>461751</v>
      </c>
      <c r="L72" s="58">
        <v>0</v>
      </c>
      <c r="M72" s="62">
        <v>0</v>
      </c>
      <c r="N72" s="58">
        <v>0</v>
      </c>
      <c r="O72" s="67">
        <v>0</v>
      </c>
      <c r="P72" s="49">
        <f t="shared" si="2"/>
        <v>917242</v>
      </c>
      <c r="Q72" s="21">
        <f t="shared" si="3"/>
        <v>1195.8826597131681</v>
      </c>
    </row>
    <row r="73" spans="1:17" ht="12.75" customHeight="1">
      <c r="A73" s="8">
        <v>69</v>
      </c>
      <c r="B73" s="3"/>
      <c r="C73" s="11" t="s">
        <v>152</v>
      </c>
      <c r="D73" s="19" t="s">
        <v>395</v>
      </c>
      <c r="E73" s="40">
        <v>778</v>
      </c>
      <c r="F73" s="44">
        <v>273017</v>
      </c>
      <c r="G73" s="29">
        <v>0</v>
      </c>
      <c r="H73" s="29">
        <v>0</v>
      </c>
      <c r="I73" s="29">
        <v>0</v>
      </c>
      <c r="J73" s="54">
        <v>0</v>
      </c>
      <c r="K73" s="49">
        <v>219190</v>
      </c>
      <c r="L73" s="58">
        <v>0</v>
      </c>
      <c r="M73" s="62">
        <v>0</v>
      </c>
      <c r="N73" s="58">
        <v>0</v>
      </c>
      <c r="O73" s="67">
        <v>0</v>
      </c>
      <c r="P73" s="49">
        <f t="shared" si="2"/>
        <v>492207</v>
      </c>
      <c r="Q73" s="21">
        <f t="shared" si="3"/>
        <v>632.65681233933162</v>
      </c>
    </row>
    <row r="74" spans="1:17" ht="12.75" customHeight="1">
      <c r="A74" s="8">
        <v>70</v>
      </c>
      <c r="B74" s="3"/>
      <c r="C74" s="11" t="s">
        <v>331</v>
      </c>
      <c r="D74" s="19" t="s">
        <v>396</v>
      </c>
      <c r="E74" s="40">
        <v>786</v>
      </c>
      <c r="F74" s="44">
        <v>1482998</v>
      </c>
      <c r="G74" s="29">
        <v>65268</v>
      </c>
      <c r="H74" s="29">
        <v>0</v>
      </c>
      <c r="I74" s="29">
        <v>2928861</v>
      </c>
      <c r="J74" s="54">
        <v>0</v>
      </c>
      <c r="K74" s="49">
        <v>361722</v>
      </c>
      <c r="L74" s="58">
        <v>0</v>
      </c>
      <c r="M74" s="62">
        <v>0</v>
      </c>
      <c r="N74" s="58">
        <v>0</v>
      </c>
      <c r="O74" s="67">
        <v>0</v>
      </c>
      <c r="P74" s="49">
        <f t="shared" si="2"/>
        <v>4838849</v>
      </c>
      <c r="Q74" s="21">
        <f t="shared" si="3"/>
        <v>6156.2964376590335</v>
      </c>
    </row>
    <row r="75" spans="1:17" ht="12.75" customHeight="1">
      <c r="A75" s="8">
        <v>71</v>
      </c>
      <c r="B75" s="3"/>
      <c r="C75" s="11" t="s">
        <v>311</v>
      </c>
      <c r="D75" s="19" t="s">
        <v>391</v>
      </c>
      <c r="E75" s="40">
        <v>787</v>
      </c>
      <c r="F75" s="44">
        <v>709886</v>
      </c>
      <c r="G75" s="29">
        <v>0</v>
      </c>
      <c r="H75" s="29">
        <v>0</v>
      </c>
      <c r="I75" s="29">
        <v>0</v>
      </c>
      <c r="J75" s="54">
        <v>0</v>
      </c>
      <c r="K75" s="49">
        <v>0</v>
      </c>
      <c r="L75" s="58">
        <v>0</v>
      </c>
      <c r="M75" s="62">
        <v>0</v>
      </c>
      <c r="N75" s="58">
        <v>0</v>
      </c>
      <c r="O75" s="67">
        <v>0</v>
      </c>
      <c r="P75" s="49">
        <f t="shared" si="2"/>
        <v>709886</v>
      </c>
      <c r="Q75" s="21">
        <f t="shared" si="3"/>
        <v>902.01524777636598</v>
      </c>
    </row>
    <row r="76" spans="1:17" ht="12.75" customHeight="1">
      <c r="A76" s="8">
        <v>72</v>
      </c>
      <c r="B76" s="3"/>
      <c r="C76" s="11" t="s">
        <v>122</v>
      </c>
      <c r="D76" s="19" t="s">
        <v>411</v>
      </c>
      <c r="E76" s="40">
        <v>813</v>
      </c>
      <c r="F76" s="44">
        <v>211017</v>
      </c>
      <c r="G76" s="29">
        <v>81976</v>
      </c>
      <c r="H76" s="29">
        <v>0</v>
      </c>
      <c r="I76" s="29">
        <v>0</v>
      </c>
      <c r="J76" s="54">
        <v>0</v>
      </c>
      <c r="K76" s="49">
        <v>873557</v>
      </c>
      <c r="L76" s="58">
        <v>0</v>
      </c>
      <c r="M76" s="62">
        <v>0</v>
      </c>
      <c r="N76" s="58">
        <v>0</v>
      </c>
      <c r="O76" s="67">
        <v>0</v>
      </c>
      <c r="P76" s="49">
        <f t="shared" si="2"/>
        <v>1166550</v>
      </c>
      <c r="Q76" s="21">
        <f t="shared" si="3"/>
        <v>1434.8708487084871</v>
      </c>
    </row>
    <row r="77" spans="1:17" ht="12.75" customHeight="1">
      <c r="A77" s="8">
        <v>73</v>
      </c>
      <c r="B77" s="3"/>
      <c r="C77" s="11" t="s">
        <v>7</v>
      </c>
      <c r="D77" s="19" t="s">
        <v>0</v>
      </c>
      <c r="E77" s="40">
        <v>836</v>
      </c>
      <c r="F77" s="44">
        <v>1246462</v>
      </c>
      <c r="G77" s="29">
        <v>0</v>
      </c>
      <c r="H77" s="29">
        <v>0</v>
      </c>
      <c r="I77" s="29">
        <v>0</v>
      </c>
      <c r="J77" s="54">
        <v>0</v>
      </c>
      <c r="K77" s="49">
        <v>417736</v>
      </c>
      <c r="L77" s="58">
        <v>0</v>
      </c>
      <c r="M77" s="62">
        <v>0</v>
      </c>
      <c r="N77" s="58">
        <v>0</v>
      </c>
      <c r="O77" s="67">
        <v>0</v>
      </c>
      <c r="P77" s="49">
        <f t="shared" si="2"/>
        <v>1664198</v>
      </c>
      <c r="Q77" s="21">
        <f t="shared" si="3"/>
        <v>1990.6674641148325</v>
      </c>
    </row>
    <row r="78" spans="1:17" ht="12.75" customHeight="1">
      <c r="A78" s="8">
        <v>74</v>
      </c>
      <c r="B78" s="3"/>
      <c r="C78" s="11" t="s">
        <v>185</v>
      </c>
      <c r="D78" s="19" t="s">
        <v>187</v>
      </c>
      <c r="E78" s="40">
        <v>837</v>
      </c>
      <c r="F78" s="44">
        <v>377422</v>
      </c>
      <c r="G78" s="29">
        <v>97427</v>
      </c>
      <c r="H78" s="29">
        <v>0</v>
      </c>
      <c r="I78" s="29">
        <v>0</v>
      </c>
      <c r="J78" s="54">
        <v>0</v>
      </c>
      <c r="K78" s="49">
        <v>313858</v>
      </c>
      <c r="L78" s="58">
        <v>0</v>
      </c>
      <c r="M78" s="62">
        <v>0</v>
      </c>
      <c r="N78" s="58">
        <v>0</v>
      </c>
      <c r="O78" s="67">
        <v>0</v>
      </c>
      <c r="P78" s="49">
        <f t="shared" si="2"/>
        <v>788707</v>
      </c>
      <c r="Q78" s="21">
        <f t="shared" si="3"/>
        <v>942.30227001194748</v>
      </c>
    </row>
    <row r="79" spans="1:17" ht="12.75" customHeight="1">
      <c r="A79" s="8">
        <v>75</v>
      </c>
      <c r="B79" s="3"/>
      <c r="C79" s="11" t="s">
        <v>200</v>
      </c>
      <c r="D79" s="19" t="s">
        <v>389</v>
      </c>
      <c r="E79" s="40">
        <v>854</v>
      </c>
      <c r="F79" s="44">
        <v>2437557</v>
      </c>
      <c r="G79" s="29">
        <v>453191</v>
      </c>
      <c r="H79" s="29">
        <v>0</v>
      </c>
      <c r="I79" s="29">
        <v>3751</v>
      </c>
      <c r="J79" s="54">
        <v>0</v>
      </c>
      <c r="K79" s="49">
        <v>909192</v>
      </c>
      <c r="L79" s="58">
        <v>0</v>
      </c>
      <c r="M79" s="62">
        <v>0</v>
      </c>
      <c r="N79" s="58">
        <v>0</v>
      </c>
      <c r="O79" s="67">
        <v>0</v>
      </c>
      <c r="P79" s="49">
        <f t="shared" si="2"/>
        <v>3803691</v>
      </c>
      <c r="Q79" s="21">
        <f t="shared" si="3"/>
        <v>4453.9707259953166</v>
      </c>
    </row>
    <row r="80" spans="1:17" ht="12.75" customHeight="1">
      <c r="A80" s="8">
        <v>76</v>
      </c>
      <c r="B80" s="3"/>
      <c r="C80" s="11" t="s">
        <v>149</v>
      </c>
      <c r="D80" s="19" t="s">
        <v>395</v>
      </c>
      <c r="E80" s="40">
        <v>920</v>
      </c>
      <c r="F80" s="44">
        <v>565574</v>
      </c>
      <c r="G80" s="29">
        <v>155867</v>
      </c>
      <c r="H80" s="29">
        <v>0</v>
      </c>
      <c r="I80" s="29">
        <v>233753</v>
      </c>
      <c r="J80" s="54">
        <v>0</v>
      </c>
      <c r="K80" s="49">
        <v>372425</v>
      </c>
      <c r="L80" s="58">
        <v>0</v>
      </c>
      <c r="M80" s="62">
        <v>0</v>
      </c>
      <c r="N80" s="58">
        <v>0</v>
      </c>
      <c r="O80" s="67">
        <v>0</v>
      </c>
      <c r="P80" s="49">
        <f t="shared" si="2"/>
        <v>1327619</v>
      </c>
      <c r="Q80" s="21">
        <f t="shared" si="3"/>
        <v>1443.0641304347826</v>
      </c>
    </row>
    <row r="81" spans="1:17" ht="12.75" customHeight="1">
      <c r="A81" s="8">
        <v>77</v>
      </c>
      <c r="B81" s="3"/>
      <c r="C81" s="11" t="s">
        <v>329</v>
      </c>
      <c r="D81" s="19" t="s">
        <v>396</v>
      </c>
      <c r="E81" s="40">
        <v>921</v>
      </c>
      <c r="F81" s="45">
        <v>761959</v>
      </c>
      <c r="G81" s="30">
        <v>197032</v>
      </c>
      <c r="H81" s="30">
        <v>0</v>
      </c>
      <c r="I81" s="30">
        <v>0</v>
      </c>
      <c r="J81" s="55">
        <v>0</v>
      </c>
      <c r="K81" s="50">
        <v>173529</v>
      </c>
      <c r="L81" s="59">
        <v>0</v>
      </c>
      <c r="M81" s="63">
        <v>0</v>
      </c>
      <c r="N81" s="59">
        <v>0</v>
      </c>
      <c r="O81" s="68">
        <v>0</v>
      </c>
      <c r="P81" s="49">
        <f t="shared" si="2"/>
        <v>1132520</v>
      </c>
      <c r="Q81" s="21">
        <f t="shared" si="3"/>
        <v>1229.6634093376765</v>
      </c>
    </row>
    <row r="82" spans="1:17" ht="12.75" customHeight="1">
      <c r="A82" s="8">
        <v>78</v>
      </c>
      <c r="B82" s="3"/>
      <c r="C82" s="11" t="s">
        <v>178</v>
      </c>
      <c r="D82" s="19" t="s">
        <v>400</v>
      </c>
      <c r="E82" s="40">
        <v>928</v>
      </c>
      <c r="F82" s="44">
        <v>1717786</v>
      </c>
      <c r="G82" s="29">
        <v>10396897</v>
      </c>
      <c r="H82" s="29">
        <v>0</v>
      </c>
      <c r="I82" s="29">
        <v>0</v>
      </c>
      <c r="J82" s="54">
        <v>0</v>
      </c>
      <c r="K82" s="49">
        <v>0</v>
      </c>
      <c r="L82" s="58">
        <v>0</v>
      </c>
      <c r="M82" s="62">
        <v>0</v>
      </c>
      <c r="N82" s="58">
        <v>0</v>
      </c>
      <c r="O82" s="67">
        <v>0</v>
      </c>
      <c r="P82" s="49">
        <f t="shared" si="2"/>
        <v>12114683</v>
      </c>
      <c r="Q82" s="21">
        <f t="shared" si="3"/>
        <v>13054.615301724138</v>
      </c>
    </row>
    <row r="83" spans="1:17" ht="12.75" customHeight="1">
      <c r="A83" s="8">
        <v>79</v>
      </c>
      <c r="B83" s="3"/>
      <c r="C83" s="11" t="s">
        <v>151</v>
      </c>
      <c r="D83" s="19" t="s">
        <v>395</v>
      </c>
      <c r="E83" s="40">
        <v>940</v>
      </c>
      <c r="F83" s="44">
        <v>1021147</v>
      </c>
      <c r="G83" s="29">
        <v>0</v>
      </c>
      <c r="H83" s="29">
        <v>0</v>
      </c>
      <c r="I83" s="29">
        <v>0</v>
      </c>
      <c r="J83" s="54">
        <v>0</v>
      </c>
      <c r="K83" s="49">
        <v>1916664</v>
      </c>
      <c r="L83" s="58">
        <v>0</v>
      </c>
      <c r="M83" s="62">
        <v>0</v>
      </c>
      <c r="N83" s="58">
        <v>0</v>
      </c>
      <c r="O83" s="67">
        <v>0</v>
      </c>
      <c r="P83" s="49">
        <f t="shared" si="2"/>
        <v>2937811</v>
      </c>
      <c r="Q83" s="21">
        <f t="shared" si="3"/>
        <v>3125.3308510638299</v>
      </c>
    </row>
    <row r="84" spans="1:17" ht="12.75" customHeight="1">
      <c r="A84" s="8">
        <v>80</v>
      </c>
      <c r="B84" s="3"/>
      <c r="C84" s="11" t="s">
        <v>79</v>
      </c>
      <c r="D84" s="19" t="s">
        <v>422</v>
      </c>
      <c r="E84" s="40">
        <v>947</v>
      </c>
      <c r="F84" s="44">
        <v>8434594</v>
      </c>
      <c r="G84" s="29">
        <v>101520</v>
      </c>
      <c r="H84" s="29">
        <v>91186</v>
      </c>
      <c r="I84" s="29">
        <v>14518999</v>
      </c>
      <c r="J84" s="54">
        <v>0</v>
      </c>
      <c r="K84" s="49">
        <v>464066</v>
      </c>
      <c r="L84" s="58">
        <v>0</v>
      </c>
      <c r="M84" s="62">
        <v>25826</v>
      </c>
      <c r="N84" s="58">
        <v>0</v>
      </c>
      <c r="O84" s="67">
        <v>0</v>
      </c>
      <c r="P84" s="49">
        <f t="shared" si="2"/>
        <v>23636191</v>
      </c>
      <c r="Q84" s="21">
        <f t="shared" si="3"/>
        <v>24959.019007391762</v>
      </c>
    </row>
    <row r="85" spans="1:17" ht="12.75" customHeight="1">
      <c r="A85" s="8">
        <v>81</v>
      </c>
      <c r="B85" s="3"/>
      <c r="C85" s="11" t="s">
        <v>184</v>
      </c>
      <c r="D85" s="19" t="s">
        <v>418</v>
      </c>
      <c r="E85" s="40">
        <v>951</v>
      </c>
      <c r="F85" s="44">
        <v>604740</v>
      </c>
      <c r="G85" s="29">
        <v>0</v>
      </c>
      <c r="H85" s="29">
        <v>0</v>
      </c>
      <c r="I85" s="29">
        <v>0</v>
      </c>
      <c r="J85" s="54">
        <v>0</v>
      </c>
      <c r="K85" s="49">
        <v>1315258</v>
      </c>
      <c r="L85" s="58">
        <v>0</v>
      </c>
      <c r="M85" s="62">
        <v>0</v>
      </c>
      <c r="N85" s="58">
        <v>0</v>
      </c>
      <c r="O85" s="67">
        <v>0</v>
      </c>
      <c r="P85" s="49">
        <f t="shared" si="2"/>
        <v>1919998</v>
      </c>
      <c r="Q85" s="21">
        <f t="shared" si="3"/>
        <v>2018.9253417455311</v>
      </c>
    </row>
    <row r="86" spans="1:17" ht="12.75" customHeight="1">
      <c r="A86" s="8">
        <v>82</v>
      </c>
      <c r="B86" s="3"/>
      <c r="C86" s="11" t="s">
        <v>267</v>
      </c>
      <c r="D86" s="19" t="s">
        <v>372</v>
      </c>
      <c r="E86" s="40">
        <v>962</v>
      </c>
      <c r="F86" s="44">
        <v>498382</v>
      </c>
      <c r="G86" s="29">
        <v>0</v>
      </c>
      <c r="H86" s="29">
        <v>0</v>
      </c>
      <c r="I86" s="29">
        <v>0</v>
      </c>
      <c r="J86" s="54">
        <v>0</v>
      </c>
      <c r="K86" s="49">
        <v>189579</v>
      </c>
      <c r="L86" s="58">
        <v>0</v>
      </c>
      <c r="M86" s="62">
        <v>0</v>
      </c>
      <c r="N86" s="58">
        <v>0</v>
      </c>
      <c r="O86" s="67">
        <v>0</v>
      </c>
      <c r="P86" s="49">
        <f t="shared" si="2"/>
        <v>687961</v>
      </c>
      <c r="Q86" s="21">
        <f t="shared" si="3"/>
        <v>715.13617463617459</v>
      </c>
    </row>
    <row r="87" spans="1:17" ht="12.75" customHeight="1">
      <c r="A87" s="8">
        <v>83</v>
      </c>
      <c r="B87" s="3"/>
      <c r="C87" s="11" t="s">
        <v>439</v>
      </c>
      <c r="D87" s="19" t="s">
        <v>440</v>
      </c>
      <c r="E87" s="40">
        <v>963</v>
      </c>
      <c r="F87" s="44">
        <v>1003632</v>
      </c>
      <c r="G87" s="29">
        <v>0</v>
      </c>
      <c r="H87" s="29">
        <v>0</v>
      </c>
      <c r="I87" s="29">
        <v>0</v>
      </c>
      <c r="J87" s="54">
        <v>0</v>
      </c>
      <c r="K87" s="49">
        <v>171683</v>
      </c>
      <c r="L87" s="58">
        <v>0</v>
      </c>
      <c r="M87" s="62">
        <v>0</v>
      </c>
      <c r="N87" s="58">
        <v>0</v>
      </c>
      <c r="O87" s="67">
        <v>0</v>
      </c>
      <c r="P87" s="49">
        <f t="shared" si="2"/>
        <v>1175315</v>
      </c>
      <c r="Q87" s="21">
        <f t="shared" si="3"/>
        <v>1220.472481827622</v>
      </c>
    </row>
    <row r="88" spans="1:17" ht="12.75" customHeight="1">
      <c r="A88" s="8">
        <v>84</v>
      </c>
      <c r="B88" s="3"/>
      <c r="C88" s="11" t="s">
        <v>30</v>
      </c>
      <c r="D88" s="19" t="s">
        <v>370</v>
      </c>
      <c r="E88" s="40">
        <v>968</v>
      </c>
      <c r="F88" s="44">
        <v>290288</v>
      </c>
      <c r="G88" s="29">
        <v>313656</v>
      </c>
      <c r="H88" s="29">
        <v>0</v>
      </c>
      <c r="I88" s="29">
        <v>0</v>
      </c>
      <c r="J88" s="54">
        <v>0</v>
      </c>
      <c r="K88" s="49">
        <v>0</v>
      </c>
      <c r="L88" s="58">
        <v>0</v>
      </c>
      <c r="M88" s="62">
        <v>0</v>
      </c>
      <c r="N88" s="58">
        <v>0</v>
      </c>
      <c r="O88" s="67">
        <v>0</v>
      </c>
      <c r="P88" s="49">
        <f t="shared" si="2"/>
        <v>603944</v>
      </c>
      <c r="Q88" s="21">
        <f t="shared" si="3"/>
        <v>623.90909090909088</v>
      </c>
    </row>
    <row r="89" spans="1:17" ht="12.75" customHeight="1">
      <c r="A89" s="8">
        <v>85</v>
      </c>
      <c r="B89" s="3"/>
      <c r="C89" s="11" t="s">
        <v>158</v>
      </c>
      <c r="D89" s="19" t="s">
        <v>419</v>
      </c>
      <c r="E89" s="40">
        <v>1009</v>
      </c>
      <c r="F89" s="45">
        <v>362925</v>
      </c>
      <c r="G89" s="30">
        <v>0</v>
      </c>
      <c r="H89" s="30">
        <v>0</v>
      </c>
      <c r="I89" s="30">
        <v>0</v>
      </c>
      <c r="J89" s="55">
        <v>0</v>
      </c>
      <c r="K89" s="50">
        <v>377078</v>
      </c>
      <c r="L89" s="59">
        <v>0</v>
      </c>
      <c r="M89" s="63">
        <v>0</v>
      </c>
      <c r="N89" s="59">
        <v>0</v>
      </c>
      <c r="O89" s="68">
        <v>0</v>
      </c>
      <c r="P89" s="49">
        <f t="shared" si="2"/>
        <v>740003</v>
      </c>
      <c r="Q89" s="21">
        <f t="shared" si="3"/>
        <v>733.40237859266597</v>
      </c>
    </row>
    <row r="90" spans="1:17" ht="12.75" customHeight="1">
      <c r="A90" s="8">
        <v>86</v>
      </c>
      <c r="B90" s="3"/>
      <c r="C90" s="11" t="s">
        <v>203</v>
      </c>
      <c r="D90" s="19" t="s">
        <v>393</v>
      </c>
      <c r="E90" s="40">
        <v>1105</v>
      </c>
      <c r="F90" s="44">
        <v>919171</v>
      </c>
      <c r="G90" s="29">
        <v>2659</v>
      </c>
      <c r="H90" s="29">
        <v>0</v>
      </c>
      <c r="I90" s="29">
        <v>0</v>
      </c>
      <c r="J90" s="54">
        <v>0</v>
      </c>
      <c r="K90" s="49">
        <v>3596402</v>
      </c>
      <c r="L90" s="58">
        <v>0</v>
      </c>
      <c r="M90" s="62">
        <v>0</v>
      </c>
      <c r="N90" s="58">
        <v>0</v>
      </c>
      <c r="O90" s="67">
        <v>0</v>
      </c>
      <c r="P90" s="49">
        <f t="shared" si="2"/>
        <v>4518232</v>
      </c>
      <c r="Q90" s="21">
        <f t="shared" si="3"/>
        <v>4088.897737556561</v>
      </c>
    </row>
    <row r="91" spans="1:17" ht="12.75" customHeight="1">
      <c r="A91" s="8">
        <v>87</v>
      </c>
      <c r="B91" s="3"/>
      <c r="C91" s="11" t="s">
        <v>84</v>
      </c>
      <c r="D91" s="19" t="s">
        <v>422</v>
      </c>
      <c r="E91" s="40">
        <v>1126</v>
      </c>
      <c r="F91" s="44">
        <v>21201111</v>
      </c>
      <c r="G91" s="29">
        <v>146576</v>
      </c>
      <c r="H91" s="29">
        <v>0</v>
      </c>
      <c r="I91" s="29">
        <v>0</v>
      </c>
      <c r="J91" s="54">
        <v>0</v>
      </c>
      <c r="K91" s="49">
        <v>6770485</v>
      </c>
      <c r="L91" s="58">
        <v>0</v>
      </c>
      <c r="M91" s="62">
        <v>485546</v>
      </c>
      <c r="N91" s="58">
        <v>0</v>
      </c>
      <c r="O91" s="67">
        <v>0</v>
      </c>
      <c r="P91" s="49">
        <f t="shared" si="2"/>
        <v>28603718</v>
      </c>
      <c r="Q91" s="21">
        <f t="shared" si="3"/>
        <v>25402.946714031972</v>
      </c>
    </row>
    <row r="92" spans="1:17" ht="12.75" customHeight="1">
      <c r="A92" s="8">
        <v>88</v>
      </c>
      <c r="B92" s="3"/>
      <c r="C92" s="11" t="s">
        <v>177</v>
      </c>
      <c r="D92" s="19" t="s">
        <v>400</v>
      </c>
      <c r="E92" s="40">
        <v>1159</v>
      </c>
      <c r="F92" s="44">
        <v>748247</v>
      </c>
      <c r="G92" s="29">
        <v>0</v>
      </c>
      <c r="H92" s="29">
        <v>0</v>
      </c>
      <c r="I92" s="29">
        <v>0</v>
      </c>
      <c r="J92" s="54">
        <v>0</v>
      </c>
      <c r="K92" s="49">
        <v>302426</v>
      </c>
      <c r="L92" s="58">
        <v>0</v>
      </c>
      <c r="M92" s="62">
        <v>0</v>
      </c>
      <c r="N92" s="58">
        <v>0</v>
      </c>
      <c r="O92" s="67">
        <v>0</v>
      </c>
      <c r="P92" s="49">
        <f t="shared" si="2"/>
        <v>1050673</v>
      </c>
      <c r="Q92" s="21">
        <f t="shared" si="3"/>
        <v>906.53408110440034</v>
      </c>
    </row>
    <row r="93" spans="1:17" ht="12.75" customHeight="1">
      <c r="A93" s="8">
        <v>89</v>
      </c>
      <c r="B93" s="3"/>
      <c r="C93" s="11" t="s">
        <v>169</v>
      </c>
      <c r="D93" s="19" t="s">
        <v>378</v>
      </c>
      <c r="E93" s="40">
        <v>1196</v>
      </c>
      <c r="F93" s="45">
        <v>1320674</v>
      </c>
      <c r="G93" s="30">
        <v>0</v>
      </c>
      <c r="H93" s="30">
        <v>0</v>
      </c>
      <c r="I93" s="30">
        <v>0</v>
      </c>
      <c r="J93" s="55">
        <v>0</v>
      </c>
      <c r="K93" s="50">
        <v>360709</v>
      </c>
      <c r="L93" s="59">
        <v>0</v>
      </c>
      <c r="M93" s="63">
        <v>0</v>
      </c>
      <c r="N93" s="59">
        <v>0</v>
      </c>
      <c r="O93" s="68">
        <v>0</v>
      </c>
      <c r="P93" s="49">
        <f t="shared" si="2"/>
        <v>1681383</v>
      </c>
      <c r="Q93" s="21">
        <f t="shared" si="3"/>
        <v>1405.8386287625417</v>
      </c>
    </row>
    <row r="94" spans="1:17" ht="12.75" customHeight="1">
      <c r="A94" s="8">
        <v>90</v>
      </c>
      <c r="B94" s="3"/>
      <c r="C94" s="11" t="s">
        <v>164</v>
      </c>
      <c r="D94" s="19" t="s">
        <v>378</v>
      </c>
      <c r="E94" s="40">
        <v>1215</v>
      </c>
      <c r="F94" s="44">
        <v>1148313</v>
      </c>
      <c r="G94" s="29">
        <v>28961</v>
      </c>
      <c r="H94" s="29">
        <v>0</v>
      </c>
      <c r="I94" s="29">
        <v>0</v>
      </c>
      <c r="J94" s="54">
        <v>0</v>
      </c>
      <c r="K94" s="49">
        <v>584409</v>
      </c>
      <c r="L94" s="58">
        <v>0</v>
      </c>
      <c r="M94" s="62">
        <v>-44668</v>
      </c>
      <c r="N94" s="58">
        <v>0</v>
      </c>
      <c r="O94" s="67">
        <v>0</v>
      </c>
      <c r="P94" s="49">
        <f t="shared" si="2"/>
        <v>1717015</v>
      </c>
      <c r="Q94" s="21">
        <f t="shared" si="3"/>
        <v>1413.1810699588477</v>
      </c>
    </row>
    <row r="95" spans="1:17" ht="12.75" customHeight="1">
      <c r="A95" s="8">
        <v>91</v>
      </c>
      <c r="B95" s="3"/>
      <c r="C95" s="11" t="s">
        <v>1</v>
      </c>
      <c r="D95" s="19" t="s">
        <v>0</v>
      </c>
      <c r="E95" s="40">
        <v>1225</v>
      </c>
      <c r="F95" s="44">
        <v>811675</v>
      </c>
      <c r="G95" s="29">
        <v>0</v>
      </c>
      <c r="H95" s="29">
        <v>0</v>
      </c>
      <c r="I95" s="29">
        <v>316771</v>
      </c>
      <c r="J95" s="54">
        <v>0</v>
      </c>
      <c r="K95" s="49">
        <v>314290</v>
      </c>
      <c r="L95" s="58">
        <v>0</v>
      </c>
      <c r="M95" s="62">
        <v>0</v>
      </c>
      <c r="N95" s="58">
        <v>0</v>
      </c>
      <c r="O95" s="67">
        <v>0</v>
      </c>
      <c r="P95" s="49">
        <f t="shared" si="2"/>
        <v>1442736</v>
      </c>
      <c r="Q95" s="21">
        <f t="shared" si="3"/>
        <v>1177.7436734693877</v>
      </c>
    </row>
    <row r="96" spans="1:17" ht="12.75" customHeight="1">
      <c r="A96" s="8">
        <v>92</v>
      </c>
      <c r="B96" s="3"/>
      <c r="C96" s="11" t="s">
        <v>11</v>
      </c>
      <c r="D96" s="19" t="s">
        <v>381</v>
      </c>
      <c r="E96" s="40">
        <v>1331</v>
      </c>
      <c r="F96" s="44">
        <v>3996686</v>
      </c>
      <c r="G96" s="29">
        <v>0</v>
      </c>
      <c r="H96" s="29">
        <v>0</v>
      </c>
      <c r="I96" s="29">
        <v>0</v>
      </c>
      <c r="J96" s="54">
        <v>0</v>
      </c>
      <c r="K96" s="49">
        <v>2918941</v>
      </c>
      <c r="L96" s="58">
        <v>0</v>
      </c>
      <c r="M96" s="62">
        <v>0</v>
      </c>
      <c r="N96" s="58">
        <v>0</v>
      </c>
      <c r="O96" s="67">
        <v>0</v>
      </c>
      <c r="P96" s="49">
        <f t="shared" si="2"/>
        <v>6915627</v>
      </c>
      <c r="Q96" s="21">
        <f t="shared" si="3"/>
        <v>5195.8129226145757</v>
      </c>
    </row>
    <row r="97" spans="1:17" ht="12.75" customHeight="1">
      <c r="A97" s="8">
        <v>93</v>
      </c>
      <c r="B97" s="3"/>
      <c r="C97" s="11" t="s">
        <v>463</v>
      </c>
      <c r="D97" s="19" t="s">
        <v>372</v>
      </c>
      <c r="E97" s="40">
        <v>1331</v>
      </c>
      <c r="F97" s="44">
        <v>414732</v>
      </c>
      <c r="G97" s="29">
        <v>0</v>
      </c>
      <c r="H97" s="29">
        <v>0</v>
      </c>
      <c r="I97" s="29">
        <v>0</v>
      </c>
      <c r="J97" s="54">
        <v>0</v>
      </c>
      <c r="K97" s="49">
        <v>0</v>
      </c>
      <c r="L97" s="58">
        <v>0</v>
      </c>
      <c r="M97" s="62">
        <v>0</v>
      </c>
      <c r="N97" s="58">
        <v>0</v>
      </c>
      <c r="O97" s="67">
        <v>0</v>
      </c>
      <c r="P97" s="49">
        <f t="shared" si="2"/>
        <v>414732</v>
      </c>
      <c r="Q97" s="21">
        <f t="shared" si="3"/>
        <v>311.59429000751317</v>
      </c>
    </row>
    <row r="98" spans="1:17" ht="12.75" customHeight="1">
      <c r="A98" s="8">
        <v>94</v>
      </c>
      <c r="B98" s="3"/>
      <c r="C98" s="11" t="s">
        <v>110</v>
      </c>
      <c r="D98" s="19" t="s">
        <v>416</v>
      </c>
      <c r="E98" s="40">
        <v>1346</v>
      </c>
      <c r="F98" s="44">
        <v>2385471</v>
      </c>
      <c r="G98" s="29">
        <v>499076</v>
      </c>
      <c r="H98" s="29">
        <v>0</v>
      </c>
      <c r="I98" s="29">
        <v>1457884</v>
      </c>
      <c r="J98" s="54">
        <v>0</v>
      </c>
      <c r="K98" s="49">
        <v>4054047</v>
      </c>
      <c r="L98" s="58">
        <v>0</v>
      </c>
      <c r="M98" s="62">
        <v>0</v>
      </c>
      <c r="N98" s="58">
        <v>0</v>
      </c>
      <c r="O98" s="67">
        <v>0</v>
      </c>
      <c r="P98" s="49">
        <f t="shared" si="2"/>
        <v>8396478</v>
      </c>
      <c r="Q98" s="21">
        <f t="shared" si="3"/>
        <v>6238.0965824665673</v>
      </c>
    </row>
    <row r="99" spans="1:17" ht="12.75" customHeight="1">
      <c r="A99" s="8">
        <v>95</v>
      </c>
      <c r="B99" s="3"/>
      <c r="C99" s="11" t="s">
        <v>66</v>
      </c>
      <c r="D99" s="19" t="s">
        <v>382</v>
      </c>
      <c r="E99" s="40">
        <v>1409</v>
      </c>
      <c r="F99" s="45">
        <v>1723502</v>
      </c>
      <c r="G99" s="30">
        <v>70993</v>
      </c>
      <c r="H99" s="30">
        <v>0</v>
      </c>
      <c r="I99" s="30">
        <v>0</v>
      </c>
      <c r="J99" s="55">
        <v>0</v>
      </c>
      <c r="K99" s="50">
        <v>230088</v>
      </c>
      <c r="L99" s="59">
        <v>0</v>
      </c>
      <c r="M99" s="63">
        <v>-3228</v>
      </c>
      <c r="N99" s="59">
        <v>0</v>
      </c>
      <c r="O99" s="68">
        <v>744582</v>
      </c>
      <c r="P99" s="49">
        <f t="shared" si="2"/>
        <v>2765937</v>
      </c>
      <c r="Q99" s="21">
        <f t="shared" si="3"/>
        <v>1963.0496806245565</v>
      </c>
    </row>
    <row r="100" spans="1:17" ht="12.75" customHeight="1">
      <c r="A100" s="8">
        <v>96</v>
      </c>
      <c r="B100" s="3"/>
      <c r="C100" s="11" t="s">
        <v>302</v>
      </c>
      <c r="D100" s="19" t="s">
        <v>369</v>
      </c>
      <c r="E100" s="40">
        <v>1409</v>
      </c>
      <c r="F100" s="44">
        <v>1265711</v>
      </c>
      <c r="G100" s="29">
        <v>0</v>
      </c>
      <c r="H100" s="29">
        <v>0</v>
      </c>
      <c r="I100" s="29">
        <v>0</v>
      </c>
      <c r="J100" s="54">
        <v>0</v>
      </c>
      <c r="K100" s="49">
        <v>501770</v>
      </c>
      <c r="L100" s="58">
        <v>0</v>
      </c>
      <c r="M100" s="62">
        <v>0</v>
      </c>
      <c r="N100" s="58">
        <v>0</v>
      </c>
      <c r="O100" s="67">
        <v>0</v>
      </c>
      <c r="P100" s="49">
        <f t="shared" si="2"/>
        <v>1767481</v>
      </c>
      <c r="Q100" s="21">
        <f t="shared" si="3"/>
        <v>1254.4222853087297</v>
      </c>
    </row>
    <row r="101" spans="1:17" ht="12.75" customHeight="1">
      <c r="A101" s="8">
        <v>97</v>
      </c>
      <c r="B101" s="3"/>
      <c r="C101" s="11" t="s">
        <v>256</v>
      </c>
      <c r="D101" s="19" t="s">
        <v>254</v>
      </c>
      <c r="E101" s="40">
        <v>1418</v>
      </c>
      <c r="F101" s="44">
        <v>4661788</v>
      </c>
      <c r="G101" s="29">
        <v>0</v>
      </c>
      <c r="H101" s="29">
        <v>0</v>
      </c>
      <c r="I101" s="29">
        <v>4962</v>
      </c>
      <c r="J101" s="54">
        <v>0</v>
      </c>
      <c r="K101" s="49">
        <v>0</v>
      </c>
      <c r="L101" s="58">
        <v>0</v>
      </c>
      <c r="M101" s="62">
        <v>-17728</v>
      </c>
      <c r="N101" s="58">
        <v>0</v>
      </c>
      <c r="O101" s="67">
        <v>0</v>
      </c>
      <c r="P101" s="49">
        <f t="shared" si="2"/>
        <v>4649022</v>
      </c>
      <c r="Q101" s="21">
        <f t="shared" si="3"/>
        <v>3278.5768688293369</v>
      </c>
    </row>
    <row r="102" spans="1:17" ht="12.75" customHeight="1">
      <c r="A102" s="8">
        <v>98</v>
      </c>
      <c r="B102" s="3"/>
      <c r="C102" s="11" t="s">
        <v>3</v>
      </c>
      <c r="D102" s="19" t="s">
        <v>0</v>
      </c>
      <c r="E102" s="40">
        <v>1436</v>
      </c>
      <c r="F102" s="44">
        <v>970118</v>
      </c>
      <c r="G102" s="29">
        <v>0</v>
      </c>
      <c r="H102" s="29">
        <v>0</v>
      </c>
      <c r="I102" s="29">
        <v>0</v>
      </c>
      <c r="J102" s="54">
        <v>0</v>
      </c>
      <c r="K102" s="49">
        <v>963532</v>
      </c>
      <c r="L102" s="58">
        <v>0</v>
      </c>
      <c r="M102" s="62">
        <v>0</v>
      </c>
      <c r="N102" s="58">
        <v>0</v>
      </c>
      <c r="O102" s="67">
        <v>0</v>
      </c>
      <c r="P102" s="49">
        <f t="shared" si="2"/>
        <v>1933650</v>
      </c>
      <c r="Q102" s="21">
        <f t="shared" si="3"/>
        <v>1346.5529247910863</v>
      </c>
    </row>
    <row r="103" spans="1:17" ht="12.75" customHeight="1">
      <c r="A103" s="8">
        <v>99</v>
      </c>
      <c r="B103" s="3"/>
      <c r="C103" s="11" t="s">
        <v>281</v>
      </c>
      <c r="D103" s="19" t="s">
        <v>366</v>
      </c>
      <c r="E103" s="40">
        <v>1489</v>
      </c>
      <c r="F103" s="44">
        <v>778464</v>
      </c>
      <c r="G103" s="29">
        <v>52352</v>
      </c>
      <c r="H103" s="29">
        <v>0</v>
      </c>
      <c r="I103" s="29">
        <v>115032</v>
      </c>
      <c r="J103" s="54">
        <v>0</v>
      </c>
      <c r="K103" s="49">
        <v>496621</v>
      </c>
      <c r="L103" s="58">
        <v>0</v>
      </c>
      <c r="M103" s="62">
        <v>0</v>
      </c>
      <c r="N103" s="58">
        <v>0</v>
      </c>
      <c r="O103" s="67">
        <v>0</v>
      </c>
      <c r="P103" s="49">
        <f t="shared" si="2"/>
        <v>1442469</v>
      </c>
      <c r="Q103" s="21">
        <f t="shared" si="3"/>
        <v>968.75016789791812</v>
      </c>
    </row>
    <row r="104" spans="1:17" ht="12.75" customHeight="1">
      <c r="A104" s="8">
        <v>100</v>
      </c>
      <c r="B104" s="3"/>
      <c r="C104" s="11" t="s">
        <v>354</v>
      </c>
      <c r="D104" s="19" t="s">
        <v>398</v>
      </c>
      <c r="E104" s="40">
        <v>1503</v>
      </c>
      <c r="F104" s="44">
        <v>4095190</v>
      </c>
      <c r="G104" s="29">
        <v>0</v>
      </c>
      <c r="H104" s="29">
        <v>0</v>
      </c>
      <c r="I104" s="29">
        <v>0</v>
      </c>
      <c r="J104" s="54">
        <v>0</v>
      </c>
      <c r="K104" s="49">
        <v>5214087</v>
      </c>
      <c r="L104" s="58">
        <v>0</v>
      </c>
      <c r="M104" s="62">
        <v>0</v>
      </c>
      <c r="N104" s="58">
        <v>0</v>
      </c>
      <c r="O104" s="67">
        <v>0</v>
      </c>
      <c r="P104" s="49">
        <f t="shared" si="2"/>
        <v>9309277</v>
      </c>
      <c r="Q104" s="21">
        <f t="shared" si="3"/>
        <v>6193.7970725216237</v>
      </c>
    </row>
    <row r="105" spans="1:17" ht="12.75" customHeight="1">
      <c r="A105" s="8">
        <v>101</v>
      </c>
      <c r="B105" s="3"/>
      <c r="C105" s="11" t="s">
        <v>261</v>
      </c>
      <c r="D105" s="19" t="s">
        <v>254</v>
      </c>
      <c r="E105" s="40">
        <v>1522</v>
      </c>
      <c r="F105" s="44">
        <v>3228533</v>
      </c>
      <c r="G105" s="29">
        <v>0</v>
      </c>
      <c r="H105" s="29">
        <v>0</v>
      </c>
      <c r="I105" s="29">
        <v>0</v>
      </c>
      <c r="J105" s="54">
        <v>0</v>
      </c>
      <c r="K105" s="49">
        <v>289876</v>
      </c>
      <c r="L105" s="58">
        <v>0</v>
      </c>
      <c r="M105" s="62">
        <v>0</v>
      </c>
      <c r="N105" s="58">
        <v>0</v>
      </c>
      <c r="O105" s="67">
        <v>0</v>
      </c>
      <c r="P105" s="49">
        <f t="shared" si="2"/>
        <v>3518409</v>
      </c>
      <c r="Q105" s="21">
        <f t="shared" si="3"/>
        <v>2311.7010512483575</v>
      </c>
    </row>
    <row r="106" spans="1:17" ht="12.75" customHeight="1">
      <c r="A106" s="8">
        <v>102</v>
      </c>
      <c r="B106" s="3"/>
      <c r="C106" s="11" t="s">
        <v>190</v>
      </c>
      <c r="D106" s="19" t="s">
        <v>374</v>
      </c>
      <c r="E106" s="40">
        <v>1541</v>
      </c>
      <c r="F106" s="44">
        <v>2864656</v>
      </c>
      <c r="G106" s="29">
        <v>674750</v>
      </c>
      <c r="H106" s="29">
        <v>0</v>
      </c>
      <c r="I106" s="29">
        <v>0</v>
      </c>
      <c r="J106" s="54">
        <v>0</v>
      </c>
      <c r="K106" s="49">
        <v>447039</v>
      </c>
      <c r="L106" s="58">
        <v>0</v>
      </c>
      <c r="M106" s="62">
        <v>0</v>
      </c>
      <c r="N106" s="58">
        <v>0</v>
      </c>
      <c r="O106" s="67">
        <v>0</v>
      </c>
      <c r="P106" s="49">
        <f t="shared" si="2"/>
        <v>3986445</v>
      </c>
      <c r="Q106" s="21">
        <f t="shared" si="3"/>
        <v>2586.9208306294613</v>
      </c>
    </row>
    <row r="107" spans="1:17" ht="12.75" customHeight="1">
      <c r="A107" s="8">
        <v>103</v>
      </c>
      <c r="B107" s="3"/>
      <c r="C107" s="11" t="s">
        <v>240</v>
      </c>
      <c r="D107" s="19" t="s">
        <v>254</v>
      </c>
      <c r="E107" s="40">
        <v>1553</v>
      </c>
      <c r="F107" s="44">
        <v>953547</v>
      </c>
      <c r="G107" s="29">
        <v>0</v>
      </c>
      <c r="H107" s="29">
        <v>0</v>
      </c>
      <c r="I107" s="29">
        <v>0</v>
      </c>
      <c r="J107" s="54">
        <v>0</v>
      </c>
      <c r="K107" s="49">
        <v>0</v>
      </c>
      <c r="L107" s="58">
        <v>0</v>
      </c>
      <c r="M107" s="62">
        <v>0</v>
      </c>
      <c r="N107" s="58">
        <v>0</v>
      </c>
      <c r="O107" s="67">
        <v>0</v>
      </c>
      <c r="P107" s="49">
        <f t="shared" si="2"/>
        <v>953547</v>
      </c>
      <c r="Q107" s="21">
        <f t="shared" si="3"/>
        <v>614.00321957501615</v>
      </c>
    </row>
    <row r="108" spans="1:17" ht="12.75" customHeight="1">
      <c r="A108" s="8">
        <v>104</v>
      </c>
      <c r="B108" s="3"/>
      <c r="C108" s="11" t="s">
        <v>309</v>
      </c>
      <c r="D108" s="19" t="s">
        <v>391</v>
      </c>
      <c r="E108" s="40">
        <v>1564</v>
      </c>
      <c r="F108" s="44">
        <v>1228193</v>
      </c>
      <c r="G108" s="29">
        <v>0</v>
      </c>
      <c r="H108" s="29">
        <v>0</v>
      </c>
      <c r="I108" s="29">
        <v>0</v>
      </c>
      <c r="J108" s="54">
        <v>0</v>
      </c>
      <c r="K108" s="49">
        <v>470024</v>
      </c>
      <c r="L108" s="58">
        <v>0</v>
      </c>
      <c r="M108" s="62">
        <v>0</v>
      </c>
      <c r="N108" s="58">
        <v>0</v>
      </c>
      <c r="O108" s="67">
        <v>0</v>
      </c>
      <c r="P108" s="49">
        <f t="shared" si="2"/>
        <v>1698217</v>
      </c>
      <c r="Q108" s="21">
        <f t="shared" si="3"/>
        <v>1085.8164961636828</v>
      </c>
    </row>
    <row r="109" spans="1:17" ht="12.75" customHeight="1">
      <c r="A109" s="8">
        <v>105</v>
      </c>
      <c r="B109" s="3"/>
      <c r="C109" s="11" t="s">
        <v>284</v>
      </c>
      <c r="D109" s="19" t="s">
        <v>366</v>
      </c>
      <c r="E109" s="40">
        <v>1584</v>
      </c>
      <c r="F109" s="44">
        <v>1484639</v>
      </c>
      <c r="G109" s="29">
        <v>0</v>
      </c>
      <c r="H109" s="29">
        <v>0</v>
      </c>
      <c r="I109" s="29">
        <v>204856</v>
      </c>
      <c r="J109" s="54">
        <v>0</v>
      </c>
      <c r="K109" s="49">
        <v>1524565</v>
      </c>
      <c r="L109" s="58">
        <v>0</v>
      </c>
      <c r="M109" s="62">
        <v>0</v>
      </c>
      <c r="N109" s="58">
        <v>0</v>
      </c>
      <c r="O109" s="67">
        <v>0</v>
      </c>
      <c r="P109" s="49">
        <f t="shared" si="2"/>
        <v>3214060</v>
      </c>
      <c r="Q109" s="21">
        <f t="shared" si="3"/>
        <v>2029.0782828282829</v>
      </c>
    </row>
    <row r="110" spans="1:17" ht="12.75" customHeight="1">
      <c r="A110" s="8">
        <v>106</v>
      </c>
      <c r="B110" s="3"/>
      <c r="C110" s="11" t="s">
        <v>270</v>
      </c>
      <c r="D110" s="19" t="s">
        <v>366</v>
      </c>
      <c r="E110" s="40">
        <v>1604</v>
      </c>
      <c r="F110" s="44">
        <v>2159435</v>
      </c>
      <c r="G110" s="29">
        <v>0</v>
      </c>
      <c r="H110" s="29">
        <v>0</v>
      </c>
      <c r="I110" s="29">
        <v>256529</v>
      </c>
      <c r="J110" s="54">
        <v>0</v>
      </c>
      <c r="K110" s="49">
        <v>61226</v>
      </c>
      <c r="L110" s="58">
        <v>0</v>
      </c>
      <c r="M110" s="62">
        <v>2434</v>
      </c>
      <c r="N110" s="58">
        <v>0</v>
      </c>
      <c r="O110" s="67">
        <v>0</v>
      </c>
      <c r="P110" s="49">
        <f t="shared" si="2"/>
        <v>2479624</v>
      </c>
      <c r="Q110" s="21">
        <f t="shared" si="3"/>
        <v>1545.9002493765586</v>
      </c>
    </row>
    <row r="111" spans="1:17" ht="12.75" customHeight="1">
      <c r="A111" s="8">
        <v>107</v>
      </c>
      <c r="B111" s="3"/>
      <c r="C111" s="11" t="s">
        <v>101</v>
      </c>
      <c r="D111" s="19" t="s">
        <v>368</v>
      </c>
      <c r="E111" s="40">
        <v>1605</v>
      </c>
      <c r="F111" s="44">
        <v>2131650</v>
      </c>
      <c r="G111" s="29">
        <v>0</v>
      </c>
      <c r="H111" s="29">
        <v>0</v>
      </c>
      <c r="I111" s="29">
        <v>247916</v>
      </c>
      <c r="J111" s="54">
        <v>0</v>
      </c>
      <c r="K111" s="49">
        <v>1529624</v>
      </c>
      <c r="L111" s="58">
        <v>0</v>
      </c>
      <c r="M111" s="62">
        <v>0</v>
      </c>
      <c r="N111" s="58">
        <v>0</v>
      </c>
      <c r="O111" s="67">
        <v>0</v>
      </c>
      <c r="P111" s="49">
        <f t="shared" si="2"/>
        <v>3909190</v>
      </c>
      <c r="Q111" s="21">
        <f t="shared" si="3"/>
        <v>2435.632398753894</v>
      </c>
    </row>
    <row r="112" spans="1:17" ht="12.75" customHeight="1">
      <c r="A112" s="8">
        <v>108</v>
      </c>
      <c r="B112" s="3"/>
      <c r="C112" s="11" t="s">
        <v>126</v>
      </c>
      <c r="D112" s="19" t="s">
        <v>403</v>
      </c>
      <c r="E112" s="40">
        <v>1629</v>
      </c>
      <c r="F112" s="44">
        <v>1246455</v>
      </c>
      <c r="G112" s="29">
        <v>0</v>
      </c>
      <c r="H112" s="29">
        <v>0</v>
      </c>
      <c r="I112" s="29">
        <v>0</v>
      </c>
      <c r="J112" s="54">
        <v>0</v>
      </c>
      <c r="K112" s="49">
        <v>3503282</v>
      </c>
      <c r="L112" s="58">
        <v>0</v>
      </c>
      <c r="M112" s="62">
        <v>0</v>
      </c>
      <c r="N112" s="58">
        <v>0</v>
      </c>
      <c r="O112" s="67">
        <v>0</v>
      </c>
      <c r="P112" s="49">
        <f t="shared" si="2"/>
        <v>4749737</v>
      </c>
      <c r="Q112" s="21">
        <f t="shared" si="3"/>
        <v>2915.7378759975445</v>
      </c>
    </row>
    <row r="113" spans="1:17" ht="12.75" customHeight="1">
      <c r="A113" s="8">
        <v>109</v>
      </c>
      <c r="B113" s="3"/>
      <c r="C113" s="11" t="s">
        <v>252</v>
      </c>
      <c r="D113" s="19" t="s">
        <v>254</v>
      </c>
      <c r="E113" s="40">
        <v>1630</v>
      </c>
      <c r="F113" s="44">
        <v>5105806</v>
      </c>
      <c r="G113" s="29">
        <v>0</v>
      </c>
      <c r="H113" s="29">
        <v>0</v>
      </c>
      <c r="I113" s="29">
        <v>576995</v>
      </c>
      <c r="J113" s="54">
        <v>0</v>
      </c>
      <c r="K113" s="49">
        <v>0</v>
      </c>
      <c r="L113" s="58">
        <v>0</v>
      </c>
      <c r="M113" s="62">
        <v>0</v>
      </c>
      <c r="N113" s="58">
        <v>0</v>
      </c>
      <c r="O113" s="67">
        <v>0</v>
      </c>
      <c r="P113" s="49">
        <f t="shared" si="2"/>
        <v>5682801</v>
      </c>
      <c r="Q113" s="21">
        <f t="shared" si="3"/>
        <v>3486.3809815950922</v>
      </c>
    </row>
    <row r="114" spans="1:17" ht="12.75" customHeight="1">
      <c r="A114" s="8">
        <v>110</v>
      </c>
      <c r="B114" s="3"/>
      <c r="C114" s="11" t="s">
        <v>159</v>
      </c>
      <c r="D114" s="19" t="s">
        <v>378</v>
      </c>
      <c r="E114" s="40">
        <v>1643</v>
      </c>
      <c r="F114" s="44">
        <v>826350</v>
      </c>
      <c r="G114" s="29">
        <v>136856</v>
      </c>
      <c r="H114" s="29">
        <v>0</v>
      </c>
      <c r="I114" s="29">
        <v>0</v>
      </c>
      <c r="J114" s="54">
        <v>0</v>
      </c>
      <c r="K114" s="49">
        <v>0</v>
      </c>
      <c r="L114" s="58">
        <v>0</v>
      </c>
      <c r="M114" s="62">
        <v>0</v>
      </c>
      <c r="N114" s="58">
        <v>0</v>
      </c>
      <c r="O114" s="67">
        <v>0</v>
      </c>
      <c r="P114" s="49">
        <f t="shared" si="2"/>
        <v>963206</v>
      </c>
      <c r="Q114" s="21">
        <f t="shared" si="3"/>
        <v>586.24832623250154</v>
      </c>
    </row>
    <row r="115" spans="1:17" ht="12.75" customHeight="1">
      <c r="A115" s="8">
        <v>111</v>
      </c>
      <c r="B115" s="3"/>
      <c r="C115" s="11" t="s">
        <v>104</v>
      </c>
      <c r="D115" s="19" t="s">
        <v>373</v>
      </c>
      <c r="E115" s="40">
        <v>1644</v>
      </c>
      <c r="F115" s="44">
        <v>765468</v>
      </c>
      <c r="G115" s="29">
        <v>367707</v>
      </c>
      <c r="H115" s="29">
        <v>37263</v>
      </c>
      <c r="I115" s="29">
        <v>0</v>
      </c>
      <c r="J115" s="54">
        <v>0</v>
      </c>
      <c r="K115" s="49">
        <v>1391186</v>
      </c>
      <c r="L115" s="58">
        <v>0</v>
      </c>
      <c r="M115" s="62">
        <v>0</v>
      </c>
      <c r="N115" s="58">
        <v>0</v>
      </c>
      <c r="O115" s="67">
        <v>0</v>
      </c>
      <c r="P115" s="49">
        <f t="shared" si="2"/>
        <v>2561624</v>
      </c>
      <c r="Q115" s="21">
        <f t="shared" si="3"/>
        <v>1558.1654501216544</v>
      </c>
    </row>
    <row r="116" spans="1:17" ht="12.75" customHeight="1">
      <c r="A116" s="8">
        <v>112</v>
      </c>
      <c r="B116" s="3"/>
      <c r="C116" s="11" t="s">
        <v>119</v>
      </c>
      <c r="D116" s="19" t="s">
        <v>417</v>
      </c>
      <c r="E116" s="40">
        <v>1655</v>
      </c>
      <c r="F116" s="44">
        <v>1784833</v>
      </c>
      <c r="G116" s="29">
        <v>53793</v>
      </c>
      <c r="H116" s="29">
        <v>0</v>
      </c>
      <c r="I116" s="29">
        <v>0</v>
      </c>
      <c r="J116" s="54">
        <v>0</v>
      </c>
      <c r="K116" s="49">
        <v>3262955</v>
      </c>
      <c r="L116" s="58">
        <v>0</v>
      </c>
      <c r="M116" s="62">
        <v>0</v>
      </c>
      <c r="N116" s="58">
        <v>0</v>
      </c>
      <c r="O116" s="67">
        <v>23293382</v>
      </c>
      <c r="P116" s="49">
        <f t="shared" si="2"/>
        <v>28394963</v>
      </c>
      <c r="Q116" s="21">
        <f t="shared" si="3"/>
        <v>17157.07734138973</v>
      </c>
    </row>
    <row r="117" spans="1:17" ht="12.75" customHeight="1">
      <c r="A117" s="8">
        <v>113</v>
      </c>
      <c r="B117" s="3"/>
      <c r="C117" s="11" t="s">
        <v>113</v>
      </c>
      <c r="D117" s="19" t="s">
        <v>394</v>
      </c>
      <c r="E117" s="40">
        <v>1675</v>
      </c>
      <c r="F117" s="44">
        <v>1358696</v>
      </c>
      <c r="G117" s="29">
        <v>601493</v>
      </c>
      <c r="H117" s="29">
        <v>0</v>
      </c>
      <c r="I117" s="29">
        <v>0</v>
      </c>
      <c r="J117" s="54">
        <v>0</v>
      </c>
      <c r="K117" s="49">
        <v>1152741</v>
      </c>
      <c r="L117" s="58">
        <v>0</v>
      </c>
      <c r="M117" s="62">
        <v>0</v>
      </c>
      <c r="N117" s="58">
        <v>0</v>
      </c>
      <c r="O117" s="67">
        <v>0</v>
      </c>
      <c r="P117" s="49">
        <f t="shared" si="2"/>
        <v>3112930</v>
      </c>
      <c r="Q117" s="21">
        <f t="shared" si="3"/>
        <v>1858.465671641791</v>
      </c>
    </row>
    <row r="118" spans="1:17" ht="12.75" customHeight="1">
      <c r="A118" s="8">
        <v>114</v>
      </c>
      <c r="B118" s="3"/>
      <c r="C118" s="11" t="s">
        <v>121</v>
      </c>
      <c r="D118" s="19" t="s">
        <v>411</v>
      </c>
      <c r="E118" s="40">
        <v>1705</v>
      </c>
      <c r="F118" s="44">
        <v>1320174</v>
      </c>
      <c r="G118" s="29">
        <v>0</v>
      </c>
      <c r="H118" s="29">
        <v>0</v>
      </c>
      <c r="I118" s="29">
        <v>0</v>
      </c>
      <c r="J118" s="54">
        <v>4000</v>
      </c>
      <c r="K118" s="49">
        <v>2863186</v>
      </c>
      <c r="L118" s="58">
        <v>0</v>
      </c>
      <c r="M118" s="62">
        <v>0</v>
      </c>
      <c r="N118" s="58">
        <v>0</v>
      </c>
      <c r="O118" s="67">
        <v>0</v>
      </c>
      <c r="P118" s="49">
        <f t="shared" si="2"/>
        <v>4187360</v>
      </c>
      <c r="Q118" s="21">
        <f t="shared" si="3"/>
        <v>2455.9296187683285</v>
      </c>
    </row>
    <row r="119" spans="1:17" ht="12.75" customHeight="1">
      <c r="A119" s="8">
        <v>115</v>
      </c>
      <c r="B119" s="3"/>
      <c r="C119" s="12" t="s">
        <v>120</v>
      </c>
      <c r="D119" s="19" t="s">
        <v>409</v>
      </c>
      <c r="E119" s="40">
        <v>1721</v>
      </c>
      <c r="F119" s="44">
        <v>954683</v>
      </c>
      <c r="G119" s="29">
        <v>228</v>
      </c>
      <c r="H119" s="29">
        <v>0</v>
      </c>
      <c r="I119" s="29">
        <v>0</v>
      </c>
      <c r="J119" s="54">
        <v>0</v>
      </c>
      <c r="K119" s="49">
        <v>767064</v>
      </c>
      <c r="L119" s="58">
        <v>0</v>
      </c>
      <c r="M119" s="62">
        <v>0</v>
      </c>
      <c r="N119" s="58">
        <v>0</v>
      </c>
      <c r="O119" s="67">
        <v>0</v>
      </c>
      <c r="P119" s="49">
        <f t="shared" si="2"/>
        <v>1721975</v>
      </c>
      <c r="Q119" s="21">
        <f t="shared" si="3"/>
        <v>1000.5665310865776</v>
      </c>
    </row>
    <row r="120" spans="1:17" ht="12.75" customHeight="1">
      <c r="A120" s="8">
        <v>116</v>
      </c>
      <c r="B120" s="3"/>
      <c r="C120" s="11" t="s">
        <v>118</v>
      </c>
      <c r="D120" s="19" t="s">
        <v>415</v>
      </c>
      <c r="E120" s="40">
        <v>1722</v>
      </c>
      <c r="F120" s="44">
        <v>1043134</v>
      </c>
      <c r="G120" s="29">
        <v>273910</v>
      </c>
      <c r="H120" s="29">
        <v>0</v>
      </c>
      <c r="I120" s="29">
        <v>0</v>
      </c>
      <c r="J120" s="54">
        <v>0</v>
      </c>
      <c r="K120" s="49">
        <v>945636</v>
      </c>
      <c r="L120" s="58">
        <v>0</v>
      </c>
      <c r="M120" s="62">
        <v>0</v>
      </c>
      <c r="N120" s="58">
        <v>0</v>
      </c>
      <c r="O120" s="67">
        <v>0</v>
      </c>
      <c r="P120" s="49">
        <f t="shared" si="2"/>
        <v>2262680</v>
      </c>
      <c r="Q120" s="21">
        <f t="shared" si="3"/>
        <v>1313.9837398373984</v>
      </c>
    </row>
    <row r="121" spans="1:17" ht="12.75" customHeight="1">
      <c r="A121" s="8">
        <v>117</v>
      </c>
      <c r="B121" s="3"/>
      <c r="C121" s="11" t="s">
        <v>180</v>
      </c>
      <c r="D121" s="19" t="s">
        <v>400</v>
      </c>
      <c r="E121" s="40">
        <v>1724</v>
      </c>
      <c r="F121" s="44">
        <v>1140880</v>
      </c>
      <c r="G121" s="29">
        <v>115000</v>
      </c>
      <c r="H121" s="29">
        <v>0</v>
      </c>
      <c r="I121" s="29">
        <v>0</v>
      </c>
      <c r="J121" s="54">
        <v>0</v>
      </c>
      <c r="K121" s="49">
        <v>543728</v>
      </c>
      <c r="L121" s="58">
        <v>0</v>
      </c>
      <c r="M121" s="62">
        <v>0</v>
      </c>
      <c r="N121" s="58">
        <v>0</v>
      </c>
      <c r="O121" s="67">
        <v>0</v>
      </c>
      <c r="P121" s="49">
        <f t="shared" si="2"/>
        <v>1799608</v>
      </c>
      <c r="Q121" s="21">
        <f t="shared" si="3"/>
        <v>1043.8561484918794</v>
      </c>
    </row>
    <row r="122" spans="1:17" ht="12.75" customHeight="1">
      <c r="A122" s="8">
        <v>118</v>
      </c>
      <c r="B122" s="3"/>
      <c r="C122" s="11" t="s">
        <v>308</v>
      </c>
      <c r="D122" s="19" t="s">
        <v>391</v>
      </c>
      <c r="E122" s="40">
        <v>1742</v>
      </c>
      <c r="F122" s="44">
        <v>2183136</v>
      </c>
      <c r="G122" s="29">
        <v>54871</v>
      </c>
      <c r="H122" s="29">
        <v>0</v>
      </c>
      <c r="I122" s="29">
        <v>0</v>
      </c>
      <c r="J122" s="54">
        <v>0</v>
      </c>
      <c r="K122" s="49">
        <v>1914737</v>
      </c>
      <c r="L122" s="58">
        <v>0</v>
      </c>
      <c r="M122" s="62">
        <v>-63664</v>
      </c>
      <c r="N122" s="58">
        <v>0</v>
      </c>
      <c r="O122" s="67">
        <v>0</v>
      </c>
      <c r="P122" s="49">
        <f t="shared" si="2"/>
        <v>4089080</v>
      </c>
      <c r="Q122" s="21">
        <f t="shared" si="3"/>
        <v>2347.3478760045923</v>
      </c>
    </row>
    <row r="123" spans="1:17" ht="12.75" customHeight="1">
      <c r="A123" s="8">
        <v>119</v>
      </c>
      <c r="B123" s="3"/>
      <c r="C123" s="11" t="s">
        <v>98</v>
      </c>
      <c r="D123" s="19" t="s">
        <v>414</v>
      </c>
      <c r="E123" s="40">
        <v>1745</v>
      </c>
      <c r="F123" s="44">
        <v>1416997</v>
      </c>
      <c r="G123" s="29">
        <v>0</v>
      </c>
      <c r="H123" s="29">
        <v>0</v>
      </c>
      <c r="I123" s="29">
        <v>0</v>
      </c>
      <c r="J123" s="54">
        <v>0</v>
      </c>
      <c r="K123" s="49">
        <v>1439753</v>
      </c>
      <c r="L123" s="58">
        <v>0</v>
      </c>
      <c r="M123" s="62">
        <v>0</v>
      </c>
      <c r="N123" s="58">
        <v>0</v>
      </c>
      <c r="O123" s="67">
        <v>0</v>
      </c>
      <c r="P123" s="49">
        <f t="shared" si="2"/>
        <v>2856750</v>
      </c>
      <c r="Q123" s="21">
        <f t="shared" si="3"/>
        <v>1637.1060171919771</v>
      </c>
    </row>
    <row r="124" spans="1:17" ht="12.75" customHeight="1">
      <c r="A124" s="8">
        <v>120</v>
      </c>
      <c r="B124" s="3"/>
      <c r="C124" s="11" t="s">
        <v>306</v>
      </c>
      <c r="D124" s="19" t="s">
        <v>369</v>
      </c>
      <c r="E124" s="40">
        <v>1751</v>
      </c>
      <c r="F124" s="44">
        <v>2025406</v>
      </c>
      <c r="G124" s="29">
        <v>0</v>
      </c>
      <c r="H124" s="29">
        <v>0</v>
      </c>
      <c r="I124" s="29">
        <v>0</v>
      </c>
      <c r="J124" s="54">
        <v>0</v>
      </c>
      <c r="K124" s="49">
        <v>5010341</v>
      </c>
      <c r="L124" s="58">
        <v>0</v>
      </c>
      <c r="M124" s="62">
        <v>0</v>
      </c>
      <c r="N124" s="58">
        <v>0</v>
      </c>
      <c r="O124" s="67">
        <v>0</v>
      </c>
      <c r="P124" s="49">
        <f t="shared" si="2"/>
        <v>7035747</v>
      </c>
      <c r="Q124" s="21">
        <f t="shared" si="3"/>
        <v>4018.1307824100513</v>
      </c>
    </row>
    <row r="125" spans="1:17" ht="12.75" customHeight="1">
      <c r="A125" s="8">
        <v>121</v>
      </c>
      <c r="B125" s="3"/>
      <c r="C125" s="11" t="s">
        <v>131</v>
      </c>
      <c r="D125" s="19" t="s">
        <v>390</v>
      </c>
      <c r="E125" s="40">
        <v>1780</v>
      </c>
      <c r="F125" s="44">
        <v>2405448</v>
      </c>
      <c r="G125" s="29">
        <v>208573</v>
      </c>
      <c r="H125" s="29">
        <v>0</v>
      </c>
      <c r="I125" s="29">
        <v>0</v>
      </c>
      <c r="J125" s="54">
        <v>0</v>
      </c>
      <c r="K125" s="49">
        <v>3359985</v>
      </c>
      <c r="L125" s="58">
        <v>0</v>
      </c>
      <c r="M125" s="62">
        <v>0</v>
      </c>
      <c r="N125" s="58">
        <v>0</v>
      </c>
      <c r="O125" s="67">
        <v>0</v>
      </c>
      <c r="P125" s="49">
        <f t="shared" si="2"/>
        <v>5974006</v>
      </c>
      <c r="Q125" s="21">
        <f t="shared" si="3"/>
        <v>3356.1831460674157</v>
      </c>
    </row>
    <row r="126" spans="1:17" ht="12.75" customHeight="1">
      <c r="A126" s="8">
        <v>122</v>
      </c>
      <c r="B126" s="3"/>
      <c r="C126" s="12" t="s">
        <v>277</v>
      </c>
      <c r="D126" s="19" t="s">
        <v>366</v>
      </c>
      <c r="E126" s="40">
        <v>1806</v>
      </c>
      <c r="F126" s="45">
        <v>3047600</v>
      </c>
      <c r="G126" s="30">
        <v>133267</v>
      </c>
      <c r="H126" s="30">
        <v>0</v>
      </c>
      <c r="I126" s="30">
        <v>1076446</v>
      </c>
      <c r="J126" s="55">
        <v>0</v>
      </c>
      <c r="K126" s="50">
        <v>21970</v>
      </c>
      <c r="L126" s="59">
        <v>0</v>
      </c>
      <c r="M126" s="63">
        <v>-72902</v>
      </c>
      <c r="N126" s="59">
        <v>0</v>
      </c>
      <c r="O126" s="68">
        <v>0</v>
      </c>
      <c r="P126" s="49">
        <f t="shared" si="2"/>
        <v>4206381</v>
      </c>
      <c r="Q126" s="21">
        <f t="shared" si="3"/>
        <v>2329.1146179401994</v>
      </c>
    </row>
    <row r="127" spans="1:17" ht="12.75" customHeight="1">
      <c r="A127" s="8">
        <v>123</v>
      </c>
      <c r="B127" s="3"/>
      <c r="C127" s="11" t="s">
        <v>114</v>
      </c>
      <c r="D127" s="20" t="s">
        <v>394</v>
      </c>
      <c r="E127" s="40">
        <v>1815</v>
      </c>
      <c r="F127" s="44">
        <v>1457378</v>
      </c>
      <c r="G127" s="29">
        <v>48242</v>
      </c>
      <c r="H127" s="29">
        <v>0</v>
      </c>
      <c r="I127" s="29">
        <v>158</v>
      </c>
      <c r="J127" s="54">
        <v>0</v>
      </c>
      <c r="K127" s="49">
        <v>4881526</v>
      </c>
      <c r="L127" s="58">
        <v>0</v>
      </c>
      <c r="M127" s="62">
        <v>-39645</v>
      </c>
      <c r="N127" s="58">
        <v>0</v>
      </c>
      <c r="O127" s="67">
        <v>0</v>
      </c>
      <c r="P127" s="49">
        <f t="shared" si="2"/>
        <v>6347659</v>
      </c>
      <c r="Q127" s="21">
        <f t="shared" si="3"/>
        <v>3497.3327823691461</v>
      </c>
    </row>
    <row r="128" spans="1:17" ht="12.75" customHeight="1">
      <c r="A128" s="8">
        <v>124</v>
      </c>
      <c r="B128" s="3"/>
      <c r="C128" s="11" t="s">
        <v>188</v>
      </c>
      <c r="D128" s="19" t="s">
        <v>374</v>
      </c>
      <c r="E128" s="40">
        <v>1875</v>
      </c>
      <c r="F128" s="45">
        <v>2317600</v>
      </c>
      <c r="G128" s="30">
        <v>0</v>
      </c>
      <c r="H128" s="30">
        <v>0</v>
      </c>
      <c r="I128" s="30">
        <v>0</v>
      </c>
      <c r="J128" s="55">
        <v>0</v>
      </c>
      <c r="K128" s="50">
        <v>0</v>
      </c>
      <c r="L128" s="59">
        <v>0</v>
      </c>
      <c r="M128" s="63">
        <v>0</v>
      </c>
      <c r="N128" s="59">
        <v>0</v>
      </c>
      <c r="O128" s="68">
        <v>0</v>
      </c>
      <c r="P128" s="49">
        <f t="shared" si="2"/>
        <v>2317600</v>
      </c>
      <c r="Q128" s="21">
        <f t="shared" si="3"/>
        <v>1236.0533333333333</v>
      </c>
    </row>
    <row r="129" spans="1:17" ht="12.75" customHeight="1">
      <c r="A129" s="8">
        <v>125</v>
      </c>
      <c r="B129" s="3"/>
      <c r="C129" s="11" t="s">
        <v>115</v>
      </c>
      <c r="D129" s="20" t="s">
        <v>394</v>
      </c>
      <c r="E129" s="40">
        <v>1883</v>
      </c>
      <c r="F129" s="44">
        <v>1546732</v>
      </c>
      <c r="G129" s="29">
        <v>0</v>
      </c>
      <c r="H129" s="29">
        <v>0</v>
      </c>
      <c r="I129" s="29">
        <v>0</v>
      </c>
      <c r="J129" s="54">
        <v>0</v>
      </c>
      <c r="K129" s="49">
        <v>0</v>
      </c>
      <c r="L129" s="58">
        <v>0</v>
      </c>
      <c r="M129" s="62">
        <v>0</v>
      </c>
      <c r="N129" s="58">
        <v>0</v>
      </c>
      <c r="O129" s="67">
        <v>0</v>
      </c>
      <c r="P129" s="49">
        <f t="shared" si="2"/>
        <v>1546732</v>
      </c>
      <c r="Q129" s="21">
        <f t="shared" si="3"/>
        <v>821.41901221455123</v>
      </c>
    </row>
    <row r="130" spans="1:17" ht="12.75" customHeight="1">
      <c r="A130" s="8">
        <v>126</v>
      </c>
      <c r="B130" s="3"/>
      <c r="C130" s="11" t="s">
        <v>336</v>
      </c>
      <c r="D130" s="19" t="s">
        <v>413</v>
      </c>
      <c r="E130" s="40">
        <v>1922</v>
      </c>
      <c r="F130" s="44">
        <v>1110668</v>
      </c>
      <c r="G130" s="29">
        <v>447706</v>
      </c>
      <c r="H130" s="29">
        <v>0</v>
      </c>
      <c r="I130" s="29">
        <v>166733</v>
      </c>
      <c r="J130" s="54">
        <v>0</v>
      </c>
      <c r="K130" s="49">
        <v>1401278</v>
      </c>
      <c r="L130" s="58">
        <v>0</v>
      </c>
      <c r="M130" s="62">
        <v>0</v>
      </c>
      <c r="N130" s="58">
        <v>0</v>
      </c>
      <c r="O130" s="67">
        <v>0</v>
      </c>
      <c r="P130" s="49">
        <f t="shared" si="2"/>
        <v>3126385</v>
      </c>
      <c r="Q130" s="21">
        <f t="shared" si="3"/>
        <v>1626.6311134235173</v>
      </c>
    </row>
    <row r="131" spans="1:17" ht="12.75" customHeight="1">
      <c r="A131" s="8">
        <v>127</v>
      </c>
      <c r="B131" s="3"/>
      <c r="C131" s="11" t="s">
        <v>223</v>
      </c>
      <c r="D131" s="19" t="s">
        <v>367</v>
      </c>
      <c r="E131" s="40">
        <v>1938</v>
      </c>
      <c r="F131" s="44">
        <v>2803269</v>
      </c>
      <c r="G131" s="29">
        <v>4997052</v>
      </c>
      <c r="H131" s="29">
        <v>777241</v>
      </c>
      <c r="I131" s="29">
        <v>58608</v>
      </c>
      <c r="J131" s="54">
        <v>0</v>
      </c>
      <c r="K131" s="49">
        <v>704383</v>
      </c>
      <c r="L131" s="58">
        <v>0</v>
      </c>
      <c r="M131" s="62">
        <v>0</v>
      </c>
      <c r="N131" s="58">
        <v>0</v>
      </c>
      <c r="O131" s="67">
        <v>0</v>
      </c>
      <c r="P131" s="49">
        <f t="shared" si="2"/>
        <v>9340553</v>
      </c>
      <c r="Q131" s="21">
        <f t="shared" si="3"/>
        <v>4819.6867905056761</v>
      </c>
    </row>
    <row r="132" spans="1:17" ht="12.75" customHeight="1">
      <c r="A132" s="8">
        <v>128</v>
      </c>
      <c r="B132" s="3"/>
      <c r="C132" s="11" t="s">
        <v>346</v>
      </c>
      <c r="D132" s="20" t="s">
        <v>371</v>
      </c>
      <c r="E132" s="40">
        <v>1978</v>
      </c>
      <c r="F132" s="44">
        <v>1729582</v>
      </c>
      <c r="G132" s="29">
        <v>0</v>
      </c>
      <c r="H132" s="29">
        <v>0</v>
      </c>
      <c r="I132" s="29">
        <v>0</v>
      </c>
      <c r="J132" s="54">
        <v>0</v>
      </c>
      <c r="K132" s="49">
        <v>0</v>
      </c>
      <c r="L132" s="58">
        <v>0</v>
      </c>
      <c r="M132" s="62">
        <v>0</v>
      </c>
      <c r="N132" s="58">
        <v>0</v>
      </c>
      <c r="O132" s="67">
        <v>0</v>
      </c>
      <c r="P132" s="49">
        <f t="shared" si="2"/>
        <v>1729582</v>
      </c>
      <c r="Q132" s="21">
        <f t="shared" si="3"/>
        <v>874.40950455005054</v>
      </c>
    </row>
    <row r="133" spans="1:17" ht="12.75" customHeight="1">
      <c r="A133" s="8">
        <v>129</v>
      </c>
      <c r="B133" s="3"/>
      <c r="C133" s="11" t="s">
        <v>156</v>
      </c>
      <c r="D133" s="19" t="s">
        <v>395</v>
      </c>
      <c r="E133" s="40">
        <v>1986</v>
      </c>
      <c r="F133" s="44">
        <v>735028</v>
      </c>
      <c r="G133" s="29">
        <v>125618</v>
      </c>
      <c r="H133" s="29">
        <v>0</v>
      </c>
      <c r="I133" s="29">
        <v>406462</v>
      </c>
      <c r="J133" s="54">
        <v>0</v>
      </c>
      <c r="K133" s="49">
        <v>2353635</v>
      </c>
      <c r="L133" s="58">
        <v>0</v>
      </c>
      <c r="M133" s="62">
        <v>0</v>
      </c>
      <c r="N133" s="58">
        <v>0</v>
      </c>
      <c r="O133" s="67">
        <v>0</v>
      </c>
      <c r="P133" s="49">
        <f t="shared" ref="P133:P196" si="4">SUM(F133:O133)</f>
        <v>3620743</v>
      </c>
      <c r="Q133" s="21">
        <f t="shared" ref="Q133:Q196" si="5">(P133/E133)</f>
        <v>1823.133434038268</v>
      </c>
    </row>
    <row r="134" spans="1:17" ht="12.75" customHeight="1">
      <c r="A134" s="8">
        <v>130</v>
      </c>
      <c r="B134" s="3"/>
      <c r="C134" s="11" t="s">
        <v>449</v>
      </c>
      <c r="D134" s="19" t="s">
        <v>385</v>
      </c>
      <c r="E134" s="40">
        <v>2000</v>
      </c>
      <c r="F134" s="44">
        <v>2837566</v>
      </c>
      <c r="G134" s="29">
        <v>54000</v>
      </c>
      <c r="H134" s="29">
        <v>0</v>
      </c>
      <c r="I134" s="29">
        <v>0</v>
      </c>
      <c r="J134" s="54">
        <v>0</v>
      </c>
      <c r="K134" s="49">
        <v>0</v>
      </c>
      <c r="L134" s="58">
        <v>0</v>
      </c>
      <c r="M134" s="62">
        <v>0</v>
      </c>
      <c r="N134" s="58">
        <v>0</v>
      </c>
      <c r="O134" s="67">
        <v>0</v>
      </c>
      <c r="P134" s="49">
        <f t="shared" si="4"/>
        <v>2891566</v>
      </c>
      <c r="Q134" s="21">
        <f t="shared" si="5"/>
        <v>1445.7829999999999</v>
      </c>
    </row>
    <row r="135" spans="1:17" ht="12.75" customHeight="1">
      <c r="A135" s="8">
        <v>131</v>
      </c>
      <c r="B135" s="3"/>
      <c r="C135" s="11" t="s">
        <v>194</v>
      </c>
      <c r="D135" s="19" t="s">
        <v>375</v>
      </c>
      <c r="E135" s="40">
        <v>2033</v>
      </c>
      <c r="F135" s="44">
        <v>2439211</v>
      </c>
      <c r="G135" s="29">
        <v>3109696</v>
      </c>
      <c r="H135" s="29">
        <v>0</v>
      </c>
      <c r="I135" s="29">
        <v>0</v>
      </c>
      <c r="J135" s="54">
        <v>0</v>
      </c>
      <c r="K135" s="49">
        <v>2384976</v>
      </c>
      <c r="L135" s="58">
        <v>0</v>
      </c>
      <c r="M135" s="62">
        <v>-30589</v>
      </c>
      <c r="N135" s="58">
        <v>0</v>
      </c>
      <c r="O135" s="67">
        <v>0</v>
      </c>
      <c r="P135" s="49">
        <f t="shared" si="4"/>
        <v>7903294</v>
      </c>
      <c r="Q135" s="21">
        <f t="shared" si="5"/>
        <v>3887.5031972454499</v>
      </c>
    </row>
    <row r="136" spans="1:17" ht="12.75" customHeight="1">
      <c r="A136" s="8">
        <v>132</v>
      </c>
      <c r="B136" s="3"/>
      <c r="C136" s="11" t="s">
        <v>230</v>
      </c>
      <c r="D136" s="19" t="s">
        <v>254</v>
      </c>
      <c r="E136" s="40">
        <v>2147</v>
      </c>
      <c r="F136" s="45">
        <v>4415318</v>
      </c>
      <c r="G136" s="30">
        <v>0</v>
      </c>
      <c r="H136" s="30">
        <v>0</v>
      </c>
      <c r="I136" s="30">
        <v>0</v>
      </c>
      <c r="J136" s="55">
        <v>0</v>
      </c>
      <c r="K136" s="50">
        <v>1355488</v>
      </c>
      <c r="L136" s="59">
        <v>0</v>
      </c>
      <c r="M136" s="63">
        <v>-245177</v>
      </c>
      <c r="N136" s="59">
        <v>0</v>
      </c>
      <c r="O136" s="68">
        <v>0</v>
      </c>
      <c r="P136" s="49">
        <f t="shared" si="4"/>
        <v>5525629</v>
      </c>
      <c r="Q136" s="21">
        <f t="shared" si="5"/>
        <v>2573.651141127154</v>
      </c>
    </row>
    <row r="137" spans="1:17" ht="12.75" customHeight="1">
      <c r="A137" s="8">
        <v>133</v>
      </c>
      <c r="B137" s="3"/>
      <c r="C137" s="11" t="s">
        <v>271</v>
      </c>
      <c r="D137" s="19" t="s">
        <v>366</v>
      </c>
      <c r="E137" s="40">
        <v>2223</v>
      </c>
      <c r="F137" s="45">
        <v>2902100</v>
      </c>
      <c r="G137" s="30">
        <v>0</v>
      </c>
      <c r="H137" s="30">
        <v>0</v>
      </c>
      <c r="I137" s="30">
        <v>1320595</v>
      </c>
      <c r="J137" s="55">
        <v>0</v>
      </c>
      <c r="K137" s="50">
        <v>0</v>
      </c>
      <c r="L137" s="59">
        <v>0</v>
      </c>
      <c r="M137" s="63">
        <v>74013</v>
      </c>
      <c r="N137" s="59">
        <v>0</v>
      </c>
      <c r="O137" s="68">
        <v>0</v>
      </c>
      <c r="P137" s="49">
        <f t="shared" si="4"/>
        <v>4296708</v>
      </c>
      <c r="Q137" s="21">
        <f t="shared" si="5"/>
        <v>1932.8421052631579</v>
      </c>
    </row>
    <row r="138" spans="1:17" ht="12.75" customHeight="1">
      <c r="A138" s="8">
        <v>134</v>
      </c>
      <c r="B138" s="3"/>
      <c r="C138" s="11" t="s">
        <v>250</v>
      </c>
      <c r="D138" s="19" t="s">
        <v>254</v>
      </c>
      <c r="E138" s="40">
        <v>2223</v>
      </c>
      <c r="F138" s="44">
        <v>3198222</v>
      </c>
      <c r="G138" s="29">
        <v>0</v>
      </c>
      <c r="H138" s="29">
        <v>0</v>
      </c>
      <c r="I138" s="29">
        <v>0</v>
      </c>
      <c r="J138" s="54">
        <v>0</v>
      </c>
      <c r="K138" s="49">
        <v>823784</v>
      </c>
      <c r="L138" s="58">
        <v>0</v>
      </c>
      <c r="M138" s="62">
        <v>0</v>
      </c>
      <c r="N138" s="58">
        <v>0</v>
      </c>
      <c r="O138" s="67">
        <v>0</v>
      </c>
      <c r="P138" s="49">
        <f t="shared" si="4"/>
        <v>4022006</v>
      </c>
      <c r="Q138" s="21">
        <f t="shared" si="5"/>
        <v>1809.2694556905083</v>
      </c>
    </row>
    <row r="139" spans="1:17" ht="12.75" customHeight="1">
      <c r="A139" s="8">
        <v>135</v>
      </c>
      <c r="B139" s="3"/>
      <c r="C139" s="11" t="s">
        <v>41</v>
      </c>
      <c r="D139" s="19" t="s">
        <v>364</v>
      </c>
      <c r="E139" s="40">
        <v>2224</v>
      </c>
      <c r="F139" s="44">
        <v>3303276</v>
      </c>
      <c r="G139" s="29">
        <v>0</v>
      </c>
      <c r="H139" s="29">
        <v>0</v>
      </c>
      <c r="I139" s="29">
        <v>0</v>
      </c>
      <c r="J139" s="54">
        <v>0</v>
      </c>
      <c r="K139" s="49">
        <v>639753</v>
      </c>
      <c r="L139" s="58">
        <v>0</v>
      </c>
      <c r="M139" s="62">
        <v>0</v>
      </c>
      <c r="N139" s="58">
        <v>0</v>
      </c>
      <c r="O139" s="67">
        <v>0</v>
      </c>
      <c r="P139" s="49">
        <f t="shared" si="4"/>
        <v>3943029</v>
      </c>
      <c r="Q139" s="21">
        <f t="shared" si="5"/>
        <v>1772.9446942446043</v>
      </c>
    </row>
    <row r="140" spans="1:17" ht="12.75" customHeight="1">
      <c r="A140" s="8">
        <v>136</v>
      </c>
      <c r="B140" s="3"/>
      <c r="C140" s="11" t="s">
        <v>179</v>
      </c>
      <c r="D140" s="19" t="s">
        <v>400</v>
      </c>
      <c r="E140" s="40">
        <v>2265</v>
      </c>
      <c r="F140" s="44">
        <v>2277539</v>
      </c>
      <c r="G140" s="29">
        <v>7510</v>
      </c>
      <c r="H140" s="29">
        <v>0</v>
      </c>
      <c r="I140" s="29">
        <v>0</v>
      </c>
      <c r="J140" s="54">
        <v>0</v>
      </c>
      <c r="K140" s="49">
        <v>1602153</v>
      </c>
      <c r="L140" s="58">
        <v>0</v>
      </c>
      <c r="M140" s="62">
        <v>0</v>
      </c>
      <c r="N140" s="58">
        <v>0</v>
      </c>
      <c r="O140" s="67">
        <v>0</v>
      </c>
      <c r="P140" s="49">
        <f t="shared" si="4"/>
        <v>3887202</v>
      </c>
      <c r="Q140" s="21">
        <f t="shared" si="5"/>
        <v>1716.2039735099338</v>
      </c>
    </row>
    <row r="141" spans="1:17" ht="12.75" customHeight="1">
      <c r="A141" s="8">
        <v>137</v>
      </c>
      <c r="B141" s="3"/>
      <c r="C141" s="11" t="s">
        <v>220</v>
      </c>
      <c r="D141" s="19" t="s">
        <v>367</v>
      </c>
      <c r="E141" s="40">
        <v>2278</v>
      </c>
      <c r="F141" s="44">
        <v>3528325</v>
      </c>
      <c r="G141" s="29">
        <v>443782</v>
      </c>
      <c r="H141" s="29">
        <v>0</v>
      </c>
      <c r="I141" s="29">
        <v>0</v>
      </c>
      <c r="J141" s="54">
        <v>0</v>
      </c>
      <c r="K141" s="49">
        <v>0</v>
      </c>
      <c r="L141" s="58">
        <v>0</v>
      </c>
      <c r="M141" s="62">
        <v>0</v>
      </c>
      <c r="N141" s="58">
        <v>0</v>
      </c>
      <c r="O141" s="67">
        <v>0</v>
      </c>
      <c r="P141" s="49">
        <f t="shared" si="4"/>
        <v>3972107</v>
      </c>
      <c r="Q141" s="21">
        <f t="shared" si="5"/>
        <v>1743.6817383669886</v>
      </c>
    </row>
    <row r="142" spans="1:17" ht="12.75" customHeight="1">
      <c r="A142" s="8">
        <v>138</v>
      </c>
      <c r="B142" s="3"/>
      <c r="C142" s="11" t="s">
        <v>95</v>
      </c>
      <c r="D142" s="19" t="s">
        <v>422</v>
      </c>
      <c r="E142" s="40">
        <v>2298</v>
      </c>
      <c r="F142" s="44">
        <v>2174729</v>
      </c>
      <c r="G142" s="29">
        <v>734886</v>
      </c>
      <c r="H142" s="29">
        <v>0</v>
      </c>
      <c r="I142" s="29">
        <v>0</v>
      </c>
      <c r="J142" s="54">
        <v>0</v>
      </c>
      <c r="K142" s="49">
        <v>274052</v>
      </c>
      <c r="L142" s="58">
        <v>0</v>
      </c>
      <c r="M142" s="62">
        <v>0</v>
      </c>
      <c r="N142" s="58">
        <v>0</v>
      </c>
      <c r="O142" s="67">
        <v>0</v>
      </c>
      <c r="P142" s="49">
        <f t="shared" si="4"/>
        <v>3183667</v>
      </c>
      <c r="Q142" s="21">
        <f t="shared" si="5"/>
        <v>1385.4077458659704</v>
      </c>
    </row>
    <row r="143" spans="1:17" ht="12.75" customHeight="1">
      <c r="A143" s="8">
        <v>139</v>
      </c>
      <c r="B143" s="3"/>
      <c r="C143" s="11" t="s">
        <v>328</v>
      </c>
      <c r="D143" s="19" t="s">
        <v>396</v>
      </c>
      <c r="E143" s="40">
        <v>2344</v>
      </c>
      <c r="F143" s="44">
        <v>5412649</v>
      </c>
      <c r="G143" s="29">
        <v>35123</v>
      </c>
      <c r="H143" s="29">
        <v>0</v>
      </c>
      <c r="I143" s="29">
        <v>0</v>
      </c>
      <c r="J143" s="54">
        <v>0</v>
      </c>
      <c r="K143" s="49">
        <v>7518946</v>
      </c>
      <c r="L143" s="58">
        <v>0</v>
      </c>
      <c r="M143" s="62">
        <v>-28064</v>
      </c>
      <c r="N143" s="58">
        <v>0</v>
      </c>
      <c r="O143" s="67">
        <v>0</v>
      </c>
      <c r="P143" s="49">
        <f t="shared" si="4"/>
        <v>12938654</v>
      </c>
      <c r="Q143" s="21">
        <f t="shared" si="5"/>
        <v>5519.9035836177472</v>
      </c>
    </row>
    <row r="144" spans="1:17" ht="12.75" customHeight="1">
      <c r="A144" s="8">
        <v>140</v>
      </c>
      <c r="B144" s="3"/>
      <c r="C144" s="11" t="s">
        <v>61</v>
      </c>
      <c r="D144" s="19" t="s">
        <v>412</v>
      </c>
      <c r="E144" s="40">
        <v>2440</v>
      </c>
      <c r="F144" s="45">
        <v>2256993</v>
      </c>
      <c r="G144" s="30">
        <v>0</v>
      </c>
      <c r="H144" s="30">
        <v>0</v>
      </c>
      <c r="I144" s="30">
        <v>0</v>
      </c>
      <c r="J144" s="55">
        <v>0</v>
      </c>
      <c r="K144" s="50">
        <v>6966480</v>
      </c>
      <c r="L144" s="59">
        <v>0</v>
      </c>
      <c r="M144" s="63">
        <v>0</v>
      </c>
      <c r="N144" s="59">
        <v>0</v>
      </c>
      <c r="O144" s="68">
        <v>0</v>
      </c>
      <c r="P144" s="49">
        <f t="shared" si="4"/>
        <v>9223473</v>
      </c>
      <c r="Q144" s="21">
        <f t="shared" si="5"/>
        <v>3780.1118852459017</v>
      </c>
    </row>
    <row r="145" spans="1:17" ht="12.75" customHeight="1">
      <c r="A145" s="8">
        <v>141</v>
      </c>
      <c r="B145" s="3"/>
      <c r="C145" s="11" t="s">
        <v>242</v>
      </c>
      <c r="D145" s="19" t="s">
        <v>254</v>
      </c>
      <c r="E145" s="40">
        <v>2448</v>
      </c>
      <c r="F145" s="44">
        <v>1681507</v>
      </c>
      <c r="G145" s="29">
        <v>0</v>
      </c>
      <c r="H145" s="29">
        <v>29458</v>
      </c>
      <c r="I145" s="29">
        <v>514075</v>
      </c>
      <c r="J145" s="54">
        <v>0</v>
      </c>
      <c r="K145" s="49">
        <v>0</v>
      </c>
      <c r="L145" s="58">
        <v>0</v>
      </c>
      <c r="M145" s="62">
        <v>0</v>
      </c>
      <c r="N145" s="58">
        <v>0</v>
      </c>
      <c r="O145" s="67">
        <v>0</v>
      </c>
      <c r="P145" s="49">
        <f t="shared" si="4"/>
        <v>2225040</v>
      </c>
      <c r="Q145" s="21">
        <f t="shared" si="5"/>
        <v>908.92156862745094</v>
      </c>
    </row>
    <row r="146" spans="1:17" ht="12.75" customHeight="1">
      <c r="A146" s="8">
        <v>142</v>
      </c>
      <c r="B146" s="3"/>
      <c r="C146" s="11" t="s">
        <v>109</v>
      </c>
      <c r="D146" s="20" t="s">
        <v>416</v>
      </c>
      <c r="E146" s="40">
        <v>2480</v>
      </c>
      <c r="F146" s="44">
        <v>9821741</v>
      </c>
      <c r="G146" s="29">
        <v>174842</v>
      </c>
      <c r="H146" s="29">
        <v>0</v>
      </c>
      <c r="I146" s="29">
        <v>0</v>
      </c>
      <c r="J146" s="54">
        <v>0</v>
      </c>
      <c r="K146" s="49">
        <v>2704314</v>
      </c>
      <c r="L146" s="58">
        <v>0</v>
      </c>
      <c r="M146" s="62">
        <v>0</v>
      </c>
      <c r="N146" s="58">
        <v>0</v>
      </c>
      <c r="O146" s="67">
        <v>0</v>
      </c>
      <c r="P146" s="49">
        <f t="shared" si="4"/>
        <v>12700897</v>
      </c>
      <c r="Q146" s="21">
        <f t="shared" si="5"/>
        <v>5121.3294354838708</v>
      </c>
    </row>
    <row r="147" spans="1:17" ht="12.75" customHeight="1">
      <c r="A147" s="8">
        <v>143</v>
      </c>
      <c r="B147" s="3"/>
      <c r="C147" s="11" t="s">
        <v>219</v>
      </c>
      <c r="D147" s="19" t="s">
        <v>367</v>
      </c>
      <c r="E147" s="40">
        <v>2493</v>
      </c>
      <c r="F147" s="44">
        <v>4116231</v>
      </c>
      <c r="G147" s="29">
        <v>108926</v>
      </c>
      <c r="H147" s="29">
        <v>0</v>
      </c>
      <c r="I147" s="29">
        <v>979483</v>
      </c>
      <c r="J147" s="54">
        <v>0</v>
      </c>
      <c r="K147" s="49">
        <v>2704204</v>
      </c>
      <c r="L147" s="58">
        <v>0</v>
      </c>
      <c r="M147" s="62">
        <v>0</v>
      </c>
      <c r="N147" s="58">
        <v>0</v>
      </c>
      <c r="O147" s="67">
        <v>243273</v>
      </c>
      <c r="P147" s="49">
        <f t="shared" si="4"/>
        <v>8152117</v>
      </c>
      <c r="Q147" s="21">
        <f t="shared" si="5"/>
        <v>3270.0028078620135</v>
      </c>
    </row>
    <row r="148" spans="1:17" ht="12.75" customHeight="1">
      <c r="A148" s="8">
        <v>144</v>
      </c>
      <c r="B148" s="3"/>
      <c r="C148" s="11" t="s">
        <v>77</v>
      </c>
      <c r="D148" s="19" t="s">
        <v>422</v>
      </c>
      <c r="E148" s="40">
        <v>2502</v>
      </c>
      <c r="F148" s="44">
        <v>2052929</v>
      </c>
      <c r="G148" s="29">
        <v>468219</v>
      </c>
      <c r="H148" s="29">
        <v>0</v>
      </c>
      <c r="I148" s="29">
        <v>0</v>
      </c>
      <c r="J148" s="54">
        <v>0</v>
      </c>
      <c r="K148" s="49">
        <v>0</v>
      </c>
      <c r="L148" s="58">
        <v>0</v>
      </c>
      <c r="M148" s="62">
        <v>0</v>
      </c>
      <c r="N148" s="58">
        <v>0</v>
      </c>
      <c r="O148" s="67">
        <v>0</v>
      </c>
      <c r="P148" s="49">
        <f t="shared" si="4"/>
        <v>2521148</v>
      </c>
      <c r="Q148" s="21">
        <f t="shared" si="5"/>
        <v>1007.6530775379696</v>
      </c>
    </row>
    <row r="149" spans="1:17" ht="12.75" customHeight="1">
      <c r="A149" s="8">
        <v>145</v>
      </c>
      <c r="B149" s="3"/>
      <c r="C149" s="11" t="s">
        <v>285</v>
      </c>
      <c r="D149" s="19" t="s">
        <v>366</v>
      </c>
      <c r="E149" s="40">
        <v>2513</v>
      </c>
      <c r="F149" s="44">
        <v>2136315</v>
      </c>
      <c r="G149" s="29">
        <v>0</v>
      </c>
      <c r="H149" s="29">
        <v>0</v>
      </c>
      <c r="I149" s="29">
        <v>1037869</v>
      </c>
      <c r="J149" s="54">
        <v>0</v>
      </c>
      <c r="K149" s="49">
        <v>780564</v>
      </c>
      <c r="L149" s="58">
        <v>0</v>
      </c>
      <c r="M149" s="62">
        <v>0</v>
      </c>
      <c r="N149" s="58">
        <v>0</v>
      </c>
      <c r="O149" s="67">
        <v>0</v>
      </c>
      <c r="P149" s="49">
        <f t="shared" si="4"/>
        <v>3954748</v>
      </c>
      <c r="Q149" s="21">
        <f t="shared" si="5"/>
        <v>1573.7158774373258</v>
      </c>
    </row>
    <row r="150" spans="1:17" ht="12.75" customHeight="1">
      <c r="A150" s="8">
        <v>146</v>
      </c>
      <c r="B150" s="3"/>
      <c r="C150" s="11" t="s">
        <v>150</v>
      </c>
      <c r="D150" s="19" t="s">
        <v>395</v>
      </c>
      <c r="E150" s="40">
        <v>2517</v>
      </c>
      <c r="F150" s="44">
        <v>3716569</v>
      </c>
      <c r="G150" s="29">
        <v>0</v>
      </c>
      <c r="H150" s="29">
        <v>234856</v>
      </c>
      <c r="I150" s="29">
        <v>0</v>
      </c>
      <c r="J150" s="54">
        <v>0</v>
      </c>
      <c r="K150" s="49">
        <v>3345343</v>
      </c>
      <c r="L150" s="58">
        <v>0</v>
      </c>
      <c r="M150" s="62">
        <v>0</v>
      </c>
      <c r="N150" s="58">
        <v>0</v>
      </c>
      <c r="O150" s="67">
        <v>0</v>
      </c>
      <c r="P150" s="49">
        <f t="shared" si="4"/>
        <v>7296768</v>
      </c>
      <c r="Q150" s="21">
        <f t="shared" si="5"/>
        <v>2898.9940405244338</v>
      </c>
    </row>
    <row r="151" spans="1:17" ht="12.75" customHeight="1">
      <c r="A151" s="8">
        <v>147</v>
      </c>
      <c r="B151" s="3"/>
      <c r="C151" s="11" t="s">
        <v>157</v>
      </c>
      <c r="D151" s="19" t="s">
        <v>410</v>
      </c>
      <c r="E151" s="40">
        <v>2537</v>
      </c>
      <c r="F151" s="44">
        <v>1989218</v>
      </c>
      <c r="G151" s="29">
        <v>0</v>
      </c>
      <c r="H151" s="29">
        <v>0</v>
      </c>
      <c r="I151" s="29">
        <v>0</v>
      </c>
      <c r="J151" s="54">
        <v>0</v>
      </c>
      <c r="K151" s="49">
        <v>2265530</v>
      </c>
      <c r="L151" s="58">
        <v>0</v>
      </c>
      <c r="M151" s="62">
        <v>-124996</v>
      </c>
      <c r="N151" s="58">
        <v>0</v>
      </c>
      <c r="O151" s="67">
        <v>0</v>
      </c>
      <c r="P151" s="49">
        <f t="shared" si="4"/>
        <v>4129752</v>
      </c>
      <c r="Q151" s="21">
        <f t="shared" si="5"/>
        <v>1627.8092234923138</v>
      </c>
    </row>
    <row r="152" spans="1:17" ht="12.75" customHeight="1">
      <c r="A152" s="8">
        <v>148</v>
      </c>
      <c r="B152" s="3"/>
      <c r="C152" s="12" t="s">
        <v>182</v>
      </c>
      <c r="D152" s="19" t="s">
        <v>400</v>
      </c>
      <c r="E152" s="40">
        <v>2577</v>
      </c>
      <c r="F152" s="44">
        <v>3500265</v>
      </c>
      <c r="G152" s="29">
        <v>1097794</v>
      </c>
      <c r="H152" s="29">
        <v>0</v>
      </c>
      <c r="I152" s="29">
        <v>0</v>
      </c>
      <c r="J152" s="54">
        <v>0</v>
      </c>
      <c r="K152" s="49">
        <v>6490317</v>
      </c>
      <c r="L152" s="58">
        <v>0</v>
      </c>
      <c r="M152" s="62">
        <v>-134346</v>
      </c>
      <c r="N152" s="58">
        <v>0</v>
      </c>
      <c r="O152" s="67">
        <v>225534</v>
      </c>
      <c r="P152" s="49">
        <f t="shared" si="4"/>
        <v>11179564</v>
      </c>
      <c r="Q152" s="21">
        <f t="shared" si="5"/>
        <v>4338.2087698874657</v>
      </c>
    </row>
    <row r="153" spans="1:17" ht="12.75" customHeight="1">
      <c r="A153" s="8">
        <v>149</v>
      </c>
      <c r="B153" s="3"/>
      <c r="C153" s="11" t="s">
        <v>172</v>
      </c>
      <c r="D153" s="19" t="s">
        <v>378</v>
      </c>
      <c r="E153" s="40">
        <v>2603</v>
      </c>
      <c r="F153" s="44">
        <v>3048011</v>
      </c>
      <c r="G153" s="29">
        <v>473290</v>
      </c>
      <c r="H153" s="29">
        <v>0</v>
      </c>
      <c r="I153" s="29">
        <v>0</v>
      </c>
      <c r="J153" s="54">
        <v>0</v>
      </c>
      <c r="K153" s="49">
        <v>7920037</v>
      </c>
      <c r="L153" s="58">
        <v>0</v>
      </c>
      <c r="M153" s="62">
        <v>-78600</v>
      </c>
      <c r="N153" s="58">
        <v>0</v>
      </c>
      <c r="O153" s="67">
        <v>0</v>
      </c>
      <c r="P153" s="49">
        <f t="shared" si="4"/>
        <v>11362738</v>
      </c>
      <c r="Q153" s="21">
        <f t="shared" si="5"/>
        <v>4365.2470226661544</v>
      </c>
    </row>
    <row r="154" spans="1:17" ht="12.75" customHeight="1">
      <c r="A154" s="8">
        <v>150</v>
      </c>
      <c r="B154" s="3"/>
      <c r="C154" s="11" t="s">
        <v>107</v>
      </c>
      <c r="D154" s="19" t="s">
        <v>397</v>
      </c>
      <c r="E154" s="40">
        <v>2648</v>
      </c>
      <c r="F154" s="44">
        <v>4653071</v>
      </c>
      <c r="G154" s="29">
        <v>1297992</v>
      </c>
      <c r="H154" s="29">
        <v>0</v>
      </c>
      <c r="I154" s="29">
        <v>112500</v>
      </c>
      <c r="J154" s="54">
        <v>0</v>
      </c>
      <c r="K154" s="49">
        <v>1217471</v>
      </c>
      <c r="L154" s="58">
        <v>0</v>
      </c>
      <c r="M154" s="62">
        <v>0</v>
      </c>
      <c r="N154" s="58">
        <v>0</v>
      </c>
      <c r="O154" s="67">
        <v>99279</v>
      </c>
      <c r="P154" s="49">
        <f t="shared" si="4"/>
        <v>7380313</v>
      </c>
      <c r="Q154" s="21">
        <f t="shared" si="5"/>
        <v>2787.1272658610274</v>
      </c>
    </row>
    <row r="155" spans="1:17" ht="12.75" customHeight="1">
      <c r="A155" s="8">
        <v>151</v>
      </c>
      <c r="B155" s="3"/>
      <c r="C155" s="11" t="s">
        <v>438</v>
      </c>
      <c r="D155" s="19" t="s">
        <v>371</v>
      </c>
      <c r="E155" s="40">
        <v>2657</v>
      </c>
      <c r="F155" s="44">
        <v>698596</v>
      </c>
      <c r="G155" s="29">
        <v>0</v>
      </c>
      <c r="H155" s="29">
        <v>0</v>
      </c>
      <c r="I155" s="29">
        <v>0</v>
      </c>
      <c r="J155" s="54">
        <v>0</v>
      </c>
      <c r="K155" s="49">
        <v>300213</v>
      </c>
      <c r="L155" s="58">
        <v>0</v>
      </c>
      <c r="M155" s="62">
        <v>0</v>
      </c>
      <c r="N155" s="58">
        <v>0</v>
      </c>
      <c r="O155" s="67">
        <v>0</v>
      </c>
      <c r="P155" s="49">
        <f t="shared" si="4"/>
        <v>998809</v>
      </c>
      <c r="Q155" s="21">
        <f t="shared" si="5"/>
        <v>375.91607075649227</v>
      </c>
    </row>
    <row r="156" spans="1:17" ht="12.75" customHeight="1">
      <c r="A156" s="8">
        <v>152</v>
      </c>
      <c r="B156" s="3"/>
      <c r="C156" s="11" t="s">
        <v>226</v>
      </c>
      <c r="D156" s="19" t="s">
        <v>367</v>
      </c>
      <c r="E156" s="40">
        <v>2678</v>
      </c>
      <c r="F156" s="44">
        <v>3292019</v>
      </c>
      <c r="G156" s="29">
        <v>1011603</v>
      </c>
      <c r="H156" s="29">
        <v>0</v>
      </c>
      <c r="I156" s="29">
        <v>0</v>
      </c>
      <c r="J156" s="54">
        <v>0</v>
      </c>
      <c r="K156" s="49">
        <v>0</v>
      </c>
      <c r="L156" s="58">
        <v>0</v>
      </c>
      <c r="M156" s="62">
        <v>0</v>
      </c>
      <c r="N156" s="58">
        <v>0</v>
      </c>
      <c r="O156" s="67">
        <v>0</v>
      </c>
      <c r="P156" s="49">
        <f t="shared" si="4"/>
        <v>4303622</v>
      </c>
      <c r="Q156" s="21">
        <f t="shared" si="5"/>
        <v>1607.0283793876026</v>
      </c>
    </row>
    <row r="157" spans="1:17" ht="12.75" customHeight="1">
      <c r="A157" s="8">
        <v>153</v>
      </c>
      <c r="B157" s="3"/>
      <c r="C157" s="11" t="s">
        <v>293</v>
      </c>
      <c r="D157" s="19" t="s">
        <v>369</v>
      </c>
      <c r="E157" s="40">
        <v>2705</v>
      </c>
      <c r="F157" s="44">
        <v>2232456</v>
      </c>
      <c r="G157" s="29">
        <v>0</v>
      </c>
      <c r="H157" s="29">
        <v>0</v>
      </c>
      <c r="I157" s="29">
        <v>0</v>
      </c>
      <c r="J157" s="54">
        <v>0</v>
      </c>
      <c r="K157" s="49">
        <v>1228171</v>
      </c>
      <c r="L157" s="58">
        <v>0</v>
      </c>
      <c r="M157" s="62">
        <v>0</v>
      </c>
      <c r="N157" s="58">
        <v>0</v>
      </c>
      <c r="O157" s="67">
        <v>0</v>
      </c>
      <c r="P157" s="49">
        <f t="shared" si="4"/>
        <v>3460627</v>
      </c>
      <c r="Q157" s="21">
        <f t="shared" si="5"/>
        <v>1279.3445471349353</v>
      </c>
    </row>
    <row r="158" spans="1:17" ht="12.75" customHeight="1">
      <c r="A158" s="8">
        <v>154</v>
      </c>
      <c r="B158" s="3"/>
      <c r="C158" s="11" t="s">
        <v>295</v>
      </c>
      <c r="D158" s="19" t="s">
        <v>369</v>
      </c>
      <c r="E158" s="40">
        <v>2732</v>
      </c>
      <c r="F158" s="44">
        <v>2080719</v>
      </c>
      <c r="G158" s="29">
        <v>0</v>
      </c>
      <c r="H158" s="29">
        <v>0</v>
      </c>
      <c r="I158" s="29">
        <v>0</v>
      </c>
      <c r="J158" s="54">
        <v>0</v>
      </c>
      <c r="K158" s="49">
        <v>1004623</v>
      </c>
      <c r="L158" s="58">
        <v>0</v>
      </c>
      <c r="M158" s="62">
        <v>0</v>
      </c>
      <c r="N158" s="58">
        <v>0</v>
      </c>
      <c r="O158" s="67">
        <v>97600</v>
      </c>
      <c r="P158" s="49">
        <f t="shared" si="4"/>
        <v>3182942</v>
      </c>
      <c r="Q158" s="21">
        <f t="shared" si="5"/>
        <v>1165.0592972181553</v>
      </c>
    </row>
    <row r="159" spans="1:17" ht="12.75" customHeight="1">
      <c r="A159" s="8">
        <v>155</v>
      </c>
      <c r="B159" s="3"/>
      <c r="C159" s="11" t="s">
        <v>136</v>
      </c>
      <c r="D159" s="19" t="s">
        <v>408</v>
      </c>
      <c r="E159" s="40">
        <v>2792</v>
      </c>
      <c r="F159" s="44">
        <v>1251522</v>
      </c>
      <c r="G159" s="29">
        <v>64148</v>
      </c>
      <c r="H159" s="29">
        <v>0</v>
      </c>
      <c r="I159" s="29">
        <v>0</v>
      </c>
      <c r="J159" s="54">
        <v>0</v>
      </c>
      <c r="K159" s="49">
        <v>2371510</v>
      </c>
      <c r="L159" s="58">
        <v>0</v>
      </c>
      <c r="M159" s="62">
        <v>0</v>
      </c>
      <c r="N159" s="58">
        <v>0</v>
      </c>
      <c r="O159" s="67">
        <v>0</v>
      </c>
      <c r="P159" s="49">
        <f t="shared" si="4"/>
        <v>3687180</v>
      </c>
      <c r="Q159" s="21">
        <f t="shared" si="5"/>
        <v>1320.6232091690545</v>
      </c>
    </row>
    <row r="160" spans="1:17" ht="12.75" customHeight="1">
      <c r="A160" s="8">
        <v>156</v>
      </c>
      <c r="B160" s="3"/>
      <c r="C160" s="12" t="s">
        <v>25</v>
      </c>
      <c r="D160" s="20" t="s">
        <v>370</v>
      </c>
      <c r="E160" s="40">
        <v>2859</v>
      </c>
      <c r="F160" s="44">
        <v>1496353</v>
      </c>
      <c r="G160" s="29">
        <v>41772</v>
      </c>
      <c r="H160" s="29">
        <v>0</v>
      </c>
      <c r="I160" s="29">
        <v>0</v>
      </c>
      <c r="J160" s="54">
        <v>0</v>
      </c>
      <c r="K160" s="49">
        <v>162871</v>
      </c>
      <c r="L160" s="58">
        <v>0</v>
      </c>
      <c r="M160" s="62">
        <v>0</v>
      </c>
      <c r="N160" s="58">
        <v>0</v>
      </c>
      <c r="O160" s="67">
        <v>0</v>
      </c>
      <c r="P160" s="49">
        <f t="shared" si="4"/>
        <v>1700996</v>
      </c>
      <c r="Q160" s="21">
        <f t="shared" si="5"/>
        <v>594.96187478139211</v>
      </c>
    </row>
    <row r="161" spans="1:17" ht="12.75" customHeight="1">
      <c r="A161" s="8">
        <v>157</v>
      </c>
      <c r="B161" s="3"/>
      <c r="C161" s="11" t="s">
        <v>297</v>
      </c>
      <c r="D161" s="19" t="s">
        <v>369</v>
      </c>
      <c r="E161" s="40">
        <v>2867</v>
      </c>
      <c r="F161" s="44">
        <v>2972513</v>
      </c>
      <c r="G161" s="29">
        <v>385501</v>
      </c>
      <c r="H161" s="29">
        <v>0</v>
      </c>
      <c r="I161" s="29">
        <v>0</v>
      </c>
      <c r="J161" s="54">
        <v>0</v>
      </c>
      <c r="K161" s="49">
        <v>2244786</v>
      </c>
      <c r="L161" s="58">
        <v>0</v>
      </c>
      <c r="M161" s="62">
        <v>-420723</v>
      </c>
      <c r="N161" s="58">
        <v>0</v>
      </c>
      <c r="O161" s="67">
        <v>0</v>
      </c>
      <c r="P161" s="49">
        <f t="shared" si="4"/>
        <v>5182077</v>
      </c>
      <c r="Q161" s="21">
        <f t="shared" si="5"/>
        <v>1807.4911056853855</v>
      </c>
    </row>
    <row r="162" spans="1:17" ht="12.75" customHeight="1">
      <c r="A162" s="8">
        <v>158</v>
      </c>
      <c r="B162" s="3"/>
      <c r="C162" s="11" t="s">
        <v>344</v>
      </c>
      <c r="D162" s="20" t="s">
        <v>371</v>
      </c>
      <c r="E162" s="40">
        <v>2871</v>
      </c>
      <c r="F162" s="44">
        <v>2343943</v>
      </c>
      <c r="G162" s="29">
        <v>77723</v>
      </c>
      <c r="H162" s="29">
        <v>0</v>
      </c>
      <c r="I162" s="29">
        <v>0</v>
      </c>
      <c r="J162" s="54">
        <v>0</v>
      </c>
      <c r="K162" s="49">
        <v>464986</v>
      </c>
      <c r="L162" s="58">
        <v>0</v>
      </c>
      <c r="M162" s="62">
        <v>17883</v>
      </c>
      <c r="N162" s="58">
        <v>13383</v>
      </c>
      <c r="O162" s="67">
        <v>0</v>
      </c>
      <c r="P162" s="49">
        <f t="shared" si="4"/>
        <v>2917918</v>
      </c>
      <c r="Q162" s="21">
        <f t="shared" si="5"/>
        <v>1016.3420411006618</v>
      </c>
    </row>
    <row r="163" spans="1:17" ht="12.75" customHeight="1">
      <c r="A163" s="8">
        <v>159</v>
      </c>
      <c r="B163" s="3"/>
      <c r="C163" s="11" t="s">
        <v>205</v>
      </c>
      <c r="D163" s="19" t="s">
        <v>393</v>
      </c>
      <c r="E163" s="40">
        <v>2947</v>
      </c>
      <c r="F163" s="44">
        <v>1831520</v>
      </c>
      <c r="G163" s="29">
        <v>639846</v>
      </c>
      <c r="H163" s="29">
        <v>192078</v>
      </c>
      <c r="I163" s="29">
        <v>0</v>
      </c>
      <c r="J163" s="54">
        <v>0</v>
      </c>
      <c r="K163" s="49">
        <v>1617342</v>
      </c>
      <c r="L163" s="58">
        <v>0</v>
      </c>
      <c r="M163" s="62">
        <v>0</v>
      </c>
      <c r="N163" s="58">
        <v>0</v>
      </c>
      <c r="O163" s="67">
        <v>0</v>
      </c>
      <c r="P163" s="49">
        <f t="shared" si="4"/>
        <v>4280786</v>
      </c>
      <c r="Q163" s="21">
        <f t="shared" si="5"/>
        <v>1452.5911096029861</v>
      </c>
    </row>
    <row r="164" spans="1:17" ht="12.75" customHeight="1">
      <c r="A164" s="8">
        <v>160</v>
      </c>
      <c r="B164" s="3"/>
      <c r="C164" s="11" t="s">
        <v>23</v>
      </c>
      <c r="D164" s="19" t="s">
        <v>370</v>
      </c>
      <c r="E164" s="40">
        <v>2992</v>
      </c>
      <c r="F164" s="44">
        <v>3103852</v>
      </c>
      <c r="G164" s="29">
        <v>5016</v>
      </c>
      <c r="H164" s="29">
        <v>0</v>
      </c>
      <c r="I164" s="29">
        <v>0</v>
      </c>
      <c r="J164" s="54">
        <v>0</v>
      </c>
      <c r="K164" s="49">
        <v>416472</v>
      </c>
      <c r="L164" s="58">
        <v>0</v>
      </c>
      <c r="M164" s="62">
        <v>-180554</v>
      </c>
      <c r="N164" s="58">
        <v>0</v>
      </c>
      <c r="O164" s="67">
        <v>0</v>
      </c>
      <c r="P164" s="49">
        <f t="shared" si="4"/>
        <v>3344786</v>
      </c>
      <c r="Q164" s="21">
        <f t="shared" si="5"/>
        <v>1117.9097593582887</v>
      </c>
    </row>
    <row r="165" spans="1:17" ht="12.75" customHeight="1">
      <c r="A165" s="8">
        <v>161</v>
      </c>
      <c r="B165" s="3"/>
      <c r="C165" s="11" t="s">
        <v>187</v>
      </c>
      <c r="D165" s="20" t="s">
        <v>187</v>
      </c>
      <c r="E165" s="40">
        <v>3085</v>
      </c>
      <c r="F165" s="44">
        <v>2621070</v>
      </c>
      <c r="G165" s="29">
        <v>2198825</v>
      </c>
      <c r="H165" s="29">
        <v>0</v>
      </c>
      <c r="I165" s="29">
        <v>0</v>
      </c>
      <c r="J165" s="54">
        <v>0</v>
      </c>
      <c r="K165" s="49">
        <v>3323235</v>
      </c>
      <c r="L165" s="58">
        <v>282824</v>
      </c>
      <c r="M165" s="62">
        <v>-323145</v>
      </c>
      <c r="N165" s="58">
        <v>0</v>
      </c>
      <c r="O165" s="67">
        <v>0</v>
      </c>
      <c r="P165" s="49">
        <f t="shared" si="4"/>
        <v>8102809</v>
      </c>
      <c r="Q165" s="21">
        <f t="shared" si="5"/>
        <v>2626.5183144246353</v>
      </c>
    </row>
    <row r="166" spans="1:17" ht="12.75" customHeight="1">
      <c r="A166" s="8">
        <v>162</v>
      </c>
      <c r="B166" s="3"/>
      <c r="C166" s="11" t="s">
        <v>124</v>
      </c>
      <c r="D166" s="19" t="s">
        <v>403</v>
      </c>
      <c r="E166" s="40">
        <v>3122</v>
      </c>
      <c r="F166" s="44">
        <v>1274769</v>
      </c>
      <c r="G166" s="29">
        <v>0</v>
      </c>
      <c r="H166" s="29">
        <v>0</v>
      </c>
      <c r="I166" s="29">
        <v>0</v>
      </c>
      <c r="J166" s="54">
        <v>0</v>
      </c>
      <c r="K166" s="49">
        <v>1259909</v>
      </c>
      <c r="L166" s="58">
        <v>0</v>
      </c>
      <c r="M166" s="62">
        <v>0</v>
      </c>
      <c r="N166" s="58">
        <v>0</v>
      </c>
      <c r="O166" s="67">
        <v>0</v>
      </c>
      <c r="P166" s="49">
        <f t="shared" si="4"/>
        <v>2534678</v>
      </c>
      <c r="Q166" s="21">
        <f t="shared" si="5"/>
        <v>811.87636130685462</v>
      </c>
    </row>
    <row r="167" spans="1:17" ht="12.75" customHeight="1">
      <c r="A167" s="8">
        <v>163</v>
      </c>
      <c r="B167" s="3"/>
      <c r="C167" s="11" t="s">
        <v>266</v>
      </c>
      <c r="D167" s="19" t="s">
        <v>372</v>
      </c>
      <c r="E167" s="40">
        <v>3137</v>
      </c>
      <c r="F167" s="44">
        <v>5645128</v>
      </c>
      <c r="G167" s="29">
        <v>1646332</v>
      </c>
      <c r="H167" s="29">
        <v>0</v>
      </c>
      <c r="I167" s="29">
        <v>0</v>
      </c>
      <c r="J167" s="54">
        <v>0</v>
      </c>
      <c r="K167" s="49">
        <v>2910809</v>
      </c>
      <c r="L167" s="58">
        <v>0</v>
      </c>
      <c r="M167" s="62">
        <v>0</v>
      </c>
      <c r="N167" s="58">
        <v>0</v>
      </c>
      <c r="O167" s="67">
        <v>0</v>
      </c>
      <c r="P167" s="49">
        <f t="shared" si="4"/>
        <v>10202269</v>
      </c>
      <c r="Q167" s="21">
        <f t="shared" si="5"/>
        <v>3252.2374880459038</v>
      </c>
    </row>
    <row r="168" spans="1:17" ht="12.75" customHeight="1">
      <c r="A168" s="8">
        <v>164</v>
      </c>
      <c r="B168" s="3"/>
      <c r="C168" s="11" t="s">
        <v>456</v>
      </c>
      <c r="D168" s="19" t="s">
        <v>254</v>
      </c>
      <c r="E168" s="40">
        <v>3232</v>
      </c>
      <c r="F168" s="44">
        <v>1635277</v>
      </c>
      <c r="G168" s="29">
        <v>0</v>
      </c>
      <c r="H168" s="29">
        <v>0</v>
      </c>
      <c r="I168" s="29">
        <v>0</v>
      </c>
      <c r="J168" s="54">
        <v>0</v>
      </c>
      <c r="K168" s="49">
        <v>0</v>
      </c>
      <c r="L168" s="58">
        <v>0</v>
      </c>
      <c r="M168" s="62">
        <v>0</v>
      </c>
      <c r="N168" s="58">
        <v>0</v>
      </c>
      <c r="O168" s="67">
        <v>0</v>
      </c>
      <c r="P168" s="49">
        <f t="shared" si="4"/>
        <v>1635277</v>
      </c>
      <c r="Q168" s="21">
        <f t="shared" si="5"/>
        <v>505.96441831683171</v>
      </c>
    </row>
    <row r="169" spans="1:17" ht="12.75" customHeight="1">
      <c r="A169" s="8">
        <v>165</v>
      </c>
      <c r="B169" s="3"/>
      <c r="C169" s="11" t="s">
        <v>75</v>
      </c>
      <c r="D169" s="19" t="s">
        <v>422</v>
      </c>
      <c r="E169" s="40">
        <v>3272</v>
      </c>
      <c r="F169" s="44">
        <v>2799811</v>
      </c>
      <c r="G169" s="29">
        <v>349608</v>
      </c>
      <c r="H169" s="29">
        <v>0</v>
      </c>
      <c r="I169" s="29">
        <v>0</v>
      </c>
      <c r="J169" s="54">
        <v>0</v>
      </c>
      <c r="K169" s="49">
        <v>702519</v>
      </c>
      <c r="L169" s="58">
        <v>0</v>
      </c>
      <c r="M169" s="62">
        <v>0</v>
      </c>
      <c r="N169" s="58">
        <v>0</v>
      </c>
      <c r="O169" s="67">
        <v>0</v>
      </c>
      <c r="P169" s="49">
        <f t="shared" si="4"/>
        <v>3851938</v>
      </c>
      <c r="Q169" s="21">
        <f t="shared" si="5"/>
        <v>1177.2426650366749</v>
      </c>
    </row>
    <row r="170" spans="1:17" ht="12.75" customHeight="1">
      <c r="A170" s="8">
        <v>166</v>
      </c>
      <c r="B170" s="17"/>
      <c r="C170" s="11" t="s">
        <v>73</v>
      </c>
      <c r="D170" s="19" t="s">
        <v>422</v>
      </c>
      <c r="E170" s="40">
        <v>3299</v>
      </c>
      <c r="F170" s="44">
        <v>11691109</v>
      </c>
      <c r="G170" s="29">
        <v>3726775</v>
      </c>
      <c r="H170" s="29">
        <v>0</v>
      </c>
      <c r="I170" s="29">
        <v>0</v>
      </c>
      <c r="J170" s="54">
        <v>0</v>
      </c>
      <c r="K170" s="49">
        <v>2193229</v>
      </c>
      <c r="L170" s="58">
        <v>0</v>
      </c>
      <c r="M170" s="62">
        <v>-136553</v>
      </c>
      <c r="N170" s="58">
        <v>0</v>
      </c>
      <c r="O170" s="67">
        <v>0</v>
      </c>
      <c r="P170" s="49">
        <f t="shared" si="4"/>
        <v>17474560</v>
      </c>
      <c r="Q170" s="21">
        <f t="shared" si="5"/>
        <v>5296.9263413155504</v>
      </c>
    </row>
    <row r="171" spans="1:17" ht="12.75" customHeight="1">
      <c r="A171" s="8">
        <v>167</v>
      </c>
      <c r="B171" s="3"/>
      <c r="C171" s="11" t="s">
        <v>349</v>
      </c>
      <c r="D171" s="19" t="s">
        <v>371</v>
      </c>
      <c r="E171" s="40">
        <v>3299</v>
      </c>
      <c r="F171" s="44">
        <v>5701034</v>
      </c>
      <c r="G171" s="29">
        <v>584152</v>
      </c>
      <c r="H171" s="29">
        <v>500730</v>
      </c>
      <c r="I171" s="29">
        <v>299274</v>
      </c>
      <c r="J171" s="54">
        <v>0</v>
      </c>
      <c r="K171" s="49">
        <v>2370801</v>
      </c>
      <c r="L171" s="58">
        <v>0</v>
      </c>
      <c r="M171" s="62">
        <v>48762</v>
      </c>
      <c r="N171" s="58">
        <v>0</v>
      </c>
      <c r="O171" s="67">
        <v>1511273</v>
      </c>
      <c r="P171" s="49">
        <f t="shared" si="4"/>
        <v>11016026</v>
      </c>
      <c r="Q171" s="21">
        <f t="shared" si="5"/>
        <v>3339.201576235223</v>
      </c>
    </row>
    <row r="172" spans="1:17" ht="12.75" customHeight="1">
      <c r="A172" s="8">
        <v>168</v>
      </c>
      <c r="B172" s="3"/>
      <c r="C172" s="11" t="s">
        <v>27</v>
      </c>
      <c r="D172" s="19" t="s">
        <v>370</v>
      </c>
      <c r="E172" s="40">
        <v>3309</v>
      </c>
      <c r="F172" s="44">
        <v>2124876</v>
      </c>
      <c r="G172" s="29">
        <v>59076</v>
      </c>
      <c r="H172" s="29">
        <v>179376</v>
      </c>
      <c r="I172" s="29">
        <v>126398</v>
      </c>
      <c r="J172" s="54">
        <v>0</v>
      </c>
      <c r="K172" s="49">
        <v>0</v>
      </c>
      <c r="L172" s="58">
        <v>0</v>
      </c>
      <c r="M172" s="62">
        <v>-132933</v>
      </c>
      <c r="N172" s="58">
        <v>0</v>
      </c>
      <c r="O172" s="67">
        <v>0</v>
      </c>
      <c r="P172" s="49">
        <f t="shared" si="4"/>
        <v>2356793</v>
      </c>
      <c r="Q172" s="21">
        <f t="shared" si="5"/>
        <v>712.23723179208218</v>
      </c>
    </row>
    <row r="173" spans="1:17" ht="12.75" customHeight="1">
      <c r="A173" s="8">
        <v>169</v>
      </c>
      <c r="B173" s="3"/>
      <c r="C173" s="11" t="s">
        <v>294</v>
      </c>
      <c r="D173" s="19" t="s">
        <v>369</v>
      </c>
      <c r="E173" s="40">
        <v>3310</v>
      </c>
      <c r="F173" s="44">
        <v>5991320</v>
      </c>
      <c r="G173" s="29">
        <v>0</v>
      </c>
      <c r="H173" s="29">
        <v>0</v>
      </c>
      <c r="I173" s="29">
        <v>0</v>
      </c>
      <c r="J173" s="54">
        <v>0</v>
      </c>
      <c r="K173" s="49">
        <v>2599156</v>
      </c>
      <c r="L173" s="58">
        <v>0</v>
      </c>
      <c r="M173" s="62">
        <v>0</v>
      </c>
      <c r="N173" s="58">
        <v>0</v>
      </c>
      <c r="O173" s="67">
        <v>0</v>
      </c>
      <c r="P173" s="49">
        <f t="shared" si="4"/>
        <v>8590476</v>
      </c>
      <c r="Q173" s="21">
        <f t="shared" si="5"/>
        <v>2595.3099697885195</v>
      </c>
    </row>
    <row r="174" spans="1:17" ht="12.75" customHeight="1">
      <c r="A174" s="8">
        <v>170</v>
      </c>
      <c r="B174" s="3"/>
      <c r="C174" s="11" t="s">
        <v>246</v>
      </c>
      <c r="D174" s="19" t="s">
        <v>254</v>
      </c>
      <c r="E174" s="40">
        <v>3427</v>
      </c>
      <c r="F174" s="44">
        <v>3756926</v>
      </c>
      <c r="G174" s="29">
        <v>5902</v>
      </c>
      <c r="H174" s="29">
        <v>0</v>
      </c>
      <c r="I174" s="29">
        <v>0</v>
      </c>
      <c r="J174" s="54">
        <v>0</v>
      </c>
      <c r="K174" s="49">
        <v>2267689</v>
      </c>
      <c r="L174" s="58">
        <v>0</v>
      </c>
      <c r="M174" s="62">
        <v>0</v>
      </c>
      <c r="N174" s="58">
        <v>0</v>
      </c>
      <c r="O174" s="67">
        <v>0</v>
      </c>
      <c r="P174" s="49">
        <f t="shared" si="4"/>
        <v>6030517</v>
      </c>
      <c r="Q174" s="21">
        <f t="shared" si="5"/>
        <v>1759.7073241902538</v>
      </c>
    </row>
    <row r="175" spans="1:17" ht="12.75" customHeight="1">
      <c r="A175" s="8">
        <v>171</v>
      </c>
      <c r="B175" s="3"/>
      <c r="C175" s="11" t="s">
        <v>305</v>
      </c>
      <c r="D175" s="19" t="s">
        <v>369</v>
      </c>
      <c r="E175" s="40">
        <v>3467</v>
      </c>
      <c r="F175" s="44">
        <v>4560311</v>
      </c>
      <c r="G175" s="29">
        <v>0</v>
      </c>
      <c r="H175" s="29">
        <v>0</v>
      </c>
      <c r="I175" s="29">
        <v>0</v>
      </c>
      <c r="J175" s="54">
        <v>0</v>
      </c>
      <c r="K175" s="49">
        <v>2375383</v>
      </c>
      <c r="L175" s="58">
        <v>0</v>
      </c>
      <c r="M175" s="62">
        <v>0</v>
      </c>
      <c r="N175" s="58">
        <v>0</v>
      </c>
      <c r="O175" s="67">
        <v>0</v>
      </c>
      <c r="P175" s="49">
        <f t="shared" si="4"/>
        <v>6935694</v>
      </c>
      <c r="Q175" s="21">
        <f t="shared" si="5"/>
        <v>2000.4886068647245</v>
      </c>
    </row>
    <row r="176" spans="1:17" ht="12.75" customHeight="1">
      <c r="A176" s="8">
        <v>172</v>
      </c>
      <c r="B176" s="3"/>
      <c r="C176" s="11" t="s">
        <v>357</v>
      </c>
      <c r="D176" s="19" t="s">
        <v>404</v>
      </c>
      <c r="E176" s="40">
        <v>3639</v>
      </c>
      <c r="F176" s="44">
        <v>3305088</v>
      </c>
      <c r="G176" s="29">
        <v>188948</v>
      </c>
      <c r="H176" s="29">
        <v>224631</v>
      </c>
      <c r="I176" s="29">
        <v>0</v>
      </c>
      <c r="J176" s="54">
        <v>0</v>
      </c>
      <c r="K176" s="49">
        <v>4789906</v>
      </c>
      <c r="L176" s="58">
        <v>0</v>
      </c>
      <c r="M176" s="62">
        <v>0</v>
      </c>
      <c r="N176" s="58">
        <v>0</v>
      </c>
      <c r="O176" s="67">
        <v>0</v>
      </c>
      <c r="P176" s="49">
        <f t="shared" si="4"/>
        <v>8508573</v>
      </c>
      <c r="Q176" s="21">
        <f t="shared" si="5"/>
        <v>2338.1624072547402</v>
      </c>
    </row>
    <row r="177" spans="1:17" ht="12.75" customHeight="1">
      <c r="A177" s="8">
        <v>173</v>
      </c>
      <c r="B177" s="3"/>
      <c r="C177" s="11" t="s">
        <v>63</v>
      </c>
      <c r="D177" s="19" t="s">
        <v>386</v>
      </c>
      <c r="E177" s="40">
        <v>3660</v>
      </c>
      <c r="F177" s="44">
        <v>4202084</v>
      </c>
      <c r="G177" s="29">
        <v>563706</v>
      </c>
      <c r="H177" s="29">
        <v>0</v>
      </c>
      <c r="I177" s="29">
        <v>0</v>
      </c>
      <c r="J177" s="54">
        <v>0</v>
      </c>
      <c r="K177" s="49">
        <v>4160275</v>
      </c>
      <c r="L177" s="58">
        <v>0</v>
      </c>
      <c r="M177" s="62">
        <v>0</v>
      </c>
      <c r="N177" s="58">
        <v>0</v>
      </c>
      <c r="O177" s="67">
        <v>620752</v>
      </c>
      <c r="P177" s="49">
        <f t="shared" si="4"/>
        <v>9546817</v>
      </c>
      <c r="Q177" s="21">
        <f t="shared" si="5"/>
        <v>2608.4199453551914</v>
      </c>
    </row>
    <row r="178" spans="1:17" ht="12.75" customHeight="1">
      <c r="A178" s="8">
        <v>174</v>
      </c>
      <c r="B178" s="3"/>
      <c r="C178" s="11" t="s">
        <v>243</v>
      </c>
      <c r="D178" s="19" t="s">
        <v>254</v>
      </c>
      <c r="E178" s="40">
        <v>3674</v>
      </c>
      <c r="F178" s="44">
        <v>5686779</v>
      </c>
      <c r="G178" s="29">
        <v>0</v>
      </c>
      <c r="H178" s="29">
        <v>0</v>
      </c>
      <c r="I178" s="29">
        <v>0</v>
      </c>
      <c r="J178" s="54">
        <v>0</v>
      </c>
      <c r="K178" s="49">
        <v>0</v>
      </c>
      <c r="L178" s="58">
        <v>0</v>
      </c>
      <c r="M178" s="62">
        <v>8117</v>
      </c>
      <c r="N178" s="58">
        <v>0</v>
      </c>
      <c r="O178" s="67">
        <v>0</v>
      </c>
      <c r="P178" s="49">
        <f t="shared" si="4"/>
        <v>5694896</v>
      </c>
      <c r="Q178" s="21">
        <f t="shared" si="5"/>
        <v>1550.053347849755</v>
      </c>
    </row>
    <row r="179" spans="1:17" ht="12.75" customHeight="1">
      <c r="A179" s="8">
        <v>175</v>
      </c>
      <c r="B179" s="3"/>
      <c r="C179" s="11" t="s">
        <v>111</v>
      </c>
      <c r="D179" s="19" t="s">
        <v>394</v>
      </c>
      <c r="E179" s="40">
        <v>3687</v>
      </c>
      <c r="F179" s="44">
        <v>2412919</v>
      </c>
      <c r="G179" s="29">
        <v>0</v>
      </c>
      <c r="H179" s="29">
        <v>0</v>
      </c>
      <c r="I179" s="29">
        <v>62000</v>
      </c>
      <c r="J179" s="54">
        <v>0</v>
      </c>
      <c r="K179" s="49">
        <v>5441590</v>
      </c>
      <c r="L179" s="58">
        <v>0</v>
      </c>
      <c r="M179" s="62">
        <v>31555</v>
      </c>
      <c r="N179" s="58">
        <v>0</v>
      </c>
      <c r="O179" s="67">
        <v>0</v>
      </c>
      <c r="P179" s="49">
        <f t="shared" si="4"/>
        <v>7948064</v>
      </c>
      <c r="Q179" s="21">
        <f t="shared" si="5"/>
        <v>2155.6994846758885</v>
      </c>
    </row>
    <row r="180" spans="1:17" ht="12.75" customHeight="1">
      <c r="A180" s="8">
        <v>176</v>
      </c>
      <c r="B180" s="3"/>
      <c r="C180" s="11" t="s">
        <v>468</v>
      </c>
      <c r="D180" s="20" t="s">
        <v>409</v>
      </c>
      <c r="E180" s="40">
        <v>3758</v>
      </c>
      <c r="F180" s="44">
        <v>4884322</v>
      </c>
      <c r="G180" s="29">
        <v>0</v>
      </c>
      <c r="H180" s="29">
        <v>0</v>
      </c>
      <c r="I180" s="29">
        <v>0</v>
      </c>
      <c r="J180" s="54">
        <v>0</v>
      </c>
      <c r="K180" s="49">
        <v>12535701</v>
      </c>
      <c r="L180" s="58">
        <v>0</v>
      </c>
      <c r="M180" s="62">
        <v>0</v>
      </c>
      <c r="N180" s="58">
        <v>0</v>
      </c>
      <c r="O180" s="67">
        <v>502174</v>
      </c>
      <c r="P180" s="49">
        <f t="shared" si="4"/>
        <v>17922197</v>
      </c>
      <c r="Q180" s="21">
        <f t="shared" si="5"/>
        <v>4769.0784992017034</v>
      </c>
    </row>
    <row r="181" spans="1:17" ht="12.75" customHeight="1">
      <c r="A181" s="8">
        <v>177</v>
      </c>
      <c r="B181" s="3"/>
      <c r="C181" s="11" t="s">
        <v>142</v>
      </c>
      <c r="D181" s="19" t="s">
        <v>388</v>
      </c>
      <c r="E181" s="40">
        <v>3829</v>
      </c>
      <c r="F181" s="45">
        <v>4600045</v>
      </c>
      <c r="G181" s="30">
        <v>854321</v>
      </c>
      <c r="H181" s="30">
        <v>0</v>
      </c>
      <c r="I181" s="30">
        <v>0</v>
      </c>
      <c r="J181" s="55">
        <v>0</v>
      </c>
      <c r="K181" s="50">
        <v>0</v>
      </c>
      <c r="L181" s="59">
        <v>0</v>
      </c>
      <c r="M181" s="63">
        <v>331246</v>
      </c>
      <c r="N181" s="59">
        <v>0</v>
      </c>
      <c r="O181" s="68">
        <v>0</v>
      </c>
      <c r="P181" s="49">
        <f t="shared" si="4"/>
        <v>5785612</v>
      </c>
      <c r="Q181" s="21">
        <f t="shared" si="5"/>
        <v>1510.9981718464351</v>
      </c>
    </row>
    <row r="182" spans="1:17" ht="12.75" customHeight="1">
      <c r="A182" s="8">
        <v>178</v>
      </c>
      <c r="B182" s="3"/>
      <c r="C182" s="11" t="s">
        <v>154</v>
      </c>
      <c r="D182" s="19" t="s">
        <v>395</v>
      </c>
      <c r="E182" s="40">
        <v>3882</v>
      </c>
      <c r="F182" s="44">
        <v>377473</v>
      </c>
      <c r="G182" s="29">
        <v>53351</v>
      </c>
      <c r="H182" s="29">
        <v>5</v>
      </c>
      <c r="I182" s="29">
        <v>0</v>
      </c>
      <c r="J182" s="54">
        <v>0</v>
      </c>
      <c r="K182" s="49">
        <v>125405</v>
      </c>
      <c r="L182" s="58">
        <v>0</v>
      </c>
      <c r="M182" s="62">
        <v>0</v>
      </c>
      <c r="N182" s="58">
        <v>0</v>
      </c>
      <c r="O182" s="67">
        <v>0</v>
      </c>
      <c r="P182" s="49">
        <f t="shared" si="4"/>
        <v>556234</v>
      </c>
      <c r="Q182" s="21">
        <f t="shared" si="5"/>
        <v>143.28541988665637</v>
      </c>
    </row>
    <row r="183" spans="1:17" ht="12.75" customHeight="1">
      <c r="A183" s="8">
        <v>179</v>
      </c>
      <c r="B183" s="3"/>
      <c r="C183" s="11" t="s">
        <v>162</v>
      </c>
      <c r="D183" s="19" t="s">
        <v>378</v>
      </c>
      <c r="E183" s="40">
        <v>3901</v>
      </c>
      <c r="F183" s="44">
        <v>3884608</v>
      </c>
      <c r="G183" s="29">
        <v>496233</v>
      </c>
      <c r="H183" s="29">
        <v>0</v>
      </c>
      <c r="I183" s="29">
        <v>330214</v>
      </c>
      <c r="J183" s="54">
        <v>0</v>
      </c>
      <c r="K183" s="49">
        <v>912326</v>
      </c>
      <c r="L183" s="58">
        <v>0</v>
      </c>
      <c r="M183" s="62">
        <v>31265</v>
      </c>
      <c r="N183" s="58">
        <v>0</v>
      </c>
      <c r="O183" s="67">
        <v>0</v>
      </c>
      <c r="P183" s="49">
        <f t="shared" si="4"/>
        <v>5654646</v>
      </c>
      <c r="Q183" s="21">
        <f t="shared" si="5"/>
        <v>1449.5375544732119</v>
      </c>
    </row>
    <row r="184" spans="1:17" ht="12.75" customHeight="1">
      <c r="A184" s="8">
        <v>180</v>
      </c>
      <c r="B184" s="3"/>
      <c r="C184" s="11" t="s">
        <v>455</v>
      </c>
      <c r="D184" s="19" t="s">
        <v>370</v>
      </c>
      <c r="E184" s="40">
        <v>3985</v>
      </c>
      <c r="F184" s="44">
        <v>871634</v>
      </c>
      <c r="G184" s="29">
        <v>88121</v>
      </c>
      <c r="H184" s="29">
        <v>0</v>
      </c>
      <c r="I184" s="29">
        <v>0</v>
      </c>
      <c r="J184" s="54">
        <v>0</v>
      </c>
      <c r="K184" s="49">
        <v>0</v>
      </c>
      <c r="L184" s="58">
        <v>0</v>
      </c>
      <c r="M184" s="62">
        <v>0</v>
      </c>
      <c r="N184" s="58">
        <v>0</v>
      </c>
      <c r="O184" s="67">
        <v>0</v>
      </c>
      <c r="P184" s="49">
        <f t="shared" si="4"/>
        <v>959755</v>
      </c>
      <c r="Q184" s="21">
        <f t="shared" si="5"/>
        <v>240.84190715181933</v>
      </c>
    </row>
    <row r="185" spans="1:17" ht="12.75" customHeight="1">
      <c r="A185" s="8">
        <v>181</v>
      </c>
      <c r="B185" s="3"/>
      <c r="C185" s="11" t="s">
        <v>193</v>
      </c>
      <c r="D185" s="19" t="s">
        <v>375</v>
      </c>
      <c r="E185" s="40">
        <v>4040</v>
      </c>
      <c r="F185" s="44">
        <v>3517236</v>
      </c>
      <c r="G185" s="29">
        <v>0</v>
      </c>
      <c r="H185" s="29">
        <v>0</v>
      </c>
      <c r="I185" s="29">
        <v>0</v>
      </c>
      <c r="J185" s="54">
        <v>0</v>
      </c>
      <c r="K185" s="49">
        <v>2549400</v>
      </c>
      <c r="L185" s="58">
        <v>0</v>
      </c>
      <c r="M185" s="62">
        <v>-85071</v>
      </c>
      <c r="N185" s="58">
        <v>0</v>
      </c>
      <c r="O185" s="67">
        <v>0</v>
      </c>
      <c r="P185" s="49">
        <f t="shared" si="4"/>
        <v>5981565</v>
      </c>
      <c r="Q185" s="21">
        <f t="shared" si="5"/>
        <v>1480.5853960396039</v>
      </c>
    </row>
    <row r="186" spans="1:17" ht="12.75" customHeight="1">
      <c r="A186" s="8">
        <v>182</v>
      </c>
      <c r="B186" s="17"/>
      <c r="C186" s="11" t="s">
        <v>211</v>
      </c>
      <c r="D186" s="19" t="s">
        <v>379</v>
      </c>
      <c r="E186" s="40">
        <v>4100</v>
      </c>
      <c r="F186" s="44">
        <v>2265651</v>
      </c>
      <c r="G186" s="29">
        <v>0</v>
      </c>
      <c r="H186" s="29">
        <v>0</v>
      </c>
      <c r="I186" s="29">
        <v>36920</v>
      </c>
      <c r="J186" s="54">
        <v>0</v>
      </c>
      <c r="K186" s="49">
        <v>2152484</v>
      </c>
      <c r="L186" s="58">
        <v>0</v>
      </c>
      <c r="M186" s="62">
        <v>43700</v>
      </c>
      <c r="N186" s="58">
        <v>0</v>
      </c>
      <c r="O186" s="67">
        <v>0</v>
      </c>
      <c r="P186" s="49">
        <f t="shared" si="4"/>
        <v>4498755</v>
      </c>
      <c r="Q186" s="21">
        <f t="shared" si="5"/>
        <v>1097.2573170731707</v>
      </c>
    </row>
    <row r="187" spans="1:17" ht="12.75" customHeight="1">
      <c r="A187" s="8">
        <v>183</v>
      </c>
      <c r="B187" s="3"/>
      <c r="C187" s="11" t="s">
        <v>269</v>
      </c>
      <c r="D187" s="19" t="s">
        <v>366</v>
      </c>
      <c r="E187" s="40">
        <v>4151</v>
      </c>
      <c r="F187" s="44">
        <v>4677508</v>
      </c>
      <c r="G187" s="29">
        <v>198998</v>
      </c>
      <c r="H187" s="29">
        <v>0</v>
      </c>
      <c r="I187" s="29">
        <v>1373927</v>
      </c>
      <c r="J187" s="54">
        <v>0</v>
      </c>
      <c r="K187" s="49">
        <v>2637799</v>
      </c>
      <c r="L187" s="58">
        <v>0</v>
      </c>
      <c r="M187" s="62">
        <v>-173217</v>
      </c>
      <c r="N187" s="58">
        <v>0</v>
      </c>
      <c r="O187" s="67">
        <v>0</v>
      </c>
      <c r="P187" s="49">
        <f t="shared" si="4"/>
        <v>8715015</v>
      </c>
      <c r="Q187" s="21">
        <f t="shared" si="5"/>
        <v>2099.4977113948448</v>
      </c>
    </row>
    <row r="188" spans="1:17" ht="12.75" customHeight="1">
      <c r="A188" s="8">
        <v>184</v>
      </c>
      <c r="B188" s="3"/>
      <c r="C188" s="11" t="s">
        <v>241</v>
      </c>
      <c r="D188" s="19" t="s">
        <v>254</v>
      </c>
      <c r="E188" s="40">
        <v>4164</v>
      </c>
      <c r="F188" s="44">
        <v>11065158</v>
      </c>
      <c r="G188" s="29">
        <v>17591</v>
      </c>
      <c r="H188" s="29">
        <v>0</v>
      </c>
      <c r="I188" s="29">
        <v>0</v>
      </c>
      <c r="J188" s="54">
        <v>0</v>
      </c>
      <c r="K188" s="49">
        <v>3916197</v>
      </c>
      <c r="L188" s="58">
        <v>0</v>
      </c>
      <c r="M188" s="62">
        <v>-2868</v>
      </c>
      <c r="N188" s="58">
        <v>0</v>
      </c>
      <c r="O188" s="67">
        <v>0</v>
      </c>
      <c r="P188" s="49">
        <f t="shared" si="4"/>
        <v>14996078</v>
      </c>
      <c r="Q188" s="21">
        <f t="shared" si="5"/>
        <v>3601.3635926993275</v>
      </c>
    </row>
    <row r="189" spans="1:17" ht="12.75" customHeight="1">
      <c r="A189" s="8">
        <v>185</v>
      </c>
      <c r="B189" s="3"/>
      <c r="C189" s="11" t="s">
        <v>278</v>
      </c>
      <c r="D189" s="19" t="s">
        <v>366</v>
      </c>
      <c r="E189" s="40">
        <v>4492</v>
      </c>
      <c r="F189" s="44">
        <v>1967591</v>
      </c>
      <c r="G189" s="29">
        <v>417760</v>
      </c>
      <c r="H189" s="29">
        <v>0</v>
      </c>
      <c r="I189" s="29">
        <v>0</v>
      </c>
      <c r="J189" s="54">
        <v>0</v>
      </c>
      <c r="K189" s="49">
        <v>0</v>
      </c>
      <c r="L189" s="58">
        <v>0</v>
      </c>
      <c r="M189" s="62">
        <v>0</v>
      </c>
      <c r="N189" s="58">
        <v>0</v>
      </c>
      <c r="O189" s="67">
        <v>0</v>
      </c>
      <c r="P189" s="49">
        <f t="shared" si="4"/>
        <v>2385351</v>
      </c>
      <c r="Q189" s="21">
        <f t="shared" si="5"/>
        <v>531.02203918076577</v>
      </c>
    </row>
    <row r="190" spans="1:17" ht="12.75" customHeight="1">
      <c r="A190" s="8">
        <v>186</v>
      </c>
      <c r="B190" s="3"/>
      <c r="C190" s="11" t="s">
        <v>167</v>
      </c>
      <c r="D190" s="19" t="s">
        <v>378</v>
      </c>
      <c r="E190" s="40">
        <v>4516</v>
      </c>
      <c r="F190" s="44">
        <v>5569801</v>
      </c>
      <c r="G190" s="29">
        <v>458257</v>
      </c>
      <c r="H190" s="29">
        <v>0</v>
      </c>
      <c r="I190" s="29">
        <v>0</v>
      </c>
      <c r="J190" s="54">
        <v>0</v>
      </c>
      <c r="K190" s="49">
        <v>3613318</v>
      </c>
      <c r="L190" s="58">
        <v>0</v>
      </c>
      <c r="M190" s="62">
        <v>165188</v>
      </c>
      <c r="N190" s="58">
        <v>0</v>
      </c>
      <c r="O190" s="67">
        <v>259797</v>
      </c>
      <c r="P190" s="49">
        <f t="shared" si="4"/>
        <v>10066361</v>
      </c>
      <c r="Q190" s="21">
        <f t="shared" si="5"/>
        <v>2229.0436226749334</v>
      </c>
    </row>
    <row r="191" spans="1:17" ht="12.75" customHeight="1">
      <c r="A191" s="8">
        <v>187</v>
      </c>
      <c r="B191" s="3"/>
      <c r="C191" s="11" t="s">
        <v>280</v>
      </c>
      <c r="D191" s="19" t="s">
        <v>366</v>
      </c>
      <c r="E191" s="40">
        <v>4519</v>
      </c>
      <c r="F191" s="45">
        <v>6029993</v>
      </c>
      <c r="G191" s="30">
        <v>472453</v>
      </c>
      <c r="H191" s="30">
        <v>0</v>
      </c>
      <c r="I191" s="30">
        <v>0</v>
      </c>
      <c r="J191" s="55">
        <v>0</v>
      </c>
      <c r="K191" s="50">
        <v>3625898</v>
      </c>
      <c r="L191" s="59">
        <v>0</v>
      </c>
      <c r="M191" s="63">
        <v>0</v>
      </c>
      <c r="N191" s="59">
        <v>0</v>
      </c>
      <c r="O191" s="68">
        <v>0</v>
      </c>
      <c r="P191" s="49">
        <f t="shared" si="4"/>
        <v>10128344</v>
      </c>
      <c r="Q191" s="21">
        <f t="shared" si="5"/>
        <v>2241.2799291878732</v>
      </c>
    </row>
    <row r="192" spans="1:17" ht="12.75" customHeight="1">
      <c r="A192" s="8">
        <v>188</v>
      </c>
      <c r="B192" s="3"/>
      <c r="C192" s="11" t="s">
        <v>125</v>
      </c>
      <c r="D192" s="19" t="s">
        <v>403</v>
      </c>
      <c r="E192" s="40">
        <v>4538</v>
      </c>
      <c r="F192" s="44">
        <v>4738162</v>
      </c>
      <c r="G192" s="29">
        <v>608613</v>
      </c>
      <c r="H192" s="29">
        <v>0</v>
      </c>
      <c r="I192" s="29">
        <v>0</v>
      </c>
      <c r="J192" s="54">
        <v>0</v>
      </c>
      <c r="K192" s="49">
        <v>13764218</v>
      </c>
      <c r="L192" s="58">
        <v>0</v>
      </c>
      <c r="M192" s="62">
        <v>-1077981</v>
      </c>
      <c r="N192" s="58">
        <v>0</v>
      </c>
      <c r="O192" s="67">
        <v>0</v>
      </c>
      <c r="P192" s="49">
        <f t="shared" si="4"/>
        <v>18033012</v>
      </c>
      <c r="Q192" s="21">
        <f t="shared" si="5"/>
        <v>3973.779638607316</v>
      </c>
    </row>
    <row r="193" spans="1:17" ht="12.75" customHeight="1">
      <c r="A193" s="8">
        <v>189</v>
      </c>
      <c r="B193" s="3"/>
      <c r="C193" s="11" t="s">
        <v>301</v>
      </c>
      <c r="D193" s="19" t="s">
        <v>369</v>
      </c>
      <c r="E193" s="40">
        <v>4562</v>
      </c>
      <c r="F193" s="44">
        <v>4178707</v>
      </c>
      <c r="G193" s="29">
        <v>0</v>
      </c>
      <c r="H193" s="29">
        <v>0</v>
      </c>
      <c r="I193" s="29">
        <v>0</v>
      </c>
      <c r="J193" s="54">
        <v>0</v>
      </c>
      <c r="K193" s="49">
        <v>4259890</v>
      </c>
      <c r="L193" s="58">
        <v>0</v>
      </c>
      <c r="M193" s="62">
        <v>-299581</v>
      </c>
      <c r="N193" s="58">
        <v>0</v>
      </c>
      <c r="O193" s="67">
        <v>0</v>
      </c>
      <c r="P193" s="49">
        <f t="shared" si="4"/>
        <v>8139016</v>
      </c>
      <c r="Q193" s="21">
        <f t="shared" si="5"/>
        <v>1784.0894344585708</v>
      </c>
    </row>
    <row r="194" spans="1:17" ht="12.75" customHeight="1">
      <c r="A194" s="8">
        <v>190</v>
      </c>
      <c r="B194" s="3"/>
      <c r="C194" s="11" t="s">
        <v>457</v>
      </c>
      <c r="D194" s="19" t="s">
        <v>401</v>
      </c>
      <c r="E194" s="40">
        <v>4564</v>
      </c>
      <c r="F194" s="44">
        <v>3881920</v>
      </c>
      <c r="G194" s="29">
        <v>0</v>
      </c>
      <c r="H194" s="29">
        <v>0</v>
      </c>
      <c r="I194" s="29">
        <v>0</v>
      </c>
      <c r="J194" s="54">
        <v>0</v>
      </c>
      <c r="K194" s="49">
        <v>3001343</v>
      </c>
      <c r="L194" s="58">
        <v>0</v>
      </c>
      <c r="M194" s="62">
        <v>707</v>
      </c>
      <c r="N194" s="58">
        <v>0</v>
      </c>
      <c r="O194" s="67">
        <v>0</v>
      </c>
      <c r="P194" s="49">
        <f t="shared" si="4"/>
        <v>6883970</v>
      </c>
      <c r="Q194" s="21">
        <f t="shared" si="5"/>
        <v>1508.3194566170027</v>
      </c>
    </row>
    <row r="195" spans="1:17" ht="12.75" customHeight="1">
      <c r="A195" s="8">
        <v>191</v>
      </c>
      <c r="B195" s="3"/>
      <c r="C195" s="11" t="s">
        <v>14</v>
      </c>
      <c r="D195" s="19" t="s">
        <v>381</v>
      </c>
      <c r="E195" s="40">
        <v>4650</v>
      </c>
      <c r="F195" s="44">
        <v>1919643</v>
      </c>
      <c r="G195" s="29">
        <v>0</v>
      </c>
      <c r="H195" s="29">
        <v>0</v>
      </c>
      <c r="I195" s="29">
        <v>0</v>
      </c>
      <c r="J195" s="54">
        <v>0</v>
      </c>
      <c r="K195" s="49">
        <v>1865739</v>
      </c>
      <c r="L195" s="58">
        <v>0</v>
      </c>
      <c r="M195" s="62">
        <v>0</v>
      </c>
      <c r="N195" s="58">
        <v>0</v>
      </c>
      <c r="O195" s="67">
        <v>41877</v>
      </c>
      <c r="P195" s="49">
        <f t="shared" si="4"/>
        <v>3827259</v>
      </c>
      <c r="Q195" s="21">
        <f t="shared" si="5"/>
        <v>823.06645161290328</v>
      </c>
    </row>
    <row r="196" spans="1:17" ht="12.75" customHeight="1">
      <c r="A196" s="8">
        <v>192</v>
      </c>
      <c r="B196" s="3"/>
      <c r="C196" s="11" t="s">
        <v>260</v>
      </c>
      <c r="D196" s="19" t="s">
        <v>254</v>
      </c>
      <c r="E196" s="40">
        <v>4702</v>
      </c>
      <c r="F196" s="44">
        <v>1720402</v>
      </c>
      <c r="G196" s="29">
        <v>571786</v>
      </c>
      <c r="H196" s="29">
        <v>0</v>
      </c>
      <c r="I196" s="29">
        <v>0</v>
      </c>
      <c r="J196" s="54">
        <v>0</v>
      </c>
      <c r="K196" s="49">
        <v>3520710</v>
      </c>
      <c r="L196" s="58">
        <v>0</v>
      </c>
      <c r="M196" s="62">
        <v>0</v>
      </c>
      <c r="N196" s="58">
        <v>0</v>
      </c>
      <c r="O196" s="67">
        <v>0</v>
      </c>
      <c r="P196" s="49">
        <f t="shared" si="4"/>
        <v>5812898</v>
      </c>
      <c r="Q196" s="21">
        <f t="shared" si="5"/>
        <v>1236.2607401105913</v>
      </c>
    </row>
    <row r="197" spans="1:17" ht="12.75" customHeight="1">
      <c r="A197" s="8">
        <v>193</v>
      </c>
      <c r="B197" s="3"/>
      <c r="C197" s="11" t="s">
        <v>4</v>
      </c>
      <c r="D197" s="19" t="s">
        <v>0</v>
      </c>
      <c r="E197" s="40">
        <v>4855</v>
      </c>
      <c r="F197" s="44">
        <v>3793784</v>
      </c>
      <c r="G197" s="29">
        <v>1538282</v>
      </c>
      <c r="H197" s="29">
        <v>0</v>
      </c>
      <c r="I197" s="29">
        <v>0</v>
      </c>
      <c r="J197" s="54">
        <v>0</v>
      </c>
      <c r="K197" s="49">
        <v>1834020</v>
      </c>
      <c r="L197" s="58">
        <v>0</v>
      </c>
      <c r="M197" s="62">
        <v>0</v>
      </c>
      <c r="N197" s="58">
        <v>0</v>
      </c>
      <c r="O197" s="67">
        <v>0</v>
      </c>
      <c r="P197" s="49">
        <f t="shared" ref="P197:P260" si="6">SUM(F197:O197)</f>
        <v>7166086</v>
      </c>
      <c r="Q197" s="21">
        <f t="shared" ref="Q197:Q260" si="7">(P197/E197)</f>
        <v>1476.0218331616891</v>
      </c>
    </row>
    <row r="198" spans="1:17" ht="12.75" customHeight="1">
      <c r="A198" s="8">
        <v>194</v>
      </c>
      <c r="B198" s="3"/>
      <c r="C198" s="11" t="s">
        <v>332</v>
      </c>
      <c r="D198" s="19" t="s">
        <v>396</v>
      </c>
      <c r="E198" s="40">
        <v>4885</v>
      </c>
      <c r="F198" s="44">
        <v>6280641</v>
      </c>
      <c r="G198" s="29">
        <v>50759</v>
      </c>
      <c r="H198" s="29">
        <v>0</v>
      </c>
      <c r="I198" s="29">
        <v>0</v>
      </c>
      <c r="J198" s="54">
        <v>0</v>
      </c>
      <c r="K198" s="49">
        <v>7885271</v>
      </c>
      <c r="L198" s="58">
        <v>0</v>
      </c>
      <c r="M198" s="62">
        <v>0</v>
      </c>
      <c r="N198" s="58">
        <v>0</v>
      </c>
      <c r="O198" s="67">
        <v>0</v>
      </c>
      <c r="P198" s="49">
        <f t="shared" si="6"/>
        <v>14216671</v>
      </c>
      <c r="Q198" s="21">
        <f t="shared" si="7"/>
        <v>2910.2704196519958</v>
      </c>
    </row>
    <row r="199" spans="1:17" ht="12.75" customHeight="1">
      <c r="A199" s="8">
        <v>195</v>
      </c>
      <c r="B199" s="3"/>
      <c r="C199" s="11" t="s">
        <v>6</v>
      </c>
      <c r="D199" s="19" t="s">
        <v>0</v>
      </c>
      <c r="E199" s="40">
        <v>4914</v>
      </c>
      <c r="F199" s="44">
        <v>4706898</v>
      </c>
      <c r="G199" s="29">
        <v>212841</v>
      </c>
      <c r="H199" s="29">
        <v>0</v>
      </c>
      <c r="I199" s="29">
        <v>0</v>
      </c>
      <c r="J199" s="54">
        <v>0</v>
      </c>
      <c r="K199" s="49">
        <v>6609376</v>
      </c>
      <c r="L199" s="58">
        <v>0</v>
      </c>
      <c r="M199" s="62">
        <v>0</v>
      </c>
      <c r="N199" s="58">
        <v>0</v>
      </c>
      <c r="O199" s="67">
        <v>0</v>
      </c>
      <c r="P199" s="49">
        <f t="shared" si="6"/>
        <v>11529115</v>
      </c>
      <c r="Q199" s="21">
        <f t="shared" si="7"/>
        <v>2346.1772486772488</v>
      </c>
    </row>
    <row r="200" spans="1:17" ht="12.75" customHeight="1">
      <c r="A200" s="8">
        <v>196</v>
      </c>
      <c r="B200" s="3"/>
      <c r="C200" s="11" t="s">
        <v>191</v>
      </c>
      <c r="D200" s="19" t="s">
        <v>374</v>
      </c>
      <c r="E200" s="40">
        <v>5107</v>
      </c>
      <c r="F200" s="44">
        <v>5065012</v>
      </c>
      <c r="G200" s="29">
        <v>0</v>
      </c>
      <c r="H200" s="29">
        <v>0</v>
      </c>
      <c r="I200" s="29">
        <v>0</v>
      </c>
      <c r="J200" s="54">
        <v>0</v>
      </c>
      <c r="K200" s="49">
        <v>0</v>
      </c>
      <c r="L200" s="58">
        <v>0</v>
      </c>
      <c r="M200" s="62">
        <v>-332687</v>
      </c>
      <c r="N200" s="58">
        <v>0</v>
      </c>
      <c r="O200" s="67">
        <v>0</v>
      </c>
      <c r="P200" s="49">
        <f t="shared" si="6"/>
        <v>4732325</v>
      </c>
      <c r="Q200" s="21">
        <f t="shared" si="7"/>
        <v>926.63501076953196</v>
      </c>
    </row>
    <row r="201" spans="1:17" ht="12.75" customHeight="1">
      <c r="A201" s="8">
        <v>197</v>
      </c>
      <c r="B201" s="3"/>
      <c r="C201" s="11" t="s">
        <v>141</v>
      </c>
      <c r="D201" s="19" t="s">
        <v>388</v>
      </c>
      <c r="E201" s="40">
        <v>5108</v>
      </c>
      <c r="F201" s="44">
        <v>1946038</v>
      </c>
      <c r="G201" s="29">
        <v>6917754</v>
      </c>
      <c r="H201" s="29">
        <v>0</v>
      </c>
      <c r="I201" s="29">
        <v>0</v>
      </c>
      <c r="J201" s="54">
        <v>0</v>
      </c>
      <c r="K201" s="49">
        <v>1405244</v>
      </c>
      <c r="L201" s="58">
        <v>0</v>
      </c>
      <c r="M201" s="62">
        <v>0</v>
      </c>
      <c r="N201" s="58">
        <v>0</v>
      </c>
      <c r="O201" s="67">
        <v>0</v>
      </c>
      <c r="P201" s="49">
        <f t="shared" si="6"/>
        <v>10269036</v>
      </c>
      <c r="Q201" s="21">
        <f t="shared" si="7"/>
        <v>2010.3829287392325</v>
      </c>
    </row>
    <row r="202" spans="1:17" ht="12.75" customHeight="1">
      <c r="A202" s="8">
        <v>198</v>
      </c>
      <c r="B202" s="3"/>
      <c r="C202" s="11" t="s">
        <v>74</v>
      </c>
      <c r="D202" s="19" t="s">
        <v>422</v>
      </c>
      <c r="E202" s="40">
        <v>5135</v>
      </c>
      <c r="F202" s="44">
        <v>7186319</v>
      </c>
      <c r="G202" s="29">
        <v>333877</v>
      </c>
      <c r="H202" s="29">
        <v>0</v>
      </c>
      <c r="I202" s="29">
        <v>0</v>
      </c>
      <c r="J202" s="54">
        <v>0</v>
      </c>
      <c r="K202" s="49">
        <v>9119008</v>
      </c>
      <c r="L202" s="58">
        <v>0</v>
      </c>
      <c r="M202" s="62">
        <v>521999</v>
      </c>
      <c r="N202" s="58">
        <v>0</v>
      </c>
      <c r="O202" s="67">
        <v>0</v>
      </c>
      <c r="P202" s="49">
        <f t="shared" si="6"/>
        <v>17161203</v>
      </c>
      <c r="Q202" s="21">
        <f t="shared" si="7"/>
        <v>3342.0064264849075</v>
      </c>
    </row>
    <row r="203" spans="1:17" ht="12.75" customHeight="1">
      <c r="A203" s="8">
        <v>199</v>
      </c>
      <c r="B203" s="3"/>
      <c r="C203" s="11" t="s">
        <v>353</v>
      </c>
      <c r="D203" s="19" t="s">
        <v>398</v>
      </c>
      <c r="E203" s="40">
        <v>5171</v>
      </c>
      <c r="F203" s="44">
        <v>8551313</v>
      </c>
      <c r="G203" s="29">
        <v>1259380</v>
      </c>
      <c r="H203" s="29">
        <v>0</v>
      </c>
      <c r="I203" s="29">
        <v>0</v>
      </c>
      <c r="J203" s="54">
        <v>0</v>
      </c>
      <c r="K203" s="49">
        <v>8024574</v>
      </c>
      <c r="L203" s="58">
        <v>0</v>
      </c>
      <c r="M203" s="62">
        <v>0</v>
      </c>
      <c r="N203" s="58">
        <v>0</v>
      </c>
      <c r="O203" s="67">
        <v>0</v>
      </c>
      <c r="P203" s="49">
        <f t="shared" si="6"/>
        <v>17835267</v>
      </c>
      <c r="Q203" s="21">
        <f t="shared" si="7"/>
        <v>3449.0943724618064</v>
      </c>
    </row>
    <row r="204" spans="1:17" ht="12.75" customHeight="1">
      <c r="A204" s="8">
        <v>200</v>
      </c>
      <c r="B204" s="3"/>
      <c r="C204" s="11" t="s">
        <v>276</v>
      </c>
      <c r="D204" s="19" t="s">
        <v>366</v>
      </c>
      <c r="E204" s="40">
        <v>5255</v>
      </c>
      <c r="F204" s="44">
        <v>3151272</v>
      </c>
      <c r="G204" s="29">
        <v>465881</v>
      </c>
      <c r="H204" s="29">
        <v>0</v>
      </c>
      <c r="I204" s="29">
        <v>0</v>
      </c>
      <c r="J204" s="54">
        <v>0</v>
      </c>
      <c r="K204" s="49">
        <v>2029734</v>
      </c>
      <c r="L204" s="58">
        <v>0</v>
      </c>
      <c r="M204" s="62">
        <v>0</v>
      </c>
      <c r="N204" s="58">
        <v>0</v>
      </c>
      <c r="O204" s="67">
        <v>0</v>
      </c>
      <c r="P204" s="49">
        <f t="shared" si="6"/>
        <v>5646887</v>
      </c>
      <c r="Q204" s="21">
        <f t="shared" si="7"/>
        <v>1074.5741198858229</v>
      </c>
    </row>
    <row r="205" spans="1:17" ht="12.75" customHeight="1">
      <c r="A205" s="8">
        <v>201</v>
      </c>
      <c r="B205" s="3"/>
      <c r="C205" s="11" t="s">
        <v>288</v>
      </c>
      <c r="D205" s="19" t="s">
        <v>366</v>
      </c>
      <c r="E205" s="40">
        <v>5342</v>
      </c>
      <c r="F205" s="44">
        <v>3981290</v>
      </c>
      <c r="G205" s="29">
        <v>3392</v>
      </c>
      <c r="H205" s="29">
        <v>0</v>
      </c>
      <c r="I205" s="29">
        <v>766429</v>
      </c>
      <c r="J205" s="54">
        <v>0</v>
      </c>
      <c r="K205" s="49">
        <v>1136900</v>
      </c>
      <c r="L205" s="58">
        <v>0</v>
      </c>
      <c r="M205" s="62">
        <v>-288720</v>
      </c>
      <c r="N205" s="58">
        <v>-90299</v>
      </c>
      <c r="O205" s="67">
        <v>0</v>
      </c>
      <c r="P205" s="49">
        <f t="shared" si="6"/>
        <v>5508992</v>
      </c>
      <c r="Q205" s="21">
        <f t="shared" si="7"/>
        <v>1031.2602021714713</v>
      </c>
    </row>
    <row r="206" spans="1:17" ht="12.75" customHeight="1">
      <c r="A206" s="8">
        <v>202</v>
      </c>
      <c r="B206" s="3"/>
      <c r="C206" s="11" t="s">
        <v>340</v>
      </c>
      <c r="D206" s="19" t="s">
        <v>371</v>
      </c>
      <c r="E206" s="40">
        <v>5461</v>
      </c>
      <c r="F206" s="44">
        <v>22108068</v>
      </c>
      <c r="G206" s="29">
        <v>1240691</v>
      </c>
      <c r="H206" s="29">
        <v>0</v>
      </c>
      <c r="I206" s="29">
        <v>0</v>
      </c>
      <c r="J206" s="54">
        <v>8058</v>
      </c>
      <c r="K206" s="49">
        <v>2506354</v>
      </c>
      <c r="L206" s="58">
        <v>0</v>
      </c>
      <c r="M206" s="62">
        <v>45165</v>
      </c>
      <c r="N206" s="58">
        <v>0</v>
      </c>
      <c r="O206" s="67">
        <v>0</v>
      </c>
      <c r="P206" s="49">
        <f t="shared" si="6"/>
        <v>25908336</v>
      </c>
      <c r="Q206" s="21">
        <f t="shared" si="7"/>
        <v>4744.2475737044497</v>
      </c>
    </row>
    <row r="207" spans="1:17" ht="12.75" customHeight="1">
      <c r="A207" s="8">
        <v>203</v>
      </c>
      <c r="B207" s="3"/>
      <c r="C207" s="11" t="s">
        <v>215</v>
      </c>
      <c r="D207" s="19" t="s">
        <v>215</v>
      </c>
      <c r="E207" s="40">
        <v>5496</v>
      </c>
      <c r="F207" s="45">
        <v>7865739</v>
      </c>
      <c r="G207" s="30">
        <v>50</v>
      </c>
      <c r="H207" s="30">
        <v>0</v>
      </c>
      <c r="I207" s="30">
        <v>105574</v>
      </c>
      <c r="J207" s="55">
        <v>0</v>
      </c>
      <c r="K207" s="50">
        <v>0</v>
      </c>
      <c r="L207" s="59">
        <v>0</v>
      </c>
      <c r="M207" s="63">
        <v>-597801</v>
      </c>
      <c r="N207" s="59">
        <v>0</v>
      </c>
      <c r="O207" s="68">
        <v>0</v>
      </c>
      <c r="P207" s="49">
        <f t="shared" si="6"/>
        <v>7373562</v>
      </c>
      <c r="Q207" s="21">
        <f t="shared" si="7"/>
        <v>1341.6233624454148</v>
      </c>
    </row>
    <row r="208" spans="1:17" ht="12.75" customHeight="1">
      <c r="A208" s="8">
        <v>204</v>
      </c>
      <c r="B208" s="3"/>
      <c r="C208" s="11" t="s">
        <v>108</v>
      </c>
      <c r="D208" s="19" t="s">
        <v>437</v>
      </c>
      <c r="E208" s="40">
        <v>5520</v>
      </c>
      <c r="F208" s="44">
        <v>5177286</v>
      </c>
      <c r="G208" s="29">
        <v>417159</v>
      </c>
      <c r="H208" s="29">
        <v>0</v>
      </c>
      <c r="I208" s="29">
        <v>203929</v>
      </c>
      <c r="J208" s="54">
        <v>0</v>
      </c>
      <c r="K208" s="49">
        <v>3741356</v>
      </c>
      <c r="L208" s="58">
        <v>0</v>
      </c>
      <c r="M208" s="62">
        <v>-69558</v>
      </c>
      <c r="N208" s="58">
        <v>0</v>
      </c>
      <c r="O208" s="67">
        <v>0</v>
      </c>
      <c r="P208" s="49">
        <f t="shared" si="6"/>
        <v>9470172</v>
      </c>
      <c r="Q208" s="21">
        <f t="shared" si="7"/>
        <v>1715.6108695652174</v>
      </c>
    </row>
    <row r="209" spans="1:17" ht="12.75" customHeight="1">
      <c r="A209" s="8">
        <v>205</v>
      </c>
      <c r="B209" s="3"/>
      <c r="C209" s="11" t="s">
        <v>96</v>
      </c>
      <c r="D209" s="19" t="s">
        <v>422</v>
      </c>
      <c r="E209" s="40">
        <v>5690</v>
      </c>
      <c r="F209" s="44">
        <v>6199796</v>
      </c>
      <c r="G209" s="29">
        <v>1644402</v>
      </c>
      <c r="H209" s="29">
        <v>95957</v>
      </c>
      <c r="I209" s="29">
        <v>0</v>
      </c>
      <c r="J209" s="54">
        <v>0</v>
      </c>
      <c r="K209" s="49">
        <v>6376549</v>
      </c>
      <c r="L209" s="58">
        <v>0</v>
      </c>
      <c r="M209" s="62">
        <v>0</v>
      </c>
      <c r="N209" s="58">
        <v>0</v>
      </c>
      <c r="O209" s="67">
        <v>0</v>
      </c>
      <c r="P209" s="49">
        <f t="shared" si="6"/>
        <v>14316704</v>
      </c>
      <c r="Q209" s="21">
        <f t="shared" si="7"/>
        <v>2516.1166959578209</v>
      </c>
    </row>
    <row r="210" spans="1:17" ht="12.75" customHeight="1">
      <c r="A210" s="8">
        <v>206</v>
      </c>
      <c r="B210" s="3"/>
      <c r="C210" s="11" t="s">
        <v>315</v>
      </c>
      <c r="D210" s="19" t="s">
        <v>387</v>
      </c>
      <c r="E210" s="40">
        <v>5780</v>
      </c>
      <c r="F210" s="44">
        <v>6667951</v>
      </c>
      <c r="G210" s="29">
        <v>926341</v>
      </c>
      <c r="H210" s="29">
        <v>0</v>
      </c>
      <c r="I210" s="29">
        <v>0</v>
      </c>
      <c r="J210" s="54">
        <v>0</v>
      </c>
      <c r="K210" s="49">
        <v>11007390</v>
      </c>
      <c r="L210" s="58">
        <v>0</v>
      </c>
      <c r="M210" s="62">
        <v>-39807</v>
      </c>
      <c r="N210" s="58">
        <v>0</v>
      </c>
      <c r="O210" s="67">
        <v>1143596</v>
      </c>
      <c r="P210" s="49">
        <f t="shared" si="6"/>
        <v>19705471</v>
      </c>
      <c r="Q210" s="21">
        <f t="shared" si="7"/>
        <v>3409.2510380622839</v>
      </c>
    </row>
    <row r="211" spans="1:17" ht="12.75" customHeight="1">
      <c r="A211" s="8">
        <v>207</v>
      </c>
      <c r="B211" s="3"/>
      <c r="C211" s="11" t="s">
        <v>93</v>
      </c>
      <c r="D211" s="19" t="s">
        <v>422</v>
      </c>
      <c r="E211" s="40">
        <v>5789</v>
      </c>
      <c r="F211" s="44">
        <v>9161640</v>
      </c>
      <c r="G211" s="29">
        <v>756579</v>
      </c>
      <c r="H211" s="29">
        <v>0</v>
      </c>
      <c r="I211" s="29">
        <v>2417319</v>
      </c>
      <c r="J211" s="54">
        <v>0</v>
      </c>
      <c r="K211" s="49">
        <v>2769837</v>
      </c>
      <c r="L211" s="58">
        <v>0</v>
      </c>
      <c r="M211" s="62">
        <v>-861783</v>
      </c>
      <c r="N211" s="58">
        <v>0</v>
      </c>
      <c r="O211" s="67">
        <v>0</v>
      </c>
      <c r="P211" s="49">
        <f t="shared" si="6"/>
        <v>14243592</v>
      </c>
      <c r="Q211" s="21">
        <f t="shared" si="7"/>
        <v>2460.4581102090169</v>
      </c>
    </row>
    <row r="212" spans="1:17" ht="12.75" customHeight="1">
      <c r="A212" s="8">
        <v>208</v>
      </c>
      <c r="B212" s="3"/>
      <c r="C212" s="11" t="s">
        <v>459</v>
      </c>
      <c r="D212" s="20" t="s">
        <v>364</v>
      </c>
      <c r="E212" s="40">
        <v>5852</v>
      </c>
      <c r="F212" s="44">
        <v>14455485</v>
      </c>
      <c r="G212" s="29">
        <v>16282</v>
      </c>
      <c r="H212" s="29">
        <v>0</v>
      </c>
      <c r="I212" s="29">
        <v>5935429</v>
      </c>
      <c r="J212" s="54">
        <v>0</v>
      </c>
      <c r="K212" s="49">
        <v>2120747</v>
      </c>
      <c r="L212" s="58">
        <v>0</v>
      </c>
      <c r="M212" s="62">
        <v>0</v>
      </c>
      <c r="N212" s="58">
        <v>0</v>
      </c>
      <c r="O212" s="67">
        <v>0</v>
      </c>
      <c r="P212" s="49">
        <f t="shared" si="6"/>
        <v>22527943</v>
      </c>
      <c r="Q212" s="21">
        <f t="shared" si="7"/>
        <v>3849.6143198906357</v>
      </c>
    </row>
    <row r="213" spans="1:17" ht="12.75" customHeight="1">
      <c r="A213" s="8">
        <v>209</v>
      </c>
      <c r="B213" s="3"/>
      <c r="C213" s="11" t="s">
        <v>296</v>
      </c>
      <c r="D213" s="19" t="s">
        <v>369</v>
      </c>
      <c r="E213" s="40">
        <v>5864</v>
      </c>
      <c r="F213" s="44">
        <v>3868855</v>
      </c>
      <c r="G213" s="29">
        <v>13717</v>
      </c>
      <c r="H213" s="29">
        <v>153194</v>
      </c>
      <c r="I213" s="29">
        <v>0</v>
      </c>
      <c r="J213" s="54">
        <v>0</v>
      </c>
      <c r="K213" s="49">
        <v>8075062</v>
      </c>
      <c r="L213" s="58">
        <v>290820</v>
      </c>
      <c r="M213" s="62">
        <v>-553555</v>
      </c>
      <c r="N213" s="58">
        <v>0</v>
      </c>
      <c r="O213" s="67">
        <v>0</v>
      </c>
      <c r="P213" s="49">
        <f t="shared" si="6"/>
        <v>11848093</v>
      </c>
      <c r="Q213" s="21">
        <f t="shared" si="7"/>
        <v>2020.4797066848569</v>
      </c>
    </row>
    <row r="214" spans="1:17" ht="12.75" customHeight="1">
      <c r="A214" s="8">
        <v>210</v>
      </c>
      <c r="B214" s="3"/>
      <c r="C214" s="11" t="s">
        <v>218</v>
      </c>
      <c r="D214" s="19" t="s">
        <v>367</v>
      </c>
      <c r="E214" s="40">
        <v>5886</v>
      </c>
      <c r="F214" s="44">
        <v>4216138</v>
      </c>
      <c r="G214" s="29">
        <v>168417</v>
      </c>
      <c r="H214" s="29">
        <v>0</v>
      </c>
      <c r="I214" s="29">
        <v>0</v>
      </c>
      <c r="J214" s="54">
        <v>0</v>
      </c>
      <c r="K214" s="49">
        <v>0</v>
      </c>
      <c r="L214" s="58">
        <v>0</v>
      </c>
      <c r="M214" s="62">
        <v>0</v>
      </c>
      <c r="N214" s="58">
        <v>0</v>
      </c>
      <c r="O214" s="67">
        <v>0</v>
      </c>
      <c r="P214" s="49">
        <f t="shared" si="6"/>
        <v>4384555</v>
      </c>
      <c r="Q214" s="21">
        <f t="shared" si="7"/>
        <v>744.91250424736666</v>
      </c>
    </row>
    <row r="215" spans="1:17" ht="12.75" customHeight="1">
      <c r="A215" s="8">
        <v>211</v>
      </c>
      <c r="B215" s="3"/>
      <c r="C215" s="11" t="s">
        <v>8</v>
      </c>
      <c r="D215" s="19" t="s">
        <v>405</v>
      </c>
      <c r="E215" s="40">
        <v>5897</v>
      </c>
      <c r="F215" s="44">
        <v>3821002</v>
      </c>
      <c r="G215" s="29">
        <v>1139648</v>
      </c>
      <c r="H215" s="29">
        <v>0</v>
      </c>
      <c r="I215" s="29">
        <v>0</v>
      </c>
      <c r="J215" s="54">
        <v>0</v>
      </c>
      <c r="K215" s="49">
        <v>3105379</v>
      </c>
      <c r="L215" s="58">
        <v>0</v>
      </c>
      <c r="M215" s="62">
        <v>0</v>
      </c>
      <c r="N215" s="58">
        <v>0</v>
      </c>
      <c r="O215" s="67">
        <v>0</v>
      </c>
      <c r="P215" s="49">
        <f t="shared" si="6"/>
        <v>8066029</v>
      </c>
      <c r="Q215" s="21">
        <f t="shared" si="7"/>
        <v>1367.8190605392572</v>
      </c>
    </row>
    <row r="216" spans="1:17" ht="12.75" customHeight="1">
      <c r="A216" s="8">
        <v>212</v>
      </c>
      <c r="B216" s="3"/>
      <c r="C216" s="11" t="s">
        <v>262</v>
      </c>
      <c r="D216" s="19" t="s">
        <v>254</v>
      </c>
      <c r="E216" s="40">
        <v>5898</v>
      </c>
      <c r="F216" s="44">
        <v>9584409</v>
      </c>
      <c r="G216" s="29">
        <v>636301</v>
      </c>
      <c r="H216" s="29">
        <v>0</v>
      </c>
      <c r="I216" s="29">
        <v>387736</v>
      </c>
      <c r="J216" s="54">
        <v>0</v>
      </c>
      <c r="K216" s="49">
        <v>4292498</v>
      </c>
      <c r="L216" s="58">
        <v>0</v>
      </c>
      <c r="M216" s="62">
        <v>137639</v>
      </c>
      <c r="N216" s="58">
        <v>1190</v>
      </c>
      <c r="O216" s="67">
        <v>0</v>
      </c>
      <c r="P216" s="49">
        <f t="shared" si="6"/>
        <v>15039773</v>
      </c>
      <c r="Q216" s="21">
        <f t="shared" si="7"/>
        <v>2549.9784672770429</v>
      </c>
    </row>
    <row r="217" spans="1:17" ht="12.75" customHeight="1">
      <c r="A217" s="8">
        <v>213</v>
      </c>
      <c r="B217" s="3"/>
      <c r="C217" s="11" t="s">
        <v>19</v>
      </c>
      <c r="D217" s="19" t="s">
        <v>402</v>
      </c>
      <c r="E217" s="40">
        <v>6025</v>
      </c>
      <c r="F217" s="45">
        <v>4276114</v>
      </c>
      <c r="G217" s="30">
        <v>636651</v>
      </c>
      <c r="H217" s="30">
        <v>0</v>
      </c>
      <c r="I217" s="30">
        <v>0</v>
      </c>
      <c r="J217" s="55">
        <v>0</v>
      </c>
      <c r="K217" s="50">
        <v>15571499</v>
      </c>
      <c r="L217" s="59">
        <v>246677</v>
      </c>
      <c r="M217" s="63">
        <v>-497732</v>
      </c>
      <c r="N217" s="59">
        <v>0</v>
      </c>
      <c r="O217" s="68">
        <v>177114</v>
      </c>
      <c r="P217" s="49">
        <f t="shared" si="6"/>
        <v>20410323</v>
      </c>
      <c r="Q217" s="21">
        <f t="shared" si="7"/>
        <v>3387.6054771784234</v>
      </c>
    </row>
    <row r="218" spans="1:17" ht="12.75" customHeight="1">
      <c r="A218" s="8">
        <v>214</v>
      </c>
      <c r="B218" s="3"/>
      <c r="C218" s="11" t="s">
        <v>52</v>
      </c>
      <c r="D218" s="20" t="s">
        <v>364</v>
      </c>
      <c r="E218" s="40">
        <v>6161</v>
      </c>
      <c r="F218" s="44">
        <v>9346504</v>
      </c>
      <c r="G218" s="29">
        <v>0</v>
      </c>
      <c r="H218" s="29">
        <v>0</v>
      </c>
      <c r="I218" s="29">
        <v>0</v>
      </c>
      <c r="J218" s="54">
        <v>0</v>
      </c>
      <c r="K218" s="49">
        <v>3590145</v>
      </c>
      <c r="L218" s="58">
        <v>0</v>
      </c>
      <c r="M218" s="62">
        <v>0</v>
      </c>
      <c r="N218" s="58">
        <v>0</v>
      </c>
      <c r="O218" s="67">
        <v>0</v>
      </c>
      <c r="P218" s="49">
        <f t="shared" si="6"/>
        <v>12936649</v>
      </c>
      <c r="Q218" s="21">
        <f t="shared" si="7"/>
        <v>2099.7644862846942</v>
      </c>
    </row>
    <row r="219" spans="1:17" ht="12.75" customHeight="1">
      <c r="A219" s="8">
        <v>215</v>
      </c>
      <c r="B219" s="3"/>
      <c r="C219" s="11" t="s">
        <v>461</v>
      </c>
      <c r="D219" s="20" t="s">
        <v>471</v>
      </c>
      <c r="E219" s="40">
        <v>6206</v>
      </c>
      <c r="F219" s="44">
        <v>4582525</v>
      </c>
      <c r="G219" s="29">
        <v>1275830</v>
      </c>
      <c r="H219" s="29">
        <v>161593</v>
      </c>
      <c r="I219" s="29">
        <v>10871</v>
      </c>
      <c r="J219" s="54">
        <v>0</v>
      </c>
      <c r="K219" s="49">
        <v>0</v>
      </c>
      <c r="L219" s="58">
        <v>0</v>
      </c>
      <c r="M219" s="62">
        <v>0</v>
      </c>
      <c r="N219" s="58">
        <v>0</v>
      </c>
      <c r="O219" s="67">
        <v>0</v>
      </c>
      <c r="P219" s="49">
        <f t="shared" si="6"/>
        <v>6030819</v>
      </c>
      <c r="Q219" s="21">
        <f t="shared" si="7"/>
        <v>971.7723171124718</v>
      </c>
    </row>
    <row r="220" spans="1:17" ht="12.75" customHeight="1">
      <c r="A220" s="8">
        <v>216</v>
      </c>
      <c r="B220" s="3"/>
      <c r="C220" s="11" t="s">
        <v>253</v>
      </c>
      <c r="D220" s="19" t="s">
        <v>254</v>
      </c>
      <c r="E220" s="40">
        <v>6352</v>
      </c>
      <c r="F220" s="44">
        <v>3820448</v>
      </c>
      <c r="G220" s="29">
        <v>255</v>
      </c>
      <c r="H220" s="29">
        <v>0</v>
      </c>
      <c r="I220" s="29">
        <v>0</v>
      </c>
      <c r="J220" s="54">
        <v>30627</v>
      </c>
      <c r="K220" s="49">
        <v>4825955</v>
      </c>
      <c r="L220" s="58">
        <v>0</v>
      </c>
      <c r="M220" s="62">
        <v>-69680</v>
      </c>
      <c r="N220" s="58">
        <v>0</v>
      </c>
      <c r="O220" s="67">
        <v>0</v>
      </c>
      <c r="P220" s="49">
        <f t="shared" si="6"/>
        <v>8607605</v>
      </c>
      <c r="Q220" s="21">
        <f t="shared" si="7"/>
        <v>1355.1015428211588</v>
      </c>
    </row>
    <row r="221" spans="1:17" ht="12.75" customHeight="1">
      <c r="A221" s="8">
        <v>217</v>
      </c>
      <c r="B221" s="3"/>
      <c r="C221" s="11" t="s">
        <v>175</v>
      </c>
      <c r="D221" s="19" t="s">
        <v>186</v>
      </c>
      <c r="E221" s="40">
        <v>6374</v>
      </c>
      <c r="F221" s="44">
        <v>17563162</v>
      </c>
      <c r="G221" s="29">
        <v>5749241</v>
      </c>
      <c r="H221" s="29">
        <v>1376611</v>
      </c>
      <c r="I221" s="29">
        <v>3922925</v>
      </c>
      <c r="J221" s="54">
        <v>0</v>
      </c>
      <c r="K221" s="49">
        <v>10969358</v>
      </c>
      <c r="L221" s="58">
        <v>0</v>
      </c>
      <c r="M221" s="62">
        <v>-634934</v>
      </c>
      <c r="N221" s="58">
        <v>86839</v>
      </c>
      <c r="O221" s="67">
        <v>957108</v>
      </c>
      <c r="P221" s="49">
        <f t="shared" si="6"/>
        <v>39990310</v>
      </c>
      <c r="Q221" s="21">
        <f t="shared" si="7"/>
        <v>6273.9739566990902</v>
      </c>
    </row>
    <row r="222" spans="1:17" ht="12.75" customHeight="1">
      <c r="A222" s="8">
        <v>218</v>
      </c>
      <c r="B222" s="3"/>
      <c r="C222" s="11" t="s">
        <v>155</v>
      </c>
      <c r="D222" s="19" t="s">
        <v>395</v>
      </c>
      <c r="E222" s="40">
        <v>6493</v>
      </c>
      <c r="F222" s="44">
        <v>6220227</v>
      </c>
      <c r="G222" s="29">
        <v>0</v>
      </c>
      <c r="H222" s="29">
        <v>723637</v>
      </c>
      <c r="I222" s="29">
        <v>0</v>
      </c>
      <c r="J222" s="54">
        <v>0</v>
      </c>
      <c r="K222" s="49">
        <v>25477899</v>
      </c>
      <c r="L222" s="58">
        <v>0</v>
      </c>
      <c r="M222" s="62">
        <v>-325735</v>
      </c>
      <c r="N222" s="58">
        <v>0</v>
      </c>
      <c r="O222" s="67">
        <v>140913</v>
      </c>
      <c r="P222" s="49">
        <f t="shared" si="6"/>
        <v>32236941</v>
      </c>
      <c r="Q222" s="21">
        <f t="shared" si="7"/>
        <v>4964.8761743415989</v>
      </c>
    </row>
    <row r="223" spans="1:17" ht="12.75" customHeight="1">
      <c r="A223" s="8">
        <v>219</v>
      </c>
      <c r="B223" s="3"/>
      <c r="C223" s="11" t="s">
        <v>214</v>
      </c>
      <c r="D223" s="19" t="s">
        <v>379</v>
      </c>
      <c r="E223" s="40">
        <v>6540</v>
      </c>
      <c r="F223" s="44">
        <v>3191052</v>
      </c>
      <c r="G223" s="29">
        <v>280606</v>
      </c>
      <c r="H223" s="29">
        <v>0</v>
      </c>
      <c r="I223" s="29">
        <v>0</v>
      </c>
      <c r="J223" s="54">
        <v>0</v>
      </c>
      <c r="K223" s="49">
        <v>3165612</v>
      </c>
      <c r="L223" s="58">
        <v>0</v>
      </c>
      <c r="M223" s="62">
        <v>0</v>
      </c>
      <c r="N223" s="58">
        <v>0</v>
      </c>
      <c r="O223" s="67">
        <v>0</v>
      </c>
      <c r="P223" s="49">
        <f t="shared" si="6"/>
        <v>6637270</v>
      </c>
      <c r="Q223" s="21">
        <f t="shared" si="7"/>
        <v>1014.8730886850153</v>
      </c>
    </row>
    <row r="224" spans="1:17" ht="12.75" customHeight="1">
      <c r="A224" s="8">
        <v>220</v>
      </c>
      <c r="B224" s="3"/>
      <c r="C224" s="11" t="s">
        <v>65</v>
      </c>
      <c r="D224" s="19" t="s">
        <v>382</v>
      </c>
      <c r="E224" s="40">
        <v>6555</v>
      </c>
      <c r="F224" s="44">
        <v>5235555</v>
      </c>
      <c r="G224" s="29">
        <v>1136458</v>
      </c>
      <c r="H224" s="29">
        <v>0</v>
      </c>
      <c r="I224" s="29">
        <v>0</v>
      </c>
      <c r="J224" s="54">
        <v>0</v>
      </c>
      <c r="K224" s="49">
        <v>19277863</v>
      </c>
      <c r="L224" s="58">
        <v>0</v>
      </c>
      <c r="M224" s="62">
        <v>-71779</v>
      </c>
      <c r="N224" s="58">
        <v>0</v>
      </c>
      <c r="O224" s="67">
        <v>0</v>
      </c>
      <c r="P224" s="49">
        <f t="shared" si="6"/>
        <v>25578097</v>
      </c>
      <c r="Q224" s="21">
        <f t="shared" si="7"/>
        <v>3902.0742944317317</v>
      </c>
    </row>
    <row r="225" spans="1:17" ht="12.75" customHeight="1">
      <c r="A225" s="8">
        <v>221</v>
      </c>
      <c r="B225" s="3"/>
      <c r="C225" s="11" t="s">
        <v>97</v>
      </c>
      <c r="D225" s="19" t="s">
        <v>493</v>
      </c>
      <c r="E225" s="40">
        <v>6627</v>
      </c>
      <c r="F225" s="44">
        <v>6146987</v>
      </c>
      <c r="G225" s="29">
        <v>273231</v>
      </c>
      <c r="H225" s="29">
        <v>0</v>
      </c>
      <c r="I225" s="29">
        <v>1093360</v>
      </c>
      <c r="J225" s="54">
        <v>0</v>
      </c>
      <c r="K225" s="49">
        <v>5137777</v>
      </c>
      <c r="L225" s="58">
        <v>0</v>
      </c>
      <c r="M225" s="62">
        <v>-659150</v>
      </c>
      <c r="N225" s="58">
        <v>0</v>
      </c>
      <c r="O225" s="67">
        <v>0</v>
      </c>
      <c r="P225" s="49">
        <f t="shared" si="6"/>
        <v>11992205</v>
      </c>
      <c r="Q225" s="21">
        <f t="shared" si="7"/>
        <v>1809.5978572506413</v>
      </c>
    </row>
    <row r="226" spans="1:17" ht="12.75" customHeight="1">
      <c r="A226" s="8">
        <v>222</v>
      </c>
      <c r="B226" s="3"/>
      <c r="C226" s="11" t="s">
        <v>334</v>
      </c>
      <c r="D226" s="19" t="s">
        <v>399</v>
      </c>
      <c r="E226" s="40">
        <v>6712</v>
      </c>
      <c r="F226" s="44">
        <v>5350903</v>
      </c>
      <c r="G226" s="29">
        <v>769551</v>
      </c>
      <c r="H226" s="29">
        <v>0</v>
      </c>
      <c r="I226" s="29">
        <v>1059338</v>
      </c>
      <c r="J226" s="54">
        <v>0</v>
      </c>
      <c r="K226" s="49">
        <v>7204775</v>
      </c>
      <c r="L226" s="58">
        <v>0</v>
      </c>
      <c r="M226" s="62">
        <v>-163037</v>
      </c>
      <c r="N226" s="58">
        <v>0</v>
      </c>
      <c r="O226" s="67">
        <v>0</v>
      </c>
      <c r="P226" s="49">
        <f t="shared" si="6"/>
        <v>14221530</v>
      </c>
      <c r="Q226" s="21">
        <f t="shared" si="7"/>
        <v>2118.8215137067937</v>
      </c>
    </row>
    <row r="227" spans="1:17" ht="12.75" customHeight="1">
      <c r="A227" s="8">
        <v>223</v>
      </c>
      <c r="B227" s="3"/>
      <c r="C227" s="12" t="s">
        <v>517</v>
      </c>
      <c r="D227" s="19" t="s">
        <v>422</v>
      </c>
      <c r="E227" s="40">
        <v>6814</v>
      </c>
      <c r="F227" s="44">
        <v>6395533</v>
      </c>
      <c r="G227" s="29">
        <v>470186</v>
      </c>
      <c r="H227" s="29">
        <v>151619</v>
      </c>
      <c r="I227" s="29">
        <v>6250000</v>
      </c>
      <c r="J227" s="54">
        <v>0</v>
      </c>
      <c r="K227" s="49">
        <v>3878164</v>
      </c>
      <c r="L227" s="58">
        <v>0</v>
      </c>
      <c r="M227" s="62">
        <v>0</v>
      </c>
      <c r="N227" s="58">
        <v>0</v>
      </c>
      <c r="O227" s="67">
        <v>0</v>
      </c>
      <c r="P227" s="49">
        <f t="shared" si="6"/>
        <v>17145502</v>
      </c>
      <c r="Q227" s="21">
        <f t="shared" si="7"/>
        <v>2516.21690636924</v>
      </c>
    </row>
    <row r="228" spans="1:17" ht="12.75" customHeight="1">
      <c r="A228" s="8">
        <v>224</v>
      </c>
      <c r="B228" s="3"/>
      <c r="C228" s="11" t="s">
        <v>335</v>
      </c>
      <c r="D228" s="20" t="s">
        <v>407</v>
      </c>
      <c r="E228" s="40">
        <v>6832</v>
      </c>
      <c r="F228" s="44">
        <v>4771415</v>
      </c>
      <c r="G228" s="29">
        <v>1163651</v>
      </c>
      <c r="H228" s="29">
        <v>0</v>
      </c>
      <c r="I228" s="29">
        <v>0</v>
      </c>
      <c r="J228" s="54">
        <v>0</v>
      </c>
      <c r="K228" s="49">
        <v>7336351</v>
      </c>
      <c r="L228" s="58">
        <v>0</v>
      </c>
      <c r="M228" s="62">
        <v>-455036</v>
      </c>
      <c r="N228" s="58">
        <v>0</v>
      </c>
      <c r="O228" s="67">
        <v>0</v>
      </c>
      <c r="P228" s="49">
        <f t="shared" si="6"/>
        <v>12816381</v>
      </c>
      <c r="Q228" s="21">
        <f t="shared" si="7"/>
        <v>1875.9339871194379</v>
      </c>
    </row>
    <row r="229" spans="1:17" ht="12.75" customHeight="1">
      <c r="A229" s="8">
        <v>225</v>
      </c>
      <c r="B229" s="3"/>
      <c r="C229" s="11" t="s">
        <v>127</v>
      </c>
      <c r="D229" s="19" t="s">
        <v>401</v>
      </c>
      <c r="E229" s="40">
        <v>6887</v>
      </c>
      <c r="F229" s="44">
        <v>9157111</v>
      </c>
      <c r="G229" s="29">
        <v>626461</v>
      </c>
      <c r="H229" s="29">
        <v>0</v>
      </c>
      <c r="I229" s="29">
        <v>908120</v>
      </c>
      <c r="J229" s="54">
        <v>0</v>
      </c>
      <c r="K229" s="49">
        <v>19287362</v>
      </c>
      <c r="L229" s="58">
        <v>0</v>
      </c>
      <c r="M229" s="62">
        <v>-1092074</v>
      </c>
      <c r="N229" s="58">
        <v>0</v>
      </c>
      <c r="O229" s="67">
        <v>0</v>
      </c>
      <c r="P229" s="49">
        <f t="shared" si="6"/>
        <v>28886980</v>
      </c>
      <c r="Q229" s="21">
        <f t="shared" si="7"/>
        <v>4194.4213736024394</v>
      </c>
    </row>
    <row r="230" spans="1:17" ht="12.75" customHeight="1">
      <c r="A230" s="8">
        <v>226</v>
      </c>
      <c r="B230" s="3"/>
      <c r="C230" s="11" t="s">
        <v>436</v>
      </c>
      <c r="D230" s="19" t="s">
        <v>186</v>
      </c>
      <c r="E230" s="40">
        <v>6928</v>
      </c>
      <c r="F230" s="44">
        <v>5958398</v>
      </c>
      <c r="G230" s="29">
        <v>1231006</v>
      </c>
      <c r="H230" s="29">
        <v>0</v>
      </c>
      <c r="I230" s="29">
        <v>0</v>
      </c>
      <c r="J230" s="54">
        <v>0</v>
      </c>
      <c r="K230" s="49">
        <v>2431362</v>
      </c>
      <c r="L230" s="58">
        <v>0</v>
      </c>
      <c r="M230" s="62">
        <v>0</v>
      </c>
      <c r="N230" s="58">
        <v>0</v>
      </c>
      <c r="O230" s="67">
        <v>0</v>
      </c>
      <c r="P230" s="49">
        <f t="shared" si="6"/>
        <v>9620766</v>
      </c>
      <c r="Q230" s="21">
        <f t="shared" si="7"/>
        <v>1388.6786951501156</v>
      </c>
    </row>
    <row r="231" spans="1:17" ht="12.75" customHeight="1">
      <c r="A231" s="8">
        <v>227</v>
      </c>
      <c r="B231" s="3"/>
      <c r="C231" s="11" t="s">
        <v>264</v>
      </c>
      <c r="D231" s="19" t="s">
        <v>372</v>
      </c>
      <c r="E231" s="40">
        <v>6995</v>
      </c>
      <c r="F231" s="44">
        <v>5838186</v>
      </c>
      <c r="G231" s="29">
        <v>1947836</v>
      </c>
      <c r="H231" s="29">
        <v>0</v>
      </c>
      <c r="I231" s="29">
        <v>0</v>
      </c>
      <c r="J231" s="54">
        <v>0</v>
      </c>
      <c r="K231" s="49">
        <v>5067416</v>
      </c>
      <c r="L231" s="58">
        <v>0</v>
      </c>
      <c r="M231" s="62">
        <v>-434945</v>
      </c>
      <c r="N231" s="58">
        <v>0</v>
      </c>
      <c r="O231" s="67">
        <v>350075</v>
      </c>
      <c r="P231" s="49">
        <f t="shared" si="6"/>
        <v>12768568</v>
      </c>
      <c r="Q231" s="21">
        <f t="shared" si="7"/>
        <v>1825.3849892780559</v>
      </c>
    </row>
    <row r="232" spans="1:17" ht="12.75" customHeight="1">
      <c r="A232" s="8">
        <v>228</v>
      </c>
      <c r="B232" s="3"/>
      <c r="C232" s="11" t="s">
        <v>433</v>
      </c>
      <c r="D232" s="20" t="s">
        <v>389</v>
      </c>
      <c r="E232" s="40">
        <v>7113</v>
      </c>
      <c r="F232" s="44">
        <v>10707341</v>
      </c>
      <c r="G232" s="29">
        <v>4683208</v>
      </c>
      <c r="H232" s="29">
        <v>1080073</v>
      </c>
      <c r="I232" s="29">
        <v>0</v>
      </c>
      <c r="J232" s="54">
        <v>0</v>
      </c>
      <c r="K232" s="49">
        <v>5471471</v>
      </c>
      <c r="L232" s="58">
        <v>0</v>
      </c>
      <c r="M232" s="62">
        <v>0</v>
      </c>
      <c r="N232" s="58">
        <v>0</v>
      </c>
      <c r="O232" s="67">
        <v>0</v>
      </c>
      <c r="P232" s="49">
        <f t="shared" si="6"/>
        <v>21942093</v>
      </c>
      <c r="Q232" s="21">
        <f t="shared" si="7"/>
        <v>3084.7874314635174</v>
      </c>
    </row>
    <row r="233" spans="1:17" ht="12.75" customHeight="1">
      <c r="A233" s="8">
        <v>229</v>
      </c>
      <c r="B233" s="3"/>
      <c r="C233" s="11" t="s">
        <v>163</v>
      </c>
      <c r="D233" s="19" t="s">
        <v>378</v>
      </c>
      <c r="E233" s="40">
        <v>7207</v>
      </c>
      <c r="F233" s="45">
        <v>6194441</v>
      </c>
      <c r="G233" s="30">
        <v>827110</v>
      </c>
      <c r="H233" s="30">
        <v>0</v>
      </c>
      <c r="I233" s="30">
        <v>0</v>
      </c>
      <c r="J233" s="55">
        <v>0</v>
      </c>
      <c r="K233" s="50">
        <v>4721856</v>
      </c>
      <c r="L233" s="59">
        <v>0</v>
      </c>
      <c r="M233" s="63">
        <v>0</v>
      </c>
      <c r="N233" s="59">
        <v>0</v>
      </c>
      <c r="O233" s="68">
        <v>0</v>
      </c>
      <c r="P233" s="49">
        <f t="shared" si="6"/>
        <v>11743407</v>
      </c>
      <c r="Q233" s="21">
        <f t="shared" si="7"/>
        <v>1629.4445677813237</v>
      </c>
    </row>
    <row r="234" spans="1:17" ht="12.75" customHeight="1">
      <c r="A234" s="8">
        <v>230</v>
      </c>
      <c r="B234" s="3"/>
      <c r="C234" s="11" t="s">
        <v>64</v>
      </c>
      <c r="D234" s="19" t="s">
        <v>386</v>
      </c>
      <c r="E234" s="40">
        <v>7288</v>
      </c>
      <c r="F234" s="44">
        <v>5737900</v>
      </c>
      <c r="G234" s="29">
        <v>870806</v>
      </c>
      <c r="H234" s="29">
        <v>0</v>
      </c>
      <c r="I234" s="29">
        <v>1658988</v>
      </c>
      <c r="J234" s="54">
        <v>0</v>
      </c>
      <c r="K234" s="49">
        <v>8008822</v>
      </c>
      <c r="L234" s="58">
        <v>0</v>
      </c>
      <c r="M234" s="62">
        <v>-6935</v>
      </c>
      <c r="N234" s="58">
        <v>0</v>
      </c>
      <c r="O234" s="67">
        <v>125395</v>
      </c>
      <c r="P234" s="49">
        <f t="shared" si="6"/>
        <v>16394976</v>
      </c>
      <c r="Q234" s="21">
        <f t="shared" si="7"/>
        <v>2249.5850713501645</v>
      </c>
    </row>
    <row r="235" spans="1:17" ht="12.75" customHeight="1">
      <c r="A235" s="8">
        <v>231</v>
      </c>
      <c r="B235" s="3"/>
      <c r="C235" s="87" t="s">
        <v>116</v>
      </c>
      <c r="D235" s="88" t="s">
        <v>394</v>
      </c>
      <c r="E235" s="89">
        <v>7373</v>
      </c>
      <c r="F235" s="90"/>
      <c r="G235" s="91"/>
      <c r="H235" s="91"/>
      <c r="I235" s="91"/>
      <c r="J235" s="92"/>
      <c r="K235" s="93"/>
      <c r="L235" s="94"/>
      <c r="M235" s="95"/>
      <c r="N235" s="94"/>
      <c r="O235" s="96"/>
      <c r="P235" s="93">
        <f t="shared" si="6"/>
        <v>0</v>
      </c>
      <c r="Q235" s="97">
        <f t="shared" si="7"/>
        <v>0</v>
      </c>
    </row>
    <row r="236" spans="1:17" ht="12.75" customHeight="1">
      <c r="A236" s="8">
        <v>232</v>
      </c>
      <c r="B236" s="3"/>
      <c r="C236" s="11" t="s">
        <v>103</v>
      </c>
      <c r="D236" s="20" t="s">
        <v>368</v>
      </c>
      <c r="E236" s="40">
        <v>7377</v>
      </c>
      <c r="F236" s="44">
        <v>4756505</v>
      </c>
      <c r="G236" s="29">
        <v>982724</v>
      </c>
      <c r="H236" s="29">
        <v>263165</v>
      </c>
      <c r="I236" s="29">
        <v>0</v>
      </c>
      <c r="J236" s="54">
        <v>0</v>
      </c>
      <c r="K236" s="49">
        <v>3920133</v>
      </c>
      <c r="L236" s="58">
        <v>0</v>
      </c>
      <c r="M236" s="62">
        <v>-242781</v>
      </c>
      <c r="N236" s="58">
        <v>52</v>
      </c>
      <c r="O236" s="67">
        <v>0</v>
      </c>
      <c r="P236" s="49">
        <f t="shared" si="6"/>
        <v>9679798</v>
      </c>
      <c r="Q236" s="21">
        <f t="shared" si="7"/>
        <v>1312.1591432831774</v>
      </c>
    </row>
    <row r="237" spans="1:17" ht="12.75" customHeight="1">
      <c r="A237" s="8">
        <v>233</v>
      </c>
      <c r="B237" s="3"/>
      <c r="C237" s="11" t="s">
        <v>290</v>
      </c>
      <c r="D237" s="19" t="s">
        <v>366</v>
      </c>
      <c r="E237" s="40">
        <v>7600</v>
      </c>
      <c r="F237" s="45">
        <v>9966195</v>
      </c>
      <c r="G237" s="30">
        <v>1282225</v>
      </c>
      <c r="H237" s="30">
        <v>0</v>
      </c>
      <c r="I237" s="30">
        <v>0</v>
      </c>
      <c r="J237" s="55">
        <v>0</v>
      </c>
      <c r="K237" s="50">
        <v>5011082</v>
      </c>
      <c r="L237" s="59">
        <v>0</v>
      </c>
      <c r="M237" s="63">
        <v>0</v>
      </c>
      <c r="N237" s="59">
        <v>0</v>
      </c>
      <c r="O237" s="68">
        <v>0</v>
      </c>
      <c r="P237" s="49">
        <f t="shared" si="6"/>
        <v>16259502</v>
      </c>
      <c r="Q237" s="21">
        <f t="shared" si="7"/>
        <v>2139.4081578947366</v>
      </c>
    </row>
    <row r="238" spans="1:17" ht="12.75" customHeight="1">
      <c r="A238" s="8">
        <v>234</v>
      </c>
      <c r="B238" s="3"/>
      <c r="C238" s="11" t="s">
        <v>128</v>
      </c>
      <c r="D238" s="19" t="s">
        <v>384</v>
      </c>
      <c r="E238" s="40">
        <v>7640</v>
      </c>
      <c r="F238" s="44">
        <v>7673953</v>
      </c>
      <c r="G238" s="29">
        <v>1354314</v>
      </c>
      <c r="H238" s="29">
        <v>0</v>
      </c>
      <c r="I238" s="29">
        <v>65864</v>
      </c>
      <c r="J238" s="54">
        <v>16540</v>
      </c>
      <c r="K238" s="49">
        <v>5510057</v>
      </c>
      <c r="L238" s="58">
        <v>347626</v>
      </c>
      <c r="M238" s="62">
        <v>-242572</v>
      </c>
      <c r="N238" s="58">
        <v>142</v>
      </c>
      <c r="O238" s="67">
        <v>0</v>
      </c>
      <c r="P238" s="49">
        <f t="shared" si="6"/>
        <v>14725924</v>
      </c>
      <c r="Q238" s="21">
        <f t="shared" si="7"/>
        <v>1927.4769633507854</v>
      </c>
    </row>
    <row r="239" spans="1:17" ht="12.75" customHeight="1">
      <c r="A239" s="8">
        <v>235</v>
      </c>
      <c r="B239" s="3"/>
      <c r="C239" s="11" t="s">
        <v>434</v>
      </c>
      <c r="D239" s="19" t="s">
        <v>435</v>
      </c>
      <c r="E239" s="40">
        <v>7697</v>
      </c>
      <c r="F239" s="44">
        <v>14280051</v>
      </c>
      <c r="G239" s="29">
        <v>4284501</v>
      </c>
      <c r="H239" s="29">
        <v>3543432</v>
      </c>
      <c r="I239" s="29">
        <v>495543</v>
      </c>
      <c r="J239" s="54">
        <v>0</v>
      </c>
      <c r="K239" s="49">
        <v>10048672</v>
      </c>
      <c r="L239" s="58">
        <v>0</v>
      </c>
      <c r="M239" s="62">
        <v>-273207</v>
      </c>
      <c r="N239" s="58">
        <v>0</v>
      </c>
      <c r="O239" s="67">
        <v>0</v>
      </c>
      <c r="P239" s="49">
        <f t="shared" si="6"/>
        <v>32378992</v>
      </c>
      <c r="Q239" s="21">
        <f t="shared" si="7"/>
        <v>4206.702871248538</v>
      </c>
    </row>
    <row r="240" spans="1:17" ht="12.75" customHeight="1">
      <c r="A240" s="8">
        <v>236</v>
      </c>
      <c r="B240" s="3"/>
      <c r="C240" s="11" t="s">
        <v>317</v>
      </c>
      <c r="D240" s="19" t="s">
        <v>387</v>
      </c>
      <c r="E240" s="40">
        <v>7971</v>
      </c>
      <c r="F240" s="45">
        <v>8848502</v>
      </c>
      <c r="G240" s="30">
        <v>76670</v>
      </c>
      <c r="H240" s="30">
        <v>583415</v>
      </c>
      <c r="I240" s="30">
        <v>16239</v>
      </c>
      <c r="J240" s="55">
        <v>0</v>
      </c>
      <c r="K240" s="50">
        <v>13510962</v>
      </c>
      <c r="L240" s="59">
        <v>0</v>
      </c>
      <c r="M240" s="63">
        <v>-1048847</v>
      </c>
      <c r="N240" s="59">
        <v>0</v>
      </c>
      <c r="O240" s="68">
        <v>0</v>
      </c>
      <c r="P240" s="49">
        <f t="shared" si="6"/>
        <v>21986941</v>
      </c>
      <c r="Q240" s="21">
        <f t="shared" si="7"/>
        <v>2758.3667043030987</v>
      </c>
    </row>
    <row r="241" spans="1:17" ht="12.75" customHeight="1">
      <c r="A241" s="8">
        <v>237</v>
      </c>
      <c r="B241" s="3"/>
      <c r="C241" s="11" t="s">
        <v>445</v>
      </c>
      <c r="D241" s="19" t="s">
        <v>364</v>
      </c>
      <c r="E241" s="40">
        <v>8489</v>
      </c>
      <c r="F241" s="44">
        <v>9725466</v>
      </c>
      <c r="G241" s="29">
        <v>377035</v>
      </c>
      <c r="H241" s="29">
        <v>2159622</v>
      </c>
      <c r="I241" s="29">
        <v>766152</v>
      </c>
      <c r="J241" s="54">
        <v>0</v>
      </c>
      <c r="K241" s="49">
        <v>0</v>
      </c>
      <c r="L241" s="58">
        <v>0</v>
      </c>
      <c r="M241" s="62">
        <v>0</v>
      </c>
      <c r="N241" s="58">
        <v>0</v>
      </c>
      <c r="O241" s="67">
        <v>0</v>
      </c>
      <c r="P241" s="49">
        <f t="shared" si="6"/>
        <v>13028275</v>
      </c>
      <c r="Q241" s="21">
        <f t="shared" si="7"/>
        <v>1534.7243491577335</v>
      </c>
    </row>
    <row r="242" spans="1:17" ht="12.75" customHeight="1">
      <c r="A242" s="8">
        <v>238</v>
      </c>
      <c r="B242" s="3"/>
      <c r="C242" s="11" t="s">
        <v>24</v>
      </c>
      <c r="D242" s="20" t="s">
        <v>370</v>
      </c>
      <c r="E242" s="40">
        <v>8733</v>
      </c>
      <c r="F242" s="44">
        <v>6869735</v>
      </c>
      <c r="G242" s="29">
        <v>231573</v>
      </c>
      <c r="H242" s="29">
        <v>0</v>
      </c>
      <c r="I242" s="29">
        <v>0</v>
      </c>
      <c r="J242" s="54">
        <v>0</v>
      </c>
      <c r="K242" s="49">
        <v>0</v>
      </c>
      <c r="L242" s="58">
        <v>0</v>
      </c>
      <c r="M242" s="62">
        <v>0</v>
      </c>
      <c r="N242" s="58">
        <v>0</v>
      </c>
      <c r="O242" s="67">
        <v>0</v>
      </c>
      <c r="P242" s="49">
        <f t="shared" si="6"/>
        <v>7101308</v>
      </c>
      <c r="Q242" s="21">
        <f t="shared" si="7"/>
        <v>813.15790679033546</v>
      </c>
    </row>
    <row r="243" spans="1:17" ht="12.75" customHeight="1">
      <c r="A243" s="8">
        <v>239</v>
      </c>
      <c r="B243" s="3"/>
      <c r="C243" s="11" t="s">
        <v>0</v>
      </c>
      <c r="D243" s="19" t="s">
        <v>0</v>
      </c>
      <c r="E243" s="40">
        <v>8742</v>
      </c>
      <c r="F243" s="44">
        <v>8348024</v>
      </c>
      <c r="G243" s="29">
        <v>260400</v>
      </c>
      <c r="H243" s="29">
        <v>649376</v>
      </c>
      <c r="I243" s="29">
        <v>1834699</v>
      </c>
      <c r="J243" s="54">
        <v>0</v>
      </c>
      <c r="K243" s="49">
        <v>17767573</v>
      </c>
      <c r="L243" s="58">
        <v>1091819</v>
      </c>
      <c r="M243" s="62">
        <v>0</v>
      </c>
      <c r="N243" s="58">
        <v>0</v>
      </c>
      <c r="O243" s="67">
        <v>0</v>
      </c>
      <c r="P243" s="49">
        <f t="shared" si="6"/>
        <v>29951891</v>
      </c>
      <c r="Q243" s="21">
        <f t="shared" si="7"/>
        <v>3426.2057881491651</v>
      </c>
    </row>
    <row r="244" spans="1:17" ht="12.75" customHeight="1">
      <c r="A244" s="8">
        <v>240</v>
      </c>
      <c r="B244" s="3"/>
      <c r="C244" s="11" t="s">
        <v>15</v>
      </c>
      <c r="D244" s="19" t="s">
        <v>381</v>
      </c>
      <c r="E244" s="40">
        <v>8852</v>
      </c>
      <c r="F244" s="44">
        <v>3789296</v>
      </c>
      <c r="G244" s="29">
        <v>0</v>
      </c>
      <c r="H244" s="29">
        <v>70177</v>
      </c>
      <c r="I244" s="29">
        <v>0</v>
      </c>
      <c r="J244" s="54">
        <v>0</v>
      </c>
      <c r="K244" s="49">
        <v>5204892</v>
      </c>
      <c r="L244" s="58">
        <v>0</v>
      </c>
      <c r="M244" s="62">
        <v>0</v>
      </c>
      <c r="N244" s="58">
        <v>0</v>
      </c>
      <c r="O244" s="67">
        <v>26571</v>
      </c>
      <c r="P244" s="49">
        <f t="shared" si="6"/>
        <v>9090936</v>
      </c>
      <c r="Q244" s="21">
        <f t="shared" si="7"/>
        <v>1026.9923181201989</v>
      </c>
    </row>
    <row r="245" spans="1:17" ht="12.75" customHeight="1">
      <c r="A245" s="8">
        <v>241</v>
      </c>
      <c r="B245" s="3"/>
      <c r="C245" s="105" t="s">
        <v>130</v>
      </c>
      <c r="D245" s="106" t="s">
        <v>390</v>
      </c>
      <c r="E245" s="107">
        <v>8865</v>
      </c>
      <c r="F245" s="108">
        <v>6142592</v>
      </c>
      <c r="G245" s="109">
        <v>1290187</v>
      </c>
      <c r="H245" s="109">
        <v>0</v>
      </c>
      <c r="I245" s="109">
        <v>0</v>
      </c>
      <c r="J245" s="110">
        <v>0</v>
      </c>
      <c r="K245" s="111">
        <v>6450373</v>
      </c>
      <c r="L245" s="112">
        <v>0</v>
      </c>
      <c r="M245" s="113">
        <v>-802380</v>
      </c>
      <c r="N245" s="112">
        <v>0</v>
      </c>
      <c r="O245" s="114">
        <v>0</v>
      </c>
      <c r="P245" s="111">
        <f t="shared" si="6"/>
        <v>13080772</v>
      </c>
      <c r="Q245" s="115">
        <f t="shared" si="7"/>
        <v>1475.5523970671179</v>
      </c>
    </row>
    <row r="246" spans="1:17" ht="12.75" customHeight="1">
      <c r="A246" s="8">
        <v>242</v>
      </c>
      <c r="B246" s="3"/>
      <c r="C246" s="11" t="s">
        <v>168</v>
      </c>
      <c r="D246" s="19" t="s">
        <v>378</v>
      </c>
      <c r="E246" s="40">
        <v>9044</v>
      </c>
      <c r="F246" s="44">
        <v>5727738</v>
      </c>
      <c r="G246" s="29">
        <v>194556</v>
      </c>
      <c r="H246" s="29">
        <v>0</v>
      </c>
      <c r="I246" s="29">
        <v>0</v>
      </c>
      <c r="J246" s="54">
        <v>0</v>
      </c>
      <c r="K246" s="49">
        <v>5962611</v>
      </c>
      <c r="L246" s="58">
        <v>0</v>
      </c>
      <c r="M246" s="62">
        <v>0</v>
      </c>
      <c r="N246" s="58">
        <v>0</v>
      </c>
      <c r="O246" s="67">
        <v>0</v>
      </c>
      <c r="P246" s="49">
        <f t="shared" si="6"/>
        <v>11884905</v>
      </c>
      <c r="Q246" s="21">
        <f t="shared" si="7"/>
        <v>1314.1204113224237</v>
      </c>
    </row>
    <row r="247" spans="1:17" ht="12.75" customHeight="1">
      <c r="A247" s="8">
        <v>243</v>
      </c>
      <c r="B247" s="3"/>
      <c r="C247" s="11" t="s">
        <v>67</v>
      </c>
      <c r="D247" s="19" t="s">
        <v>382</v>
      </c>
      <c r="E247" s="40">
        <v>9085</v>
      </c>
      <c r="F247" s="44">
        <v>7868071</v>
      </c>
      <c r="G247" s="29">
        <v>489657</v>
      </c>
      <c r="H247" s="29">
        <v>0</v>
      </c>
      <c r="I247" s="29">
        <v>2758921</v>
      </c>
      <c r="J247" s="54">
        <v>0</v>
      </c>
      <c r="K247" s="49">
        <v>8026181</v>
      </c>
      <c r="L247" s="58">
        <v>0</v>
      </c>
      <c r="M247" s="62">
        <v>-279973</v>
      </c>
      <c r="N247" s="58">
        <v>0</v>
      </c>
      <c r="O247" s="67">
        <v>0</v>
      </c>
      <c r="P247" s="49">
        <f t="shared" si="6"/>
        <v>18862857</v>
      </c>
      <c r="Q247" s="21">
        <f t="shared" si="7"/>
        <v>2076.2638414969729</v>
      </c>
    </row>
    <row r="248" spans="1:17" ht="12.75" customHeight="1">
      <c r="A248" s="8">
        <v>244</v>
      </c>
      <c r="B248" s="3"/>
      <c r="C248" s="11" t="s">
        <v>247</v>
      </c>
      <c r="D248" s="19" t="s">
        <v>254</v>
      </c>
      <c r="E248" s="40">
        <v>9112</v>
      </c>
      <c r="F248" s="44">
        <v>13467286</v>
      </c>
      <c r="G248" s="29">
        <v>3903076</v>
      </c>
      <c r="H248" s="29">
        <v>648040</v>
      </c>
      <c r="I248" s="29">
        <v>424281</v>
      </c>
      <c r="J248" s="54">
        <v>0</v>
      </c>
      <c r="K248" s="49">
        <v>2732865</v>
      </c>
      <c r="L248" s="58">
        <v>452656</v>
      </c>
      <c r="M248" s="62">
        <v>308109</v>
      </c>
      <c r="N248" s="58">
        <v>0</v>
      </c>
      <c r="O248" s="67">
        <v>0</v>
      </c>
      <c r="P248" s="49">
        <f t="shared" si="6"/>
        <v>21936313</v>
      </c>
      <c r="Q248" s="21">
        <f t="shared" si="7"/>
        <v>2407.4092405618962</v>
      </c>
    </row>
    <row r="249" spans="1:17" ht="12.75" customHeight="1">
      <c r="A249" s="8">
        <v>245</v>
      </c>
      <c r="B249" s="3"/>
      <c r="C249" s="11" t="s">
        <v>347</v>
      </c>
      <c r="D249" s="20" t="s">
        <v>371</v>
      </c>
      <c r="E249" s="40">
        <v>9556</v>
      </c>
      <c r="F249" s="44">
        <v>9376762</v>
      </c>
      <c r="G249" s="29">
        <v>919474</v>
      </c>
      <c r="H249" s="29">
        <v>0</v>
      </c>
      <c r="I249" s="29">
        <v>0</v>
      </c>
      <c r="J249" s="54">
        <v>0</v>
      </c>
      <c r="K249" s="49">
        <v>3188269</v>
      </c>
      <c r="L249" s="58">
        <v>0</v>
      </c>
      <c r="M249" s="62">
        <v>0</v>
      </c>
      <c r="N249" s="58">
        <v>0</v>
      </c>
      <c r="O249" s="67">
        <v>0</v>
      </c>
      <c r="P249" s="49">
        <f t="shared" si="6"/>
        <v>13484505</v>
      </c>
      <c r="Q249" s="21">
        <f t="shared" si="7"/>
        <v>1411.1034951862705</v>
      </c>
    </row>
    <row r="250" spans="1:17" ht="12.75" customHeight="1">
      <c r="A250" s="8">
        <v>246</v>
      </c>
      <c r="B250" s="3"/>
      <c r="C250" s="11" t="s">
        <v>254</v>
      </c>
      <c r="D250" s="19" t="s">
        <v>254</v>
      </c>
      <c r="E250" s="40">
        <v>9797</v>
      </c>
      <c r="F250" s="45">
        <v>65045093</v>
      </c>
      <c r="G250" s="30">
        <v>323267</v>
      </c>
      <c r="H250" s="30">
        <v>4926329</v>
      </c>
      <c r="I250" s="30">
        <v>14150435</v>
      </c>
      <c r="J250" s="55">
        <v>0</v>
      </c>
      <c r="K250" s="50">
        <v>6576705</v>
      </c>
      <c r="L250" s="59">
        <v>9112768</v>
      </c>
      <c r="M250" s="63">
        <v>-19802415</v>
      </c>
      <c r="N250" s="59">
        <v>-57143</v>
      </c>
      <c r="O250" s="68">
        <v>0</v>
      </c>
      <c r="P250" s="49">
        <f t="shared" si="6"/>
        <v>80275039</v>
      </c>
      <c r="Q250" s="21">
        <f t="shared" si="7"/>
        <v>8193.838828212718</v>
      </c>
    </row>
    <row r="251" spans="1:17" ht="12.75" customHeight="1">
      <c r="A251" s="8">
        <v>247</v>
      </c>
      <c r="B251" s="3"/>
      <c r="C251" s="11" t="s">
        <v>248</v>
      </c>
      <c r="D251" s="19" t="s">
        <v>254</v>
      </c>
      <c r="E251" s="40">
        <v>9850</v>
      </c>
      <c r="F251" s="44">
        <v>12705911</v>
      </c>
      <c r="G251" s="29">
        <v>993067</v>
      </c>
      <c r="H251" s="29">
        <v>0</v>
      </c>
      <c r="I251" s="29">
        <v>0</v>
      </c>
      <c r="J251" s="54">
        <v>0</v>
      </c>
      <c r="K251" s="49">
        <v>4737044</v>
      </c>
      <c r="L251" s="58">
        <v>764390</v>
      </c>
      <c r="M251" s="62">
        <v>-92394</v>
      </c>
      <c r="N251" s="58">
        <v>0</v>
      </c>
      <c r="O251" s="67">
        <v>0</v>
      </c>
      <c r="P251" s="49">
        <f t="shared" si="6"/>
        <v>19108018</v>
      </c>
      <c r="Q251" s="21">
        <f t="shared" si="7"/>
        <v>1939.9003045685279</v>
      </c>
    </row>
    <row r="252" spans="1:17" ht="12.75" customHeight="1">
      <c r="A252" s="8">
        <v>248</v>
      </c>
      <c r="B252" s="3"/>
      <c r="C252" s="11" t="s">
        <v>444</v>
      </c>
      <c r="D252" s="19" t="s">
        <v>389</v>
      </c>
      <c r="E252" s="40">
        <v>10097</v>
      </c>
      <c r="F252" s="44">
        <v>9466688</v>
      </c>
      <c r="G252" s="29">
        <v>8046143</v>
      </c>
      <c r="H252" s="29">
        <v>1102702</v>
      </c>
      <c r="I252" s="29">
        <v>0</v>
      </c>
      <c r="J252" s="54">
        <v>0</v>
      </c>
      <c r="K252" s="49">
        <v>6948185</v>
      </c>
      <c r="L252" s="58">
        <v>0</v>
      </c>
      <c r="M252" s="62">
        <v>0</v>
      </c>
      <c r="N252" s="58">
        <v>0</v>
      </c>
      <c r="O252" s="67">
        <v>0</v>
      </c>
      <c r="P252" s="49">
        <f t="shared" si="6"/>
        <v>25563718</v>
      </c>
      <c r="Q252" s="21">
        <f t="shared" si="7"/>
        <v>2531.8132118451026</v>
      </c>
    </row>
    <row r="253" spans="1:17" ht="12.75" customHeight="1">
      <c r="A253" s="8">
        <v>249</v>
      </c>
      <c r="B253" s="3"/>
      <c r="C253" s="11" t="s">
        <v>467</v>
      </c>
      <c r="D253" s="19" t="s">
        <v>366</v>
      </c>
      <c r="E253" s="40">
        <v>10133</v>
      </c>
      <c r="F253" s="44">
        <v>15097733</v>
      </c>
      <c r="G253" s="29">
        <v>3808949</v>
      </c>
      <c r="H253" s="29">
        <v>530737</v>
      </c>
      <c r="I253" s="29">
        <v>2112602</v>
      </c>
      <c r="J253" s="54">
        <v>0</v>
      </c>
      <c r="K253" s="49">
        <v>0</v>
      </c>
      <c r="L253" s="58">
        <v>0</v>
      </c>
      <c r="M253" s="62">
        <v>-1620073</v>
      </c>
      <c r="N253" s="58">
        <v>0</v>
      </c>
      <c r="O253" s="67">
        <v>0</v>
      </c>
      <c r="P253" s="49">
        <f t="shared" si="6"/>
        <v>19929948</v>
      </c>
      <c r="Q253" s="21">
        <f t="shared" si="7"/>
        <v>1966.8358827593013</v>
      </c>
    </row>
    <row r="254" spans="1:17" ht="12.75" customHeight="1">
      <c r="A254" s="8">
        <v>250</v>
      </c>
      <c r="B254" s="3"/>
      <c r="C254" s="11" t="s">
        <v>78</v>
      </c>
      <c r="D254" s="19" t="s">
        <v>422</v>
      </c>
      <c r="E254" s="40">
        <v>10193</v>
      </c>
      <c r="F254" s="44">
        <v>12282818</v>
      </c>
      <c r="G254" s="29">
        <v>4882073</v>
      </c>
      <c r="H254" s="29">
        <v>0</v>
      </c>
      <c r="I254" s="29">
        <v>0</v>
      </c>
      <c r="J254" s="54">
        <v>0</v>
      </c>
      <c r="K254" s="49">
        <v>5007961</v>
      </c>
      <c r="L254" s="58">
        <v>0</v>
      </c>
      <c r="M254" s="62">
        <v>-152414</v>
      </c>
      <c r="N254" s="58">
        <v>0</v>
      </c>
      <c r="O254" s="67">
        <v>0</v>
      </c>
      <c r="P254" s="49">
        <f t="shared" si="6"/>
        <v>22020438</v>
      </c>
      <c r="Q254" s="21">
        <f t="shared" si="7"/>
        <v>2160.3490630825077</v>
      </c>
    </row>
    <row r="255" spans="1:17" ht="12.75" customHeight="1">
      <c r="A255" s="8">
        <v>251</v>
      </c>
      <c r="B255" s="3"/>
      <c r="C255" s="11" t="s">
        <v>132</v>
      </c>
      <c r="D255" s="19" t="s">
        <v>390</v>
      </c>
      <c r="E255" s="40">
        <v>10412</v>
      </c>
      <c r="F255" s="44">
        <v>10244773</v>
      </c>
      <c r="G255" s="29">
        <v>2227507</v>
      </c>
      <c r="H255" s="29">
        <v>0</v>
      </c>
      <c r="I255" s="29">
        <v>0</v>
      </c>
      <c r="J255" s="54">
        <v>0</v>
      </c>
      <c r="K255" s="49">
        <v>10706145</v>
      </c>
      <c r="L255" s="58">
        <v>0</v>
      </c>
      <c r="M255" s="62">
        <v>-1350538</v>
      </c>
      <c r="N255" s="58">
        <v>0</v>
      </c>
      <c r="O255" s="67">
        <v>914330</v>
      </c>
      <c r="P255" s="49">
        <f t="shared" si="6"/>
        <v>22742217</v>
      </c>
      <c r="Q255" s="21">
        <f t="shared" si="7"/>
        <v>2184.2313676527083</v>
      </c>
    </row>
    <row r="256" spans="1:17" ht="12.75" customHeight="1">
      <c r="A256" s="8">
        <v>252</v>
      </c>
      <c r="B256" s="3"/>
      <c r="C256" s="11" t="s">
        <v>20</v>
      </c>
      <c r="D256" s="19" t="s">
        <v>370</v>
      </c>
      <c r="E256" s="40">
        <v>10635</v>
      </c>
      <c r="F256" s="44">
        <v>7981287</v>
      </c>
      <c r="G256" s="29">
        <v>564521</v>
      </c>
      <c r="H256" s="29">
        <v>0</v>
      </c>
      <c r="I256" s="29">
        <v>38039</v>
      </c>
      <c r="J256" s="54">
        <v>0</v>
      </c>
      <c r="K256" s="49">
        <v>3173295</v>
      </c>
      <c r="L256" s="58">
        <v>0</v>
      </c>
      <c r="M256" s="62">
        <v>0</v>
      </c>
      <c r="N256" s="58">
        <v>1704</v>
      </c>
      <c r="O256" s="67">
        <v>0</v>
      </c>
      <c r="P256" s="49">
        <f t="shared" si="6"/>
        <v>11758846</v>
      </c>
      <c r="Q256" s="21">
        <f t="shared" si="7"/>
        <v>1105.6742830277385</v>
      </c>
    </row>
    <row r="257" spans="1:17" ht="12.75" customHeight="1">
      <c r="A257" s="8">
        <v>253</v>
      </c>
      <c r="B257" s="3"/>
      <c r="C257" s="11" t="s">
        <v>87</v>
      </c>
      <c r="D257" s="19" t="s">
        <v>422</v>
      </c>
      <c r="E257" s="40">
        <v>10654</v>
      </c>
      <c r="F257" s="45">
        <v>12368596</v>
      </c>
      <c r="G257" s="30">
        <v>3463634</v>
      </c>
      <c r="H257" s="30">
        <v>1072026</v>
      </c>
      <c r="I257" s="30">
        <v>1215913</v>
      </c>
      <c r="J257" s="55">
        <v>0</v>
      </c>
      <c r="K257" s="50">
        <v>2969963</v>
      </c>
      <c r="L257" s="59">
        <v>2421840</v>
      </c>
      <c r="M257" s="63">
        <v>-1971427</v>
      </c>
      <c r="N257" s="59">
        <v>38929</v>
      </c>
      <c r="O257" s="68">
        <v>0</v>
      </c>
      <c r="P257" s="49">
        <f t="shared" si="6"/>
        <v>21579474</v>
      </c>
      <c r="Q257" s="21">
        <f t="shared" si="7"/>
        <v>2025.4809461235218</v>
      </c>
    </row>
    <row r="258" spans="1:17" ht="12.75" customHeight="1">
      <c r="A258" s="8">
        <v>254</v>
      </c>
      <c r="B258" s="3"/>
      <c r="C258" s="11" t="s">
        <v>32</v>
      </c>
      <c r="D258" s="19" t="s">
        <v>370</v>
      </c>
      <c r="E258" s="40">
        <v>10848</v>
      </c>
      <c r="F258" s="44">
        <v>10190328</v>
      </c>
      <c r="G258" s="29">
        <v>2885779</v>
      </c>
      <c r="H258" s="29">
        <v>0</v>
      </c>
      <c r="I258" s="29">
        <v>0</v>
      </c>
      <c r="J258" s="54">
        <v>0</v>
      </c>
      <c r="K258" s="49">
        <v>0</v>
      </c>
      <c r="L258" s="58">
        <v>0</v>
      </c>
      <c r="M258" s="62">
        <v>-366975</v>
      </c>
      <c r="N258" s="58">
        <v>0</v>
      </c>
      <c r="O258" s="67">
        <v>0</v>
      </c>
      <c r="P258" s="49">
        <f t="shared" si="6"/>
        <v>12709132</v>
      </c>
      <c r="Q258" s="21">
        <f t="shared" si="7"/>
        <v>1171.5645280235988</v>
      </c>
    </row>
    <row r="259" spans="1:17" ht="12.75" customHeight="1">
      <c r="A259" s="8">
        <v>255</v>
      </c>
      <c r="B259" s="3"/>
      <c r="C259" s="11" t="s">
        <v>46</v>
      </c>
      <c r="D259" s="19" t="s">
        <v>364</v>
      </c>
      <c r="E259" s="40">
        <v>11020</v>
      </c>
      <c r="F259" s="44">
        <v>13768090</v>
      </c>
      <c r="G259" s="29">
        <v>6794186</v>
      </c>
      <c r="H259" s="29">
        <v>432306</v>
      </c>
      <c r="I259" s="29">
        <v>0</v>
      </c>
      <c r="J259" s="54">
        <v>0</v>
      </c>
      <c r="K259" s="49">
        <v>0</v>
      </c>
      <c r="L259" s="58">
        <v>0</v>
      </c>
      <c r="M259" s="62">
        <v>-507984</v>
      </c>
      <c r="N259" s="58">
        <v>-104354</v>
      </c>
      <c r="O259" s="67">
        <v>0</v>
      </c>
      <c r="P259" s="49">
        <f t="shared" si="6"/>
        <v>20382244</v>
      </c>
      <c r="Q259" s="21">
        <f t="shared" si="7"/>
        <v>1849.5684210526315</v>
      </c>
    </row>
    <row r="260" spans="1:17" ht="12.75" customHeight="1">
      <c r="A260" s="8">
        <v>256</v>
      </c>
      <c r="B260" s="3"/>
      <c r="C260" s="11" t="s">
        <v>92</v>
      </c>
      <c r="D260" s="20" t="s">
        <v>422</v>
      </c>
      <c r="E260" s="40">
        <v>11183</v>
      </c>
      <c r="F260" s="44">
        <v>21004592</v>
      </c>
      <c r="G260" s="29">
        <v>4620296</v>
      </c>
      <c r="H260" s="29">
        <v>0</v>
      </c>
      <c r="I260" s="29">
        <v>0</v>
      </c>
      <c r="J260" s="54">
        <v>0</v>
      </c>
      <c r="K260" s="49">
        <v>0</v>
      </c>
      <c r="L260" s="58">
        <v>0</v>
      </c>
      <c r="M260" s="62">
        <v>-1185109</v>
      </c>
      <c r="N260" s="58">
        <v>0</v>
      </c>
      <c r="O260" s="67">
        <v>0</v>
      </c>
      <c r="P260" s="49">
        <f t="shared" si="6"/>
        <v>24439779</v>
      </c>
      <c r="Q260" s="21">
        <f t="shared" si="7"/>
        <v>2185.4403111866227</v>
      </c>
    </row>
    <row r="261" spans="1:17" ht="12.75" customHeight="1">
      <c r="A261" s="8">
        <v>257</v>
      </c>
      <c r="B261" s="3"/>
      <c r="C261" s="11" t="s">
        <v>310</v>
      </c>
      <c r="D261" s="19" t="s">
        <v>391</v>
      </c>
      <c r="E261" s="40">
        <v>11264</v>
      </c>
      <c r="F261" s="44">
        <v>13013493</v>
      </c>
      <c r="G261" s="29">
        <v>789841</v>
      </c>
      <c r="H261" s="29">
        <v>0</v>
      </c>
      <c r="I261" s="29">
        <v>0</v>
      </c>
      <c r="J261" s="54">
        <v>0</v>
      </c>
      <c r="K261" s="49">
        <v>13447954</v>
      </c>
      <c r="L261" s="58">
        <v>0</v>
      </c>
      <c r="M261" s="62">
        <v>-1928628</v>
      </c>
      <c r="N261" s="58">
        <v>0</v>
      </c>
      <c r="O261" s="67">
        <v>0</v>
      </c>
      <c r="P261" s="49">
        <f t="shared" ref="P261:P324" si="8">SUM(F261:O261)</f>
        <v>25322660</v>
      </c>
      <c r="Q261" s="21">
        <f t="shared" ref="Q261:Q324" si="9">(P261/E261)</f>
        <v>2248.10546875</v>
      </c>
    </row>
    <row r="262" spans="1:17" ht="12.75" customHeight="1">
      <c r="A262" s="8">
        <v>258</v>
      </c>
      <c r="B262" s="3"/>
      <c r="C262" s="11" t="s">
        <v>170</v>
      </c>
      <c r="D262" s="19" t="s">
        <v>378</v>
      </c>
      <c r="E262" s="40">
        <v>11290</v>
      </c>
      <c r="F262" s="44">
        <v>11269730</v>
      </c>
      <c r="G262" s="29">
        <v>4873674</v>
      </c>
      <c r="H262" s="29">
        <v>708184</v>
      </c>
      <c r="I262" s="29">
        <v>147367</v>
      </c>
      <c r="J262" s="54">
        <v>0</v>
      </c>
      <c r="K262" s="49">
        <v>22586957</v>
      </c>
      <c r="L262" s="58">
        <v>936033</v>
      </c>
      <c r="M262" s="62">
        <v>-614516</v>
      </c>
      <c r="N262" s="58">
        <v>0</v>
      </c>
      <c r="O262" s="67">
        <v>2441909</v>
      </c>
      <c r="P262" s="49">
        <f t="shared" si="8"/>
        <v>42349338</v>
      </c>
      <c r="Q262" s="21">
        <f t="shared" si="9"/>
        <v>3751.0485385296724</v>
      </c>
    </row>
    <row r="263" spans="1:17" ht="12.75" customHeight="1">
      <c r="A263" s="8">
        <v>259</v>
      </c>
      <c r="B263" s="3"/>
      <c r="C263" s="11" t="s">
        <v>72</v>
      </c>
      <c r="D263" s="19" t="s">
        <v>392</v>
      </c>
      <c r="E263" s="40">
        <v>11298</v>
      </c>
      <c r="F263" s="44">
        <v>12414763</v>
      </c>
      <c r="G263" s="29">
        <v>4664602</v>
      </c>
      <c r="H263" s="29">
        <v>352368</v>
      </c>
      <c r="I263" s="29">
        <v>0</v>
      </c>
      <c r="J263" s="54">
        <v>0</v>
      </c>
      <c r="K263" s="49">
        <v>16200225</v>
      </c>
      <c r="L263" s="58">
        <v>0</v>
      </c>
      <c r="M263" s="62">
        <v>-2451621</v>
      </c>
      <c r="N263" s="58">
        <v>0</v>
      </c>
      <c r="O263" s="67">
        <v>0</v>
      </c>
      <c r="P263" s="49">
        <f t="shared" si="8"/>
        <v>31180337</v>
      </c>
      <c r="Q263" s="21">
        <f t="shared" si="9"/>
        <v>2759.8103204106924</v>
      </c>
    </row>
    <row r="264" spans="1:17" ht="12.75" customHeight="1">
      <c r="A264" s="8">
        <v>260</v>
      </c>
      <c r="B264" s="3"/>
      <c r="C264" s="11" t="s">
        <v>432</v>
      </c>
      <c r="D264" s="19" t="s">
        <v>422</v>
      </c>
      <c r="E264" s="40">
        <v>11555</v>
      </c>
      <c r="F264" s="44">
        <v>28252113</v>
      </c>
      <c r="G264" s="29">
        <v>1306819</v>
      </c>
      <c r="H264" s="29">
        <v>0</v>
      </c>
      <c r="I264" s="29">
        <v>4646094</v>
      </c>
      <c r="J264" s="54">
        <v>0</v>
      </c>
      <c r="K264" s="49">
        <v>6567003</v>
      </c>
      <c r="L264" s="58">
        <v>0</v>
      </c>
      <c r="M264" s="62">
        <v>0</v>
      </c>
      <c r="N264" s="58">
        <v>0</v>
      </c>
      <c r="O264" s="67">
        <v>0</v>
      </c>
      <c r="P264" s="49">
        <f t="shared" si="8"/>
        <v>40772029</v>
      </c>
      <c r="Q264" s="21">
        <f t="shared" si="9"/>
        <v>3528.5183037646038</v>
      </c>
    </row>
    <row r="265" spans="1:17" ht="12.75" customHeight="1">
      <c r="A265" s="8">
        <v>261</v>
      </c>
      <c r="B265" s="3"/>
      <c r="C265" s="11" t="s">
        <v>204</v>
      </c>
      <c r="D265" s="19" t="s">
        <v>393</v>
      </c>
      <c r="E265" s="40">
        <v>11998</v>
      </c>
      <c r="F265" s="44">
        <v>15317888</v>
      </c>
      <c r="G265" s="29">
        <v>2133379</v>
      </c>
      <c r="H265" s="29">
        <v>510068</v>
      </c>
      <c r="I265" s="29">
        <v>4553131</v>
      </c>
      <c r="J265" s="54">
        <v>0</v>
      </c>
      <c r="K265" s="49">
        <v>15738199</v>
      </c>
      <c r="L265" s="58">
        <v>1276009</v>
      </c>
      <c r="M265" s="62">
        <v>-1647854</v>
      </c>
      <c r="N265" s="58">
        <v>0</v>
      </c>
      <c r="O265" s="67">
        <v>0</v>
      </c>
      <c r="P265" s="49">
        <f t="shared" si="8"/>
        <v>37880820</v>
      </c>
      <c r="Q265" s="21">
        <f t="shared" si="9"/>
        <v>3157.2612102017001</v>
      </c>
    </row>
    <row r="266" spans="1:17" ht="12.75" customHeight="1">
      <c r="A266" s="8">
        <v>262</v>
      </c>
      <c r="B266" s="3"/>
      <c r="C266" s="11" t="s">
        <v>208</v>
      </c>
      <c r="D266" s="19" t="s">
        <v>379</v>
      </c>
      <c r="E266" s="40">
        <v>12225</v>
      </c>
      <c r="F266" s="44">
        <v>16569693</v>
      </c>
      <c r="G266" s="29">
        <v>8207292</v>
      </c>
      <c r="H266" s="29">
        <v>1546197</v>
      </c>
      <c r="I266" s="29">
        <v>125444</v>
      </c>
      <c r="J266" s="54">
        <v>0</v>
      </c>
      <c r="K266" s="49">
        <v>0</v>
      </c>
      <c r="L266" s="58">
        <v>0</v>
      </c>
      <c r="M266" s="62">
        <v>-161183</v>
      </c>
      <c r="N266" s="58">
        <v>0</v>
      </c>
      <c r="O266" s="67">
        <v>0</v>
      </c>
      <c r="P266" s="49">
        <f t="shared" si="8"/>
        <v>26287443</v>
      </c>
      <c r="Q266" s="21">
        <f t="shared" si="9"/>
        <v>2150.3020858895707</v>
      </c>
    </row>
    <row r="267" spans="1:17" ht="12.75" customHeight="1">
      <c r="A267" s="8">
        <v>263</v>
      </c>
      <c r="B267" s="3"/>
      <c r="C267" s="11" t="s">
        <v>251</v>
      </c>
      <c r="D267" s="19" t="s">
        <v>254</v>
      </c>
      <c r="E267" s="40">
        <v>12530</v>
      </c>
      <c r="F267" s="45">
        <v>19795597</v>
      </c>
      <c r="G267" s="30">
        <v>1232824</v>
      </c>
      <c r="H267" s="30">
        <v>0</v>
      </c>
      <c r="I267" s="30">
        <v>1043658</v>
      </c>
      <c r="J267" s="55">
        <v>0</v>
      </c>
      <c r="K267" s="50">
        <v>3665466</v>
      </c>
      <c r="L267" s="59">
        <v>0</v>
      </c>
      <c r="M267" s="63">
        <v>141110</v>
      </c>
      <c r="N267" s="59">
        <v>16991</v>
      </c>
      <c r="O267" s="68">
        <v>0</v>
      </c>
      <c r="P267" s="49">
        <f t="shared" si="8"/>
        <v>25895646</v>
      </c>
      <c r="Q267" s="21">
        <f t="shared" si="9"/>
        <v>2066.6916201117319</v>
      </c>
    </row>
    <row r="268" spans="1:17" ht="12.75" customHeight="1">
      <c r="A268" s="8">
        <v>264</v>
      </c>
      <c r="B268" s="3"/>
      <c r="C268" s="11" t="s">
        <v>268</v>
      </c>
      <c r="D268" s="20" t="s">
        <v>372</v>
      </c>
      <c r="E268" s="40">
        <v>12570</v>
      </c>
      <c r="F268" s="44">
        <v>14244082</v>
      </c>
      <c r="G268" s="29">
        <v>2283041</v>
      </c>
      <c r="H268" s="29">
        <v>0</v>
      </c>
      <c r="I268" s="29">
        <v>0</v>
      </c>
      <c r="J268" s="54">
        <v>0</v>
      </c>
      <c r="K268" s="49">
        <v>11378997</v>
      </c>
      <c r="L268" s="58">
        <v>0</v>
      </c>
      <c r="M268" s="62">
        <v>0</v>
      </c>
      <c r="N268" s="58">
        <v>0</v>
      </c>
      <c r="O268" s="67">
        <v>0</v>
      </c>
      <c r="P268" s="49">
        <f t="shared" si="8"/>
        <v>27906120</v>
      </c>
      <c r="Q268" s="21">
        <f t="shared" si="9"/>
        <v>2220.0572792362768</v>
      </c>
    </row>
    <row r="269" spans="1:17" ht="12.75" customHeight="1">
      <c r="A269" s="8">
        <v>265</v>
      </c>
      <c r="B269" s="3"/>
      <c r="C269" s="11" t="s">
        <v>22</v>
      </c>
      <c r="D269" s="19" t="s">
        <v>370</v>
      </c>
      <c r="E269" s="40">
        <v>12800</v>
      </c>
      <c r="F269" s="44">
        <v>17453588</v>
      </c>
      <c r="G269" s="29">
        <v>652622</v>
      </c>
      <c r="H269" s="29">
        <v>0</v>
      </c>
      <c r="I269" s="29">
        <v>0</v>
      </c>
      <c r="J269" s="54">
        <v>0</v>
      </c>
      <c r="K269" s="49">
        <v>9219814</v>
      </c>
      <c r="L269" s="58">
        <v>0</v>
      </c>
      <c r="M269" s="62">
        <v>-1236605</v>
      </c>
      <c r="N269" s="58">
        <v>0</v>
      </c>
      <c r="O269" s="67">
        <v>0</v>
      </c>
      <c r="P269" s="49">
        <f t="shared" si="8"/>
        <v>26089419</v>
      </c>
      <c r="Q269" s="21">
        <f t="shared" si="9"/>
        <v>2038.235859375</v>
      </c>
    </row>
    <row r="270" spans="1:17" ht="12.75" customHeight="1">
      <c r="A270" s="8">
        <v>266</v>
      </c>
      <c r="B270" s="3"/>
      <c r="C270" s="11" t="s">
        <v>275</v>
      </c>
      <c r="D270" s="19" t="s">
        <v>366</v>
      </c>
      <c r="E270" s="40">
        <v>12844</v>
      </c>
      <c r="F270" s="44">
        <v>10124366</v>
      </c>
      <c r="G270" s="29">
        <v>1540917</v>
      </c>
      <c r="H270" s="29">
        <v>0</v>
      </c>
      <c r="I270" s="29">
        <v>1344161</v>
      </c>
      <c r="J270" s="54">
        <v>0</v>
      </c>
      <c r="K270" s="49">
        <v>8361293</v>
      </c>
      <c r="L270" s="58">
        <v>0</v>
      </c>
      <c r="M270" s="62">
        <v>-1287191</v>
      </c>
      <c r="N270" s="58">
        <v>0</v>
      </c>
      <c r="O270" s="67">
        <v>0</v>
      </c>
      <c r="P270" s="49">
        <f t="shared" si="8"/>
        <v>20083546</v>
      </c>
      <c r="Q270" s="21">
        <f t="shared" si="9"/>
        <v>1563.6519775770787</v>
      </c>
    </row>
    <row r="271" spans="1:17" ht="12.75" customHeight="1">
      <c r="A271" s="8">
        <v>267</v>
      </c>
      <c r="B271" s="3"/>
      <c r="C271" s="11" t="s">
        <v>59</v>
      </c>
      <c r="D271" s="19" t="s">
        <v>364</v>
      </c>
      <c r="E271" s="40">
        <v>12929</v>
      </c>
      <c r="F271" s="44">
        <v>14378943</v>
      </c>
      <c r="G271" s="29">
        <v>9116154</v>
      </c>
      <c r="H271" s="29">
        <v>0</v>
      </c>
      <c r="I271" s="29">
        <v>0</v>
      </c>
      <c r="J271" s="54">
        <v>0</v>
      </c>
      <c r="K271" s="49">
        <v>6182180</v>
      </c>
      <c r="L271" s="58">
        <v>0</v>
      </c>
      <c r="M271" s="62">
        <v>-1996423</v>
      </c>
      <c r="N271" s="58">
        <v>0</v>
      </c>
      <c r="O271" s="67">
        <v>0</v>
      </c>
      <c r="P271" s="49">
        <f t="shared" si="8"/>
        <v>27680854</v>
      </c>
      <c r="Q271" s="21">
        <f t="shared" si="9"/>
        <v>2140.9895583571815</v>
      </c>
    </row>
    <row r="272" spans="1:17" ht="12.75" customHeight="1">
      <c r="A272" s="8">
        <v>268</v>
      </c>
      <c r="B272" s="3"/>
      <c r="C272" s="11" t="s">
        <v>343</v>
      </c>
      <c r="D272" s="19" t="s">
        <v>371</v>
      </c>
      <c r="E272" s="40">
        <v>12944</v>
      </c>
      <c r="F272" s="45">
        <v>7549281</v>
      </c>
      <c r="G272" s="30">
        <v>2545345</v>
      </c>
      <c r="H272" s="30">
        <v>831250</v>
      </c>
      <c r="I272" s="30">
        <v>358113</v>
      </c>
      <c r="J272" s="55">
        <v>0</v>
      </c>
      <c r="K272" s="50">
        <v>6824696</v>
      </c>
      <c r="L272" s="59">
        <v>0</v>
      </c>
      <c r="M272" s="63">
        <v>-276355</v>
      </c>
      <c r="N272" s="59">
        <v>0</v>
      </c>
      <c r="O272" s="68">
        <v>0</v>
      </c>
      <c r="P272" s="49">
        <f t="shared" si="8"/>
        <v>17832330</v>
      </c>
      <c r="Q272" s="21">
        <f t="shared" si="9"/>
        <v>1377.652194066749</v>
      </c>
    </row>
    <row r="273" spans="1:17" ht="12.75" customHeight="1">
      <c r="A273" s="8">
        <v>269</v>
      </c>
      <c r="B273" s="3"/>
      <c r="C273" s="11" t="s">
        <v>303</v>
      </c>
      <c r="D273" s="19" t="s">
        <v>369</v>
      </c>
      <c r="E273" s="40">
        <v>13052</v>
      </c>
      <c r="F273" s="44">
        <v>13134192</v>
      </c>
      <c r="G273" s="29">
        <v>18033269</v>
      </c>
      <c r="H273" s="29">
        <v>2513022</v>
      </c>
      <c r="I273" s="29">
        <v>651236</v>
      </c>
      <c r="J273" s="54">
        <v>0</v>
      </c>
      <c r="K273" s="49">
        <v>9879844</v>
      </c>
      <c r="L273" s="58">
        <v>0</v>
      </c>
      <c r="M273" s="62">
        <v>-1991844</v>
      </c>
      <c r="N273" s="58">
        <v>0</v>
      </c>
      <c r="O273" s="67">
        <v>2362001</v>
      </c>
      <c r="P273" s="49">
        <f t="shared" si="8"/>
        <v>44581720</v>
      </c>
      <c r="Q273" s="21">
        <f t="shared" si="9"/>
        <v>3415.7002758197978</v>
      </c>
    </row>
    <row r="274" spans="1:17" ht="12.75" customHeight="1">
      <c r="A274" s="8">
        <v>270</v>
      </c>
      <c r="B274" s="3"/>
      <c r="C274" s="11" t="s">
        <v>165</v>
      </c>
      <c r="D274" s="19" t="s">
        <v>378</v>
      </c>
      <c r="E274" s="40">
        <v>13117</v>
      </c>
      <c r="F274" s="44">
        <v>8690736</v>
      </c>
      <c r="G274" s="29">
        <v>1103098</v>
      </c>
      <c r="H274" s="29">
        <v>0</v>
      </c>
      <c r="I274" s="29">
        <v>0</v>
      </c>
      <c r="J274" s="54">
        <v>0</v>
      </c>
      <c r="K274" s="49">
        <v>3885577</v>
      </c>
      <c r="L274" s="58">
        <v>0</v>
      </c>
      <c r="M274" s="62">
        <v>-122966</v>
      </c>
      <c r="N274" s="58">
        <v>0</v>
      </c>
      <c r="O274" s="67">
        <v>0</v>
      </c>
      <c r="P274" s="49">
        <f t="shared" si="8"/>
        <v>13556445</v>
      </c>
      <c r="Q274" s="21">
        <f t="shared" si="9"/>
        <v>1033.5019440420829</v>
      </c>
    </row>
    <row r="275" spans="1:17" ht="12.75" customHeight="1">
      <c r="A275" s="8">
        <v>271</v>
      </c>
      <c r="B275" s="3"/>
      <c r="C275" s="11" t="s">
        <v>171</v>
      </c>
      <c r="D275" s="19" t="s">
        <v>378</v>
      </c>
      <c r="E275" s="40">
        <v>13344</v>
      </c>
      <c r="F275" s="44">
        <v>20735817</v>
      </c>
      <c r="G275" s="29">
        <v>2205830</v>
      </c>
      <c r="H275" s="29">
        <v>456027</v>
      </c>
      <c r="I275" s="29">
        <v>8976993</v>
      </c>
      <c r="J275" s="54">
        <v>972</v>
      </c>
      <c r="K275" s="49">
        <v>9801139</v>
      </c>
      <c r="L275" s="58">
        <v>0</v>
      </c>
      <c r="M275" s="62">
        <v>102392</v>
      </c>
      <c r="N275" s="58">
        <v>0</v>
      </c>
      <c r="O275" s="67">
        <v>263009</v>
      </c>
      <c r="P275" s="49">
        <f t="shared" si="8"/>
        <v>42542179</v>
      </c>
      <c r="Q275" s="21">
        <f t="shared" si="9"/>
        <v>3188.112934652278</v>
      </c>
    </row>
    <row r="276" spans="1:17" ht="12.75" customHeight="1">
      <c r="A276" s="8">
        <v>272</v>
      </c>
      <c r="B276" s="3"/>
      <c r="C276" s="11" t="s">
        <v>212</v>
      </c>
      <c r="D276" s="19" t="s">
        <v>379</v>
      </c>
      <c r="E276" s="40">
        <v>13364</v>
      </c>
      <c r="F276" s="44">
        <v>9223127</v>
      </c>
      <c r="G276" s="29">
        <v>2573973</v>
      </c>
      <c r="H276" s="29">
        <v>0</v>
      </c>
      <c r="I276" s="29">
        <v>0</v>
      </c>
      <c r="J276" s="54">
        <v>0</v>
      </c>
      <c r="K276" s="49">
        <v>9758672</v>
      </c>
      <c r="L276" s="58">
        <v>1379069</v>
      </c>
      <c r="M276" s="62">
        <v>0</v>
      </c>
      <c r="N276" s="58">
        <v>0</v>
      </c>
      <c r="O276" s="67">
        <v>0</v>
      </c>
      <c r="P276" s="49">
        <f t="shared" si="8"/>
        <v>22934841</v>
      </c>
      <c r="Q276" s="21">
        <f t="shared" si="9"/>
        <v>1716.1658934450763</v>
      </c>
    </row>
    <row r="277" spans="1:17" ht="12.75" customHeight="1">
      <c r="A277" s="8">
        <v>273</v>
      </c>
      <c r="B277" s="3"/>
      <c r="C277" s="11" t="s">
        <v>13</v>
      </c>
      <c r="D277" s="19" t="s">
        <v>381</v>
      </c>
      <c r="E277" s="40">
        <v>13453</v>
      </c>
      <c r="F277" s="44">
        <v>15195891</v>
      </c>
      <c r="G277" s="29">
        <v>43704</v>
      </c>
      <c r="H277" s="29">
        <v>0</v>
      </c>
      <c r="I277" s="29">
        <v>0</v>
      </c>
      <c r="J277" s="54">
        <v>0</v>
      </c>
      <c r="K277" s="49">
        <v>36840116</v>
      </c>
      <c r="L277" s="58">
        <v>0</v>
      </c>
      <c r="M277" s="62">
        <v>-846023</v>
      </c>
      <c r="N277" s="58">
        <v>0</v>
      </c>
      <c r="O277" s="67">
        <v>9766294</v>
      </c>
      <c r="P277" s="49">
        <f t="shared" si="8"/>
        <v>60999982</v>
      </c>
      <c r="Q277" s="21">
        <f t="shared" si="9"/>
        <v>4534.3032780792391</v>
      </c>
    </row>
    <row r="278" spans="1:17" ht="12.75" customHeight="1">
      <c r="A278" s="8">
        <v>274</v>
      </c>
      <c r="B278" s="3"/>
      <c r="C278" s="11" t="s">
        <v>88</v>
      </c>
      <c r="D278" s="19" t="s">
        <v>422</v>
      </c>
      <c r="E278" s="40">
        <v>13557</v>
      </c>
      <c r="F278" s="44">
        <v>12965282</v>
      </c>
      <c r="G278" s="29">
        <v>3067601</v>
      </c>
      <c r="H278" s="29">
        <v>398128</v>
      </c>
      <c r="I278" s="29">
        <v>2627829</v>
      </c>
      <c r="J278" s="54">
        <v>0</v>
      </c>
      <c r="K278" s="49">
        <v>7962704</v>
      </c>
      <c r="L278" s="58">
        <v>0</v>
      </c>
      <c r="M278" s="62">
        <v>0</v>
      </c>
      <c r="N278" s="58">
        <v>0</v>
      </c>
      <c r="O278" s="67">
        <v>0</v>
      </c>
      <c r="P278" s="49">
        <f t="shared" si="8"/>
        <v>27021544</v>
      </c>
      <c r="Q278" s="21">
        <f t="shared" si="9"/>
        <v>1993.1802021096112</v>
      </c>
    </row>
    <row r="279" spans="1:17" ht="12.75" customHeight="1">
      <c r="A279" s="8">
        <v>275</v>
      </c>
      <c r="B279" s="3"/>
      <c r="C279" s="11" t="s">
        <v>351</v>
      </c>
      <c r="D279" s="19" t="s">
        <v>371</v>
      </c>
      <c r="E279" s="40">
        <v>13765</v>
      </c>
      <c r="F279" s="44">
        <v>11767000</v>
      </c>
      <c r="G279" s="29">
        <v>1539656</v>
      </c>
      <c r="H279" s="29">
        <v>0</v>
      </c>
      <c r="I279" s="29">
        <v>264284</v>
      </c>
      <c r="J279" s="54">
        <v>0</v>
      </c>
      <c r="K279" s="49">
        <v>6770078</v>
      </c>
      <c r="L279" s="58">
        <v>152774</v>
      </c>
      <c r="M279" s="62">
        <v>0</v>
      </c>
      <c r="N279" s="58">
        <v>23660</v>
      </c>
      <c r="O279" s="67">
        <v>2358480</v>
      </c>
      <c r="P279" s="49">
        <f t="shared" si="8"/>
        <v>22875932</v>
      </c>
      <c r="Q279" s="21">
        <f t="shared" si="9"/>
        <v>1661.8911732655286</v>
      </c>
    </row>
    <row r="280" spans="1:17" ht="12.75" customHeight="1">
      <c r="A280" s="8">
        <v>276</v>
      </c>
      <c r="B280" s="3"/>
      <c r="C280" s="11" t="s">
        <v>100</v>
      </c>
      <c r="D280" s="19" t="s">
        <v>368</v>
      </c>
      <c r="E280" s="40">
        <v>13819</v>
      </c>
      <c r="F280" s="44">
        <v>10943430</v>
      </c>
      <c r="G280" s="29">
        <v>1482892</v>
      </c>
      <c r="H280" s="29">
        <v>69723</v>
      </c>
      <c r="I280" s="29">
        <v>332937</v>
      </c>
      <c r="J280" s="54">
        <v>0</v>
      </c>
      <c r="K280" s="49">
        <v>11957590</v>
      </c>
      <c r="L280" s="58">
        <v>0</v>
      </c>
      <c r="M280" s="62">
        <v>-749161</v>
      </c>
      <c r="N280" s="58">
        <v>0</v>
      </c>
      <c r="O280" s="67">
        <v>0</v>
      </c>
      <c r="P280" s="49">
        <f t="shared" si="8"/>
        <v>24037411</v>
      </c>
      <c r="Q280" s="21">
        <f t="shared" si="9"/>
        <v>1739.4464867211809</v>
      </c>
    </row>
    <row r="281" spans="1:17" ht="12.75" customHeight="1">
      <c r="A281" s="8">
        <v>277</v>
      </c>
      <c r="B281" s="3"/>
      <c r="C281" s="11" t="s">
        <v>453</v>
      </c>
      <c r="D281" s="20" t="s">
        <v>364</v>
      </c>
      <c r="E281" s="40">
        <v>13861</v>
      </c>
      <c r="F281" s="44">
        <v>11930041</v>
      </c>
      <c r="G281" s="29">
        <v>8455</v>
      </c>
      <c r="H281" s="29">
        <v>0</v>
      </c>
      <c r="I281" s="29">
        <v>0</v>
      </c>
      <c r="J281" s="54">
        <v>0</v>
      </c>
      <c r="K281" s="49">
        <v>0</v>
      </c>
      <c r="L281" s="58">
        <v>0</v>
      </c>
      <c r="M281" s="62">
        <v>0</v>
      </c>
      <c r="N281" s="58">
        <v>0</v>
      </c>
      <c r="O281" s="67">
        <v>0</v>
      </c>
      <c r="P281" s="49">
        <f t="shared" si="8"/>
        <v>11938496</v>
      </c>
      <c r="Q281" s="21">
        <f t="shared" si="9"/>
        <v>861.30120481927713</v>
      </c>
    </row>
    <row r="282" spans="1:17" ht="12.75" customHeight="1">
      <c r="A282" s="8">
        <v>278</v>
      </c>
      <c r="B282" s="3"/>
      <c r="C282" s="11" t="s">
        <v>460</v>
      </c>
      <c r="D282" s="19" t="s">
        <v>471</v>
      </c>
      <c r="E282" s="40">
        <v>13874</v>
      </c>
      <c r="F282" s="44">
        <v>24877598</v>
      </c>
      <c r="G282" s="29">
        <v>1249379</v>
      </c>
      <c r="H282" s="29">
        <v>499504</v>
      </c>
      <c r="I282" s="29">
        <v>388299</v>
      </c>
      <c r="J282" s="54">
        <v>1760</v>
      </c>
      <c r="K282" s="49">
        <v>32868968</v>
      </c>
      <c r="L282" s="58">
        <v>0</v>
      </c>
      <c r="M282" s="62">
        <v>-4289230</v>
      </c>
      <c r="N282" s="58">
        <v>0</v>
      </c>
      <c r="O282" s="67">
        <v>0</v>
      </c>
      <c r="P282" s="49">
        <f t="shared" si="8"/>
        <v>55596278</v>
      </c>
      <c r="Q282" s="21">
        <f t="shared" si="9"/>
        <v>4007.2277641631831</v>
      </c>
    </row>
    <row r="283" spans="1:17" ht="12.75" customHeight="1">
      <c r="A283" s="8">
        <v>279</v>
      </c>
      <c r="B283" s="3"/>
      <c r="C283" s="11" t="s">
        <v>282</v>
      </c>
      <c r="D283" s="19" t="s">
        <v>366</v>
      </c>
      <c r="E283" s="40">
        <v>13900</v>
      </c>
      <c r="F283" s="44">
        <v>12287157</v>
      </c>
      <c r="G283" s="29">
        <v>1843533</v>
      </c>
      <c r="H283" s="29">
        <v>186039</v>
      </c>
      <c r="I283" s="29">
        <v>1295087</v>
      </c>
      <c r="J283" s="54">
        <v>0</v>
      </c>
      <c r="K283" s="49">
        <v>9408167</v>
      </c>
      <c r="L283" s="58">
        <v>0</v>
      </c>
      <c r="M283" s="62">
        <v>157374</v>
      </c>
      <c r="N283" s="58">
        <v>0</v>
      </c>
      <c r="O283" s="67">
        <v>0</v>
      </c>
      <c r="P283" s="49">
        <f t="shared" si="8"/>
        <v>25177357</v>
      </c>
      <c r="Q283" s="21">
        <f t="shared" si="9"/>
        <v>1811.3206474820145</v>
      </c>
    </row>
    <row r="284" spans="1:17" ht="12.75" customHeight="1">
      <c r="A284" s="8">
        <v>280</v>
      </c>
      <c r="B284" s="3"/>
      <c r="C284" s="11" t="s">
        <v>324</v>
      </c>
      <c r="D284" s="19" t="s">
        <v>287</v>
      </c>
      <c r="E284" s="40">
        <v>14018</v>
      </c>
      <c r="F284" s="44">
        <v>15807140</v>
      </c>
      <c r="G284" s="29">
        <v>962700</v>
      </c>
      <c r="H284" s="29">
        <v>0</v>
      </c>
      <c r="I284" s="29">
        <v>1364650</v>
      </c>
      <c r="J284" s="54">
        <v>0</v>
      </c>
      <c r="K284" s="49">
        <v>2763905</v>
      </c>
      <c r="L284" s="58">
        <v>0</v>
      </c>
      <c r="M284" s="62">
        <v>-203803</v>
      </c>
      <c r="N284" s="58">
        <v>0</v>
      </c>
      <c r="O284" s="67">
        <v>0</v>
      </c>
      <c r="P284" s="49">
        <f t="shared" si="8"/>
        <v>20694592</v>
      </c>
      <c r="Q284" s="21">
        <f t="shared" si="9"/>
        <v>1476.2870594949352</v>
      </c>
    </row>
    <row r="285" spans="1:17" ht="12.75" customHeight="1">
      <c r="A285" s="8">
        <v>281</v>
      </c>
      <c r="B285" s="3"/>
      <c r="C285" s="11" t="s">
        <v>291</v>
      </c>
      <c r="D285" s="19" t="s">
        <v>369</v>
      </c>
      <c r="E285" s="40">
        <v>14121</v>
      </c>
      <c r="F285" s="44">
        <v>21994002</v>
      </c>
      <c r="G285" s="29">
        <v>0</v>
      </c>
      <c r="H285" s="29">
        <v>0</v>
      </c>
      <c r="I285" s="29">
        <v>0</v>
      </c>
      <c r="J285" s="54">
        <v>0</v>
      </c>
      <c r="K285" s="49">
        <v>12192370</v>
      </c>
      <c r="L285" s="58">
        <v>0</v>
      </c>
      <c r="M285" s="62">
        <v>-901926</v>
      </c>
      <c r="N285" s="58">
        <v>0</v>
      </c>
      <c r="O285" s="67">
        <v>1323036</v>
      </c>
      <c r="P285" s="49">
        <f t="shared" si="8"/>
        <v>34607482</v>
      </c>
      <c r="Q285" s="21">
        <f t="shared" si="9"/>
        <v>2450.7812477869838</v>
      </c>
    </row>
    <row r="286" spans="1:17" ht="12.75" customHeight="1">
      <c r="A286" s="8">
        <v>282</v>
      </c>
      <c r="B286" s="3"/>
      <c r="C286" s="11" t="s">
        <v>94</v>
      </c>
      <c r="D286" s="19" t="s">
        <v>422</v>
      </c>
      <c r="E286" s="40">
        <v>14251</v>
      </c>
      <c r="F286" s="44">
        <v>7862909</v>
      </c>
      <c r="G286" s="29">
        <v>3325744</v>
      </c>
      <c r="H286" s="29">
        <v>0</v>
      </c>
      <c r="I286" s="29">
        <v>398558</v>
      </c>
      <c r="J286" s="54">
        <v>0</v>
      </c>
      <c r="K286" s="49">
        <v>0</v>
      </c>
      <c r="L286" s="58">
        <v>0</v>
      </c>
      <c r="M286" s="62">
        <v>-448793</v>
      </c>
      <c r="N286" s="58">
        <v>0</v>
      </c>
      <c r="O286" s="67">
        <v>0</v>
      </c>
      <c r="P286" s="49">
        <f t="shared" si="8"/>
        <v>11138418</v>
      </c>
      <c r="Q286" s="21">
        <f t="shared" si="9"/>
        <v>781.58852010385237</v>
      </c>
    </row>
    <row r="287" spans="1:17" ht="12.75" customHeight="1">
      <c r="A287" s="8">
        <v>283</v>
      </c>
      <c r="B287" s="3"/>
      <c r="C287" s="11" t="s">
        <v>192</v>
      </c>
      <c r="D287" s="19" t="s">
        <v>374</v>
      </c>
      <c r="E287" s="40">
        <v>14447</v>
      </c>
      <c r="F287" s="44">
        <v>10947033</v>
      </c>
      <c r="G287" s="29">
        <v>1803931</v>
      </c>
      <c r="H287" s="29">
        <v>0</v>
      </c>
      <c r="I287" s="29">
        <v>847950</v>
      </c>
      <c r="J287" s="54">
        <v>0</v>
      </c>
      <c r="K287" s="49">
        <v>9194709</v>
      </c>
      <c r="L287" s="58">
        <v>3247373</v>
      </c>
      <c r="M287" s="62">
        <v>-919439</v>
      </c>
      <c r="N287" s="58">
        <v>-85448</v>
      </c>
      <c r="O287" s="67">
        <v>4141268</v>
      </c>
      <c r="P287" s="49">
        <f t="shared" si="8"/>
        <v>29177377</v>
      </c>
      <c r="Q287" s="21">
        <f t="shared" si="9"/>
        <v>2019.6149373572368</v>
      </c>
    </row>
    <row r="288" spans="1:17" ht="12.75" customHeight="1">
      <c r="A288" s="8">
        <v>284</v>
      </c>
      <c r="B288" s="3"/>
      <c r="C288" s="11" t="s">
        <v>9</v>
      </c>
      <c r="D288" s="19" t="s">
        <v>381</v>
      </c>
      <c r="E288" s="40">
        <v>14656</v>
      </c>
      <c r="F288" s="44">
        <v>8464664</v>
      </c>
      <c r="G288" s="29">
        <v>0</v>
      </c>
      <c r="H288" s="29">
        <v>248390</v>
      </c>
      <c r="I288" s="29">
        <v>2972829</v>
      </c>
      <c r="J288" s="54">
        <v>0</v>
      </c>
      <c r="K288" s="49">
        <v>7426007</v>
      </c>
      <c r="L288" s="58">
        <v>0</v>
      </c>
      <c r="M288" s="62">
        <v>0</v>
      </c>
      <c r="N288" s="58">
        <v>0</v>
      </c>
      <c r="O288" s="67">
        <v>230267</v>
      </c>
      <c r="P288" s="49">
        <f t="shared" si="8"/>
        <v>19342157</v>
      </c>
      <c r="Q288" s="21">
        <f t="shared" si="9"/>
        <v>1319.7432450873362</v>
      </c>
    </row>
    <row r="289" spans="1:17" ht="12.75" customHeight="1">
      <c r="A289" s="8">
        <v>285</v>
      </c>
      <c r="B289" s="3"/>
      <c r="C289" s="11" t="s">
        <v>323</v>
      </c>
      <c r="D289" s="19" t="s">
        <v>287</v>
      </c>
      <c r="E289" s="40">
        <v>14944</v>
      </c>
      <c r="F289" s="44">
        <v>18734367</v>
      </c>
      <c r="G289" s="29">
        <v>394295</v>
      </c>
      <c r="H289" s="29">
        <v>1577061</v>
      </c>
      <c r="I289" s="29">
        <v>1302946</v>
      </c>
      <c r="J289" s="54">
        <v>0</v>
      </c>
      <c r="K289" s="49">
        <v>4486968</v>
      </c>
      <c r="L289" s="58">
        <v>928130</v>
      </c>
      <c r="M289" s="62">
        <v>-152453</v>
      </c>
      <c r="N289" s="58">
        <v>0</v>
      </c>
      <c r="O289" s="67">
        <v>0</v>
      </c>
      <c r="P289" s="49">
        <f t="shared" si="8"/>
        <v>27271314</v>
      </c>
      <c r="Q289" s="21">
        <f t="shared" si="9"/>
        <v>1824.900562098501</v>
      </c>
    </row>
    <row r="290" spans="1:17" ht="12.75" customHeight="1">
      <c r="A290" s="8">
        <v>286</v>
      </c>
      <c r="B290" s="3"/>
      <c r="C290" s="11" t="s">
        <v>91</v>
      </c>
      <c r="D290" s="19" t="s">
        <v>422</v>
      </c>
      <c r="E290" s="40">
        <v>15146</v>
      </c>
      <c r="F290" s="44">
        <v>13489541</v>
      </c>
      <c r="G290" s="29">
        <v>1045115</v>
      </c>
      <c r="H290" s="29">
        <v>1564586</v>
      </c>
      <c r="I290" s="29">
        <v>3351054</v>
      </c>
      <c r="J290" s="54">
        <v>0</v>
      </c>
      <c r="K290" s="49">
        <v>8213739</v>
      </c>
      <c r="L290" s="58">
        <v>0</v>
      </c>
      <c r="M290" s="62">
        <v>0</v>
      </c>
      <c r="N290" s="58">
        <v>0</v>
      </c>
      <c r="O290" s="67">
        <v>0</v>
      </c>
      <c r="P290" s="49">
        <f t="shared" si="8"/>
        <v>27664035</v>
      </c>
      <c r="Q290" s="21">
        <f t="shared" si="9"/>
        <v>1826.4911527796119</v>
      </c>
    </row>
    <row r="291" spans="1:17" ht="12.75" customHeight="1">
      <c r="A291" s="8">
        <v>287</v>
      </c>
      <c r="B291" s="3"/>
      <c r="C291" s="11" t="s">
        <v>257</v>
      </c>
      <c r="D291" s="19" t="s">
        <v>254</v>
      </c>
      <c r="E291" s="40">
        <v>15500</v>
      </c>
      <c r="F291" s="44">
        <v>12608875</v>
      </c>
      <c r="G291" s="29">
        <v>37248</v>
      </c>
      <c r="H291" s="29">
        <v>522898</v>
      </c>
      <c r="I291" s="29">
        <v>0</v>
      </c>
      <c r="J291" s="54">
        <v>0</v>
      </c>
      <c r="K291" s="49">
        <v>12077968</v>
      </c>
      <c r="L291" s="58">
        <v>0</v>
      </c>
      <c r="M291" s="62">
        <v>640950</v>
      </c>
      <c r="N291" s="58">
        <v>0</v>
      </c>
      <c r="O291" s="67">
        <v>0</v>
      </c>
      <c r="P291" s="49">
        <f t="shared" si="8"/>
        <v>25887939</v>
      </c>
      <c r="Q291" s="21">
        <f t="shared" si="9"/>
        <v>1670.1896129032259</v>
      </c>
    </row>
    <row r="292" spans="1:17" ht="12.75" customHeight="1">
      <c r="A292" s="8">
        <v>288</v>
      </c>
      <c r="B292" s="3"/>
      <c r="C292" s="11" t="s">
        <v>222</v>
      </c>
      <c r="D292" s="19" t="s">
        <v>367</v>
      </c>
      <c r="E292" s="40">
        <v>16209</v>
      </c>
      <c r="F292" s="44">
        <v>23862267</v>
      </c>
      <c r="G292" s="29">
        <v>2730227</v>
      </c>
      <c r="H292" s="29">
        <v>765916</v>
      </c>
      <c r="I292" s="29">
        <v>294998</v>
      </c>
      <c r="J292" s="54">
        <v>0</v>
      </c>
      <c r="K292" s="49">
        <v>6701262</v>
      </c>
      <c r="L292" s="58">
        <v>1067871</v>
      </c>
      <c r="M292" s="62">
        <v>-1666326</v>
      </c>
      <c r="N292" s="58">
        <v>0</v>
      </c>
      <c r="O292" s="67">
        <v>0</v>
      </c>
      <c r="P292" s="49">
        <f t="shared" si="8"/>
        <v>33756215</v>
      </c>
      <c r="Q292" s="21">
        <f t="shared" si="9"/>
        <v>2082.5599975322352</v>
      </c>
    </row>
    <row r="293" spans="1:17" ht="12.75" customHeight="1">
      <c r="A293" s="8">
        <v>289</v>
      </c>
      <c r="B293" s="3"/>
      <c r="C293" s="11" t="s">
        <v>199</v>
      </c>
      <c r="D293" s="19" t="s">
        <v>385</v>
      </c>
      <c r="E293" s="40">
        <v>16577</v>
      </c>
      <c r="F293" s="44">
        <v>22352476</v>
      </c>
      <c r="G293" s="29">
        <v>3162841</v>
      </c>
      <c r="H293" s="29">
        <v>0</v>
      </c>
      <c r="I293" s="29">
        <v>0</v>
      </c>
      <c r="J293" s="54">
        <v>0</v>
      </c>
      <c r="K293" s="49">
        <v>14184690</v>
      </c>
      <c r="L293" s="58">
        <v>0</v>
      </c>
      <c r="M293" s="62">
        <v>0</v>
      </c>
      <c r="N293" s="58">
        <v>0</v>
      </c>
      <c r="O293" s="67">
        <v>1759065</v>
      </c>
      <c r="P293" s="49">
        <f t="shared" si="8"/>
        <v>41459072</v>
      </c>
      <c r="Q293" s="21">
        <f t="shared" si="9"/>
        <v>2500.9996983772699</v>
      </c>
    </row>
    <row r="294" spans="1:17" ht="12.75" customHeight="1">
      <c r="A294" s="8">
        <v>290</v>
      </c>
      <c r="B294" s="3"/>
      <c r="C294" s="11" t="s">
        <v>265</v>
      </c>
      <c r="D294" s="20" t="s">
        <v>372</v>
      </c>
      <c r="E294" s="40">
        <v>16604</v>
      </c>
      <c r="F294" s="44">
        <v>16560111</v>
      </c>
      <c r="G294" s="29">
        <v>6316043</v>
      </c>
      <c r="H294" s="29">
        <v>1278693</v>
      </c>
      <c r="I294" s="29">
        <v>1784224</v>
      </c>
      <c r="J294" s="54">
        <v>0</v>
      </c>
      <c r="K294" s="49">
        <v>13632485</v>
      </c>
      <c r="L294" s="58">
        <v>901794</v>
      </c>
      <c r="M294" s="62">
        <v>-2605785</v>
      </c>
      <c r="N294" s="58">
        <v>-392763</v>
      </c>
      <c r="O294" s="67">
        <v>0</v>
      </c>
      <c r="P294" s="49">
        <f t="shared" si="8"/>
        <v>37474802</v>
      </c>
      <c r="Q294" s="21">
        <f t="shared" si="9"/>
        <v>2256.9743435316791</v>
      </c>
    </row>
    <row r="295" spans="1:17" ht="12.75" customHeight="1">
      <c r="A295" s="8">
        <v>291</v>
      </c>
      <c r="B295" s="3"/>
      <c r="C295" s="11" t="s">
        <v>10</v>
      </c>
      <c r="D295" s="19" t="s">
        <v>381</v>
      </c>
      <c r="E295" s="40">
        <v>16614</v>
      </c>
      <c r="F295" s="45">
        <v>9648196</v>
      </c>
      <c r="G295" s="30">
        <v>0</v>
      </c>
      <c r="H295" s="30">
        <v>440945</v>
      </c>
      <c r="I295" s="30">
        <v>0</v>
      </c>
      <c r="J295" s="55">
        <v>0</v>
      </c>
      <c r="K295" s="50">
        <v>8977444</v>
      </c>
      <c r="L295" s="59">
        <v>0</v>
      </c>
      <c r="M295" s="63">
        <v>0</v>
      </c>
      <c r="N295" s="59">
        <v>0</v>
      </c>
      <c r="O295" s="68">
        <v>401596</v>
      </c>
      <c r="P295" s="49">
        <f t="shared" si="8"/>
        <v>19468181</v>
      </c>
      <c r="Q295" s="21">
        <f t="shared" si="9"/>
        <v>1171.7937281810521</v>
      </c>
    </row>
    <row r="296" spans="1:17" ht="12.75" customHeight="1">
      <c r="A296" s="8">
        <v>292</v>
      </c>
      <c r="B296" s="3"/>
      <c r="C296" s="11" t="s">
        <v>34</v>
      </c>
      <c r="D296" s="19" t="s">
        <v>370</v>
      </c>
      <c r="E296" s="40">
        <v>16703</v>
      </c>
      <c r="F296" s="44">
        <v>9212504</v>
      </c>
      <c r="G296" s="29">
        <v>408755</v>
      </c>
      <c r="H296" s="29">
        <v>0</v>
      </c>
      <c r="I296" s="29">
        <v>1391136</v>
      </c>
      <c r="J296" s="54">
        <v>0</v>
      </c>
      <c r="K296" s="49">
        <v>9521872</v>
      </c>
      <c r="L296" s="58">
        <v>0</v>
      </c>
      <c r="M296" s="62">
        <v>-180947</v>
      </c>
      <c r="N296" s="58">
        <v>0</v>
      </c>
      <c r="O296" s="67">
        <v>0</v>
      </c>
      <c r="P296" s="49">
        <f t="shared" si="8"/>
        <v>20353320</v>
      </c>
      <c r="Q296" s="21">
        <f t="shared" si="9"/>
        <v>1218.5427767466922</v>
      </c>
    </row>
    <row r="297" spans="1:17" ht="12.75" customHeight="1">
      <c r="A297" s="8">
        <v>293</v>
      </c>
      <c r="B297" s="3"/>
      <c r="C297" s="11" t="s">
        <v>431</v>
      </c>
      <c r="D297" s="19" t="s">
        <v>377</v>
      </c>
      <c r="E297" s="40">
        <v>16856</v>
      </c>
      <c r="F297" s="44">
        <v>18477302</v>
      </c>
      <c r="G297" s="29">
        <v>3038007</v>
      </c>
      <c r="H297" s="29">
        <v>3825581</v>
      </c>
      <c r="I297" s="29">
        <v>11840066</v>
      </c>
      <c r="J297" s="54">
        <v>0</v>
      </c>
      <c r="K297" s="49">
        <v>49001736</v>
      </c>
      <c r="L297" s="58">
        <v>1240772</v>
      </c>
      <c r="M297" s="62">
        <v>701719</v>
      </c>
      <c r="N297" s="58">
        <v>0</v>
      </c>
      <c r="O297" s="67">
        <v>848090</v>
      </c>
      <c r="P297" s="49">
        <f t="shared" si="8"/>
        <v>88973273</v>
      </c>
      <c r="Q297" s="21">
        <f t="shared" si="9"/>
        <v>5278.433376839108</v>
      </c>
    </row>
    <row r="298" spans="1:17" ht="12.75" customHeight="1">
      <c r="A298" s="8">
        <v>294</v>
      </c>
      <c r="B298" s="3"/>
      <c r="C298" s="11" t="s">
        <v>21</v>
      </c>
      <c r="D298" s="19" t="s">
        <v>370</v>
      </c>
      <c r="E298" s="40">
        <v>16971</v>
      </c>
      <c r="F298" s="44">
        <v>30476546</v>
      </c>
      <c r="G298" s="29">
        <v>1897909</v>
      </c>
      <c r="H298" s="29">
        <v>1619688</v>
      </c>
      <c r="I298" s="29">
        <v>263073</v>
      </c>
      <c r="J298" s="54">
        <v>0</v>
      </c>
      <c r="K298" s="49">
        <v>47635855</v>
      </c>
      <c r="L298" s="58">
        <v>1329741</v>
      </c>
      <c r="M298" s="62">
        <v>-4309105</v>
      </c>
      <c r="N298" s="58">
        <v>0</v>
      </c>
      <c r="O298" s="67">
        <v>723774</v>
      </c>
      <c r="P298" s="49">
        <f t="shared" si="8"/>
        <v>79637481</v>
      </c>
      <c r="Q298" s="21">
        <f t="shared" si="9"/>
        <v>4692.5626657238818</v>
      </c>
    </row>
    <row r="299" spans="1:17" ht="12.75" customHeight="1">
      <c r="A299" s="8">
        <v>295</v>
      </c>
      <c r="B299" s="3"/>
      <c r="C299" s="11" t="s">
        <v>231</v>
      </c>
      <c r="D299" s="19" t="s">
        <v>254</v>
      </c>
      <c r="E299" s="40">
        <v>17141</v>
      </c>
      <c r="F299" s="44">
        <v>8929579</v>
      </c>
      <c r="G299" s="29">
        <v>171263</v>
      </c>
      <c r="H299" s="29">
        <v>0</v>
      </c>
      <c r="I299" s="29">
        <v>747064</v>
      </c>
      <c r="J299" s="54">
        <v>0</v>
      </c>
      <c r="K299" s="49">
        <v>14707927</v>
      </c>
      <c r="L299" s="58">
        <v>1008822</v>
      </c>
      <c r="M299" s="62">
        <v>-684574</v>
      </c>
      <c r="N299" s="58">
        <v>0</v>
      </c>
      <c r="O299" s="67">
        <v>0</v>
      </c>
      <c r="P299" s="49">
        <f t="shared" si="8"/>
        <v>24880081</v>
      </c>
      <c r="Q299" s="21">
        <f t="shared" si="9"/>
        <v>1451.4953036578963</v>
      </c>
    </row>
    <row r="300" spans="1:17" ht="12.75" customHeight="1">
      <c r="A300" s="8">
        <v>296</v>
      </c>
      <c r="B300" s="3"/>
      <c r="C300" s="11" t="s">
        <v>292</v>
      </c>
      <c r="D300" s="19" t="s">
        <v>369</v>
      </c>
      <c r="E300" s="40">
        <v>17296</v>
      </c>
      <c r="F300" s="44">
        <v>18648085</v>
      </c>
      <c r="G300" s="29">
        <v>1912746</v>
      </c>
      <c r="H300" s="29">
        <v>0</v>
      </c>
      <c r="I300" s="29">
        <v>0</v>
      </c>
      <c r="J300" s="54">
        <v>0</v>
      </c>
      <c r="K300" s="49">
        <v>52745774</v>
      </c>
      <c r="L300" s="58">
        <v>0</v>
      </c>
      <c r="M300" s="62">
        <v>-2288863</v>
      </c>
      <c r="N300" s="58">
        <v>0</v>
      </c>
      <c r="O300" s="67">
        <v>1189830</v>
      </c>
      <c r="P300" s="49">
        <f t="shared" si="8"/>
        <v>72207572</v>
      </c>
      <c r="Q300" s="21">
        <f t="shared" si="9"/>
        <v>4174.8133672525437</v>
      </c>
    </row>
    <row r="301" spans="1:17" ht="12.75" customHeight="1">
      <c r="A301" s="8">
        <v>297</v>
      </c>
      <c r="B301" s="3"/>
      <c r="C301" s="11" t="s">
        <v>62</v>
      </c>
      <c r="D301" s="20" t="s">
        <v>383</v>
      </c>
      <c r="E301" s="40">
        <v>17651</v>
      </c>
      <c r="F301" s="44">
        <v>18885027</v>
      </c>
      <c r="G301" s="29">
        <v>6485320</v>
      </c>
      <c r="H301" s="29">
        <v>1813092</v>
      </c>
      <c r="I301" s="29">
        <v>15998895</v>
      </c>
      <c r="J301" s="54">
        <v>0</v>
      </c>
      <c r="K301" s="49">
        <v>22803467</v>
      </c>
      <c r="L301" s="58">
        <v>1654985</v>
      </c>
      <c r="M301" s="62">
        <v>-1517740</v>
      </c>
      <c r="N301" s="58">
        <v>258</v>
      </c>
      <c r="O301" s="67">
        <v>0</v>
      </c>
      <c r="P301" s="49">
        <f t="shared" si="8"/>
        <v>66123304</v>
      </c>
      <c r="Q301" s="21">
        <f t="shared" si="9"/>
        <v>3746.150586369044</v>
      </c>
    </row>
    <row r="302" spans="1:17" ht="12.75" customHeight="1">
      <c r="A302" s="8">
        <v>298</v>
      </c>
      <c r="B302" s="3"/>
      <c r="C302" s="11" t="s">
        <v>286</v>
      </c>
      <c r="D302" s="19" t="s">
        <v>366</v>
      </c>
      <c r="E302" s="40">
        <v>17825</v>
      </c>
      <c r="F302" s="44">
        <v>12676134</v>
      </c>
      <c r="G302" s="29">
        <v>4400385</v>
      </c>
      <c r="H302" s="29">
        <v>216178</v>
      </c>
      <c r="I302" s="29">
        <v>8467104</v>
      </c>
      <c r="J302" s="54">
        <v>0</v>
      </c>
      <c r="K302" s="49">
        <v>11039758</v>
      </c>
      <c r="L302" s="58">
        <v>0</v>
      </c>
      <c r="M302" s="62">
        <v>111087</v>
      </c>
      <c r="N302" s="58">
        <v>0</v>
      </c>
      <c r="O302" s="67">
        <v>466635</v>
      </c>
      <c r="P302" s="49">
        <f t="shared" si="8"/>
        <v>37377281</v>
      </c>
      <c r="Q302" s="21">
        <f t="shared" si="9"/>
        <v>2096.902159887798</v>
      </c>
    </row>
    <row r="303" spans="1:17" ht="12.75" customHeight="1">
      <c r="A303" s="8">
        <v>299</v>
      </c>
      <c r="B303" s="3"/>
      <c r="C303" s="11" t="s">
        <v>145</v>
      </c>
      <c r="D303" s="19" t="s">
        <v>388</v>
      </c>
      <c r="E303" s="40">
        <v>17889</v>
      </c>
      <c r="F303" s="45">
        <v>28283818</v>
      </c>
      <c r="G303" s="30">
        <v>957560</v>
      </c>
      <c r="H303" s="30">
        <v>12915842</v>
      </c>
      <c r="I303" s="30">
        <v>10220516</v>
      </c>
      <c r="J303" s="55">
        <v>198430</v>
      </c>
      <c r="K303" s="50">
        <v>129989228</v>
      </c>
      <c r="L303" s="59">
        <v>6848054</v>
      </c>
      <c r="M303" s="63">
        <v>-9580957</v>
      </c>
      <c r="N303" s="59">
        <v>0</v>
      </c>
      <c r="O303" s="68">
        <v>0</v>
      </c>
      <c r="P303" s="49">
        <f t="shared" si="8"/>
        <v>179832491</v>
      </c>
      <c r="Q303" s="21">
        <f t="shared" si="9"/>
        <v>10052.685505058975</v>
      </c>
    </row>
    <row r="304" spans="1:17" ht="12.75" customHeight="1">
      <c r="A304" s="8">
        <v>300</v>
      </c>
      <c r="B304" s="3"/>
      <c r="C304" s="11" t="s">
        <v>161</v>
      </c>
      <c r="D304" s="19" t="s">
        <v>378</v>
      </c>
      <c r="E304" s="40">
        <v>18354</v>
      </c>
      <c r="F304" s="44">
        <v>13087750</v>
      </c>
      <c r="G304" s="29">
        <v>5227733</v>
      </c>
      <c r="H304" s="29">
        <v>0</v>
      </c>
      <c r="I304" s="29">
        <v>0</v>
      </c>
      <c r="J304" s="54">
        <v>0</v>
      </c>
      <c r="K304" s="49">
        <v>8125959</v>
      </c>
      <c r="L304" s="58">
        <v>0</v>
      </c>
      <c r="M304" s="62">
        <v>-890638</v>
      </c>
      <c r="N304" s="58">
        <v>0</v>
      </c>
      <c r="O304" s="67">
        <v>0</v>
      </c>
      <c r="P304" s="49">
        <f t="shared" si="8"/>
        <v>25550804</v>
      </c>
      <c r="Q304" s="21">
        <f t="shared" si="9"/>
        <v>1392.1109294976573</v>
      </c>
    </row>
    <row r="305" spans="1:17" ht="12.75" customHeight="1">
      <c r="A305" s="8">
        <v>301</v>
      </c>
      <c r="B305" s="3"/>
      <c r="C305" s="11" t="s">
        <v>287</v>
      </c>
      <c r="D305" s="19" t="s">
        <v>366</v>
      </c>
      <c r="E305" s="40">
        <v>18862</v>
      </c>
      <c r="F305" s="45">
        <v>18303322</v>
      </c>
      <c r="G305" s="30">
        <v>1010290</v>
      </c>
      <c r="H305" s="30">
        <v>0</v>
      </c>
      <c r="I305" s="30">
        <v>980588</v>
      </c>
      <c r="J305" s="55">
        <v>0</v>
      </c>
      <c r="K305" s="50">
        <v>0</v>
      </c>
      <c r="L305" s="59">
        <v>0</v>
      </c>
      <c r="M305" s="63">
        <v>-1792507</v>
      </c>
      <c r="N305" s="59">
        <v>0</v>
      </c>
      <c r="O305" s="68">
        <v>0</v>
      </c>
      <c r="P305" s="49">
        <f t="shared" si="8"/>
        <v>18501693</v>
      </c>
      <c r="Q305" s="21">
        <f t="shared" si="9"/>
        <v>980.89773088749871</v>
      </c>
    </row>
    <row r="306" spans="1:17" ht="12.75" customHeight="1">
      <c r="A306" s="8">
        <v>302</v>
      </c>
      <c r="B306" s="3"/>
      <c r="C306" s="11" t="s">
        <v>430</v>
      </c>
      <c r="D306" s="19" t="s">
        <v>371</v>
      </c>
      <c r="E306" s="40">
        <v>18913</v>
      </c>
      <c r="F306" s="44">
        <v>12655531</v>
      </c>
      <c r="G306" s="29">
        <v>3119257</v>
      </c>
      <c r="H306" s="29">
        <v>0</v>
      </c>
      <c r="I306" s="29">
        <v>22306</v>
      </c>
      <c r="J306" s="54">
        <v>0</v>
      </c>
      <c r="K306" s="49">
        <v>0</v>
      </c>
      <c r="L306" s="58">
        <v>0</v>
      </c>
      <c r="M306" s="62">
        <v>0</v>
      </c>
      <c r="N306" s="58">
        <v>0</v>
      </c>
      <c r="O306" s="67">
        <v>0</v>
      </c>
      <c r="P306" s="49">
        <f t="shared" si="8"/>
        <v>15797094</v>
      </c>
      <c r="Q306" s="21">
        <f t="shared" si="9"/>
        <v>835.25056839211129</v>
      </c>
    </row>
    <row r="307" spans="1:17" ht="12.75" customHeight="1">
      <c r="A307" s="8">
        <v>303</v>
      </c>
      <c r="B307" s="3"/>
      <c r="C307" s="11" t="s">
        <v>298</v>
      </c>
      <c r="D307" s="19" t="s">
        <v>369</v>
      </c>
      <c r="E307" s="40">
        <v>18916</v>
      </c>
      <c r="F307" s="44">
        <v>21658932</v>
      </c>
      <c r="G307" s="29">
        <v>5710140</v>
      </c>
      <c r="H307" s="29">
        <v>3011946</v>
      </c>
      <c r="I307" s="29">
        <v>0</v>
      </c>
      <c r="J307" s="54">
        <v>0</v>
      </c>
      <c r="K307" s="49">
        <v>16876548</v>
      </c>
      <c r="L307" s="58">
        <v>0</v>
      </c>
      <c r="M307" s="62">
        <v>674263</v>
      </c>
      <c r="N307" s="58">
        <v>0</v>
      </c>
      <c r="O307" s="67">
        <v>0</v>
      </c>
      <c r="P307" s="49">
        <f t="shared" si="8"/>
        <v>47931829</v>
      </c>
      <c r="Q307" s="21">
        <f t="shared" si="9"/>
        <v>2533.9304821315291</v>
      </c>
    </row>
    <row r="308" spans="1:17" ht="12.75" customHeight="1">
      <c r="A308" s="8">
        <v>304</v>
      </c>
      <c r="B308" s="3"/>
      <c r="C308" s="11" t="s">
        <v>428</v>
      </c>
      <c r="D308" s="19" t="s">
        <v>422</v>
      </c>
      <c r="E308" s="40">
        <v>19454</v>
      </c>
      <c r="F308" s="44">
        <v>17189916</v>
      </c>
      <c r="G308" s="29">
        <v>1860866</v>
      </c>
      <c r="H308" s="29">
        <v>1501170</v>
      </c>
      <c r="I308" s="29">
        <v>6137625</v>
      </c>
      <c r="J308" s="54">
        <v>0</v>
      </c>
      <c r="K308" s="49">
        <v>429279</v>
      </c>
      <c r="L308" s="58">
        <v>0</v>
      </c>
      <c r="M308" s="62">
        <v>0</v>
      </c>
      <c r="N308" s="58">
        <v>0</v>
      </c>
      <c r="O308" s="67">
        <v>0</v>
      </c>
      <c r="P308" s="49">
        <f t="shared" si="8"/>
        <v>27118856</v>
      </c>
      <c r="Q308" s="21">
        <f t="shared" si="9"/>
        <v>1393.9989719337925</v>
      </c>
    </row>
    <row r="309" spans="1:17" ht="12.75" customHeight="1">
      <c r="A309" s="8">
        <v>305</v>
      </c>
      <c r="B309" s="3"/>
      <c r="C309" s="11" t="s">
        <v>166</v>
      </c>
      <c r="D309" s="19" t="s">
        <v>378</v>
      </c>
      <c r="E309" s="40">
        <v>20093</v>
      </c>
      <c r="F309" s="45">
        <v>28322650</v>
      </c>
      <c r="G309" s="30">
        <v>6586731</v>
      </c>
      <c r="H309" s="30">
        <v>1626448</v>
      </c>
      <c r="I309" s="30">
        <v>5061762</v>
      </c>
      <c r="J309" s="55">
        <v>0</v>
      </c>
      <c r="K309" s="50">
        <v>104840313</v>
      </c>
      <c r="L309" s="59">
        <v>4346986</v>
      </c>
      <c r="M309" s="63">
        <v>-3615023</v>
      </c>
      <c r="N309" s="59">
        <v>0</v>
      </c>
      <c r="O309" s="68">
        <v>0</v>
      </c>
      <c r="P309" s="49">
        <f t="shared" si="8"/>
        <v>147169867</v>
      </c>
      <c r="Q309" s="21">
        <f t="shared" si="9"/>
        <v>7324.4347285124177</v>
      </c>
    </row>
    <row r="310" spans="1:17" ht="12.75" customHeight="1">
      <c r="A310" s="8">
        <v>306</v>
      </c>
      <c r="B310" s="3"/>
      <c r="C310" s="11" t="s">
        <v>429</v>
      </c>
      <c r="D310" s="19" t="s">
        <v>422</v>
      </c>
      <c r="E310" s="40">
        <v>20171</v>
      </c>
      <c r="F310" s="44">
        <v>27418576</v>
      </c>
      <c r="G310" s="29">
        <v>227207</v>
      </c>
      <c r="H310" s="29">
        <v>0</v>
      </c>
      <c r="I310" s="29">
        <v>11350054</v>
      </c>
      <c r="J310" s="54">
        <v>0</v>
      </c>
      <c r="K310" s="49">
        <v>1910461</v>
      </c>
      <c r="L310" s="58">
        <v>0</v>
      </c>
      <c r="M310" s="62">
        <v>0</v>
      </c>
      <c r="N310" s="58">
        <v>0</v>
      </c>
      <c r="O310" s="67">
        <v>0</v>
      </c>
      <c r="P310" s="49">
        <f t="shared" si="8"/>
        <v>40906298</v>
      </c>
      <c r="Q310" s="21">
        <f t="shared" si="9"/>
        <v>2027.9757076991721</v>
      </c>
    </row>
    <row r="311" spans="1:17" ht="12.75" customHeight="1">
      <c r="A311" s="8">
        <v>307</v>
      </c>
      <c r="B311" s="3"/>
      <c r="C311" s="11" t="s">
        <v>209</v>
      </c>
      <c r="D311" s="19" t="s">
        <v>379</v>
      </c>
      <c r="E311" s="40">
        <v>20918</v>
      </c>
      <c r="F311" s="44">
        <v>19584884</v>
      </c>
      <c r="G311" s="29">
        <v>309182</v>
      </c>
      <c r="H311" s="29">
        <v>2349115</v>
      </c>
      <c r="I311" s="29">
        <v>0</v>
      </c>
      <c r="J311" s="54">
        <v>0</v>
      </c>
      <c r="K311" s="49">
        <v>13220085</v>
      </c>
      <c r="L311" s="58">
        <v>0</v>
      </c>
      <c r="M311" s="62">
        <v>-5746634</v>
      </c>
      <c r="N311" s="58">
        <v>0</v>
      </c>
      <c r="O311" s="67">
        <v>1902991</v>
      </c>
      <c r="P311" s="49">
        <f t="shared" si="8"/>
        <v>31619623</v>
      </c>
      <c r="Q311" s="21">
        <f t="shared" si="9"/>
        <v>1511.5987666124868</v>
      </c>
    </row>
    <row r="312" spans="1:17" ht="12.75" customHeight="1">
      <c r="A312" s="8">
        <v>308</v>
      </c>
      <c r="B312" s="3"/>
      <c r="C312" s="11" t="s">
        <v>81</v>
      </c>
      <c r="D312" s="19" t="s">
        <v>422</v>
      </c>
      <c r="E312" s="40">
        <v>20939</v>
      </c>
      <c r="F312" s="44">
        <v>15031861</v>
      </c>
      <c r="G312" s="29">
        <v>2178735</v>
      </c>
      <c r="H312" s="29">
        <v>0</v>
      </c>
      <c r="I312" s="29">
        <v>0</v>
      </c>
      <c r="J312" s="54">
        <v>0</v>
      </c>
      <c r="K312" s="49">
        <v>3875314</v>
      </c>
      <c r="L312" s="58">
        <v>0</v>
      </c>
      <c r="M312" s="62">
        <v>-344754</v>
      </c>
      <c r="N312" s="58">
        <v>0</v>
      </c>
      <c r="O312" s="67">
        <v>0</v>
      </c>
      <c r="P312" s="49">
        <f t="shared" si="8"/>
        <v>20741156</v>
      </c>
      <c r="Q312" s="21">
        <f t="shared" si="9"/>
        <v>990.55141124217971</v>
      </c>
    </row>
    <row r="313" spans="1:17" ht="12.75" customHeight="1">
      <c r="A313" s="8">
        <v>309</v>
      </c>
      <c r="B313" s="3"/>
      <c r="C313" s="11" t="s">
        <v>207</v>
      </c>
      <c r="D313" s="19" t="s">
        <v>379</v>
      </c>
      <c r="E313" s="40">
        <v>21215</v>
      </c>
      <c r="F313" s="44">
        <v>15395472</v>
      </c>
      <c r="G313" s="29">
        <v>265899</v>
      </c>
      <c r="H313" s="29">
        <v>455938</v>
      </c>
      <c r="I313" s="29">
        <v>288379</v>
      </c>
      <c r="J313" s="54">
        <v>2914</v>
      </c>
      <c r="K313" s="49">
        <v>8993150</v>
      </c>
      <c r="L313" s="58">
        <v>0</v>
      </c>
      <c r="M313" s="62">
        <v>0</v>
      </c>
      <c r="N313" s="58">
        <v>0</v>
      </c>
      <c r="O313" s="67">
        <v>0</v>
      </c>
      <c r="P313" s="49">
        <f t="shared" si="8"/>
        <v>25401752</v>
      </c>
      <c r="Q313" s="21">
        <f t="shared" si="9"/>
        <v>1197.3486683950036</v>
      </c>
    </row>
    <row r="314" spans="1:17" ht="12.75" customHeight="1">
      <c r="A314" s="8">
        <v>310</v>
      </c>
      <c r="B314" s="3"/>
      <c r="C314" s="11" t="s">
        <v>342</v>
      </c>
      <c r="D314" s="19" t="s">
        <v>371</v>
      </c>
      <c r="E314" s="40">
        <v>21618</v>
      </c>
      <c r="F314" s="44">
        <v>14101041</v>
      </c>
      <c r="G314" s="29">
        <v>514082</v>
      </c>
      <c r="H314" s="29">
        <v>944857</v>
      </c>
      <c r="I314" s="29">
        <v>678441</v>
      </c>
      <c r="J314" s="54">
        <v>0</v>
      </c>
      <c r="K314" s="49">
        <v>12604274</v>
      </c>
      <c r="L314" s="58">
        <v>457386</v>
      </c>
      <c r="M314" s="62">
        <v>-2181955</v>
      </c>
      <c r="N314" s="58">
        <v>19700</v>
      </c>
      <c r="O314" s="67">
        <v>0</v>
      </c>
      <c r="P314" s="49">
        <f t="shared" si="8"/>
        <v>27137826</v>
      </c>
      <c r="Q314" s="21">
        <f t="shared" si="9"/>
        <v>1255.3347210657785</v>
      </c>
    </row>
    <row r="315" spans="1:17" ht="12.75" customHeight="1">
      <c r="A315" s="8">
        <v>311</v>
      </c>
      <c r="B315" s="3"/>
      <c r="C315" s="11" t="s">
        <v>320</v>
      </c>
      <c r="D315" s="19" t="s">
        <v>319</v>
      </c>
      <c r="E315" s="40">
        <v>22146</v>
      </c>
      <c r="F315" s="44">
        <v>30892255</v>
      </c>
      <c r="G315" s="29">
        <v>5958452</v>
      </c>
      <c r="H315" s="29">
        <v>1500682</v>
      </c>
      <c r="I315" s="29">
        <v>5954523</v>
      </c>
      <c r="J315" s="54">
        <v>0</v>
      </c>
      <c r="K315" s="49">
        <v>24933125</v>
      </c>
      <c r="L315" s="58">
        <v>7159958</v>
      </c>
      <c r="M315" s="62">
        <v>-3186379</v>
      </c>
      <c r="N315" s="58">
        <v>0</v>
      </c>
      <c r="O315" s="67">
        <v>0</v>
      </c>
      <c r="P315" s="49">
        <f t="shared" si="8"/>
        <v>73212616</v>
      </c>
      <c r="Q315" s="21">
        <f t="shared" si="9"/>
        <v>3305.9069809446401</v>
      </c>
    </row>
    <row r="316" spans="1:17" ht="12.75" customHeight="1">
      <c r="A316" s="8">
        <v>312</v>
      </c>
      <c r="B316" s="3"/>
      <c r="C316" s="11" t="s">
        <v>70</v>
      </c>
      <c r="D316" s="20" t="s">
        <v>377</v>
      </c>
      <c r="E316" s="40">
        <v>22556</v>
      </c>
      <c r="F316" s="44">
        <v>37556704</v>
      </c>
      <c r="G316" s="29">
        <v>3703707</v>
      </c>
      <c r="H316" s="29">
        <v>3707751</v>
      </c>
      <c r="I316" s="29">
        <v>10890182</v>
      </c>
      <c r="J316" s="54">
        <v>0</v>
      </c>
      <c r="K316" s="49">
        <v>42655912</v>
      </c>
      <c r="L316" s="58">
        <v>15616094</v>
      </c>
      <c r="M316" s="62">
        <v>-5847527</v>
      </c>
      <c r="N316" s="58">
        <v>0</v>
      </c>
      <c r="O316" s="67">
        <v>0</v>
      </c>
      <c r="P316" s="49">
        <f t="shared" si="8"/>
        <v>108282823</v>
      </c>
      <c r="Q316" s="21">
        <f t="shared" si="9"/>
        <v>4800.6216971094163</v>
      </c>
    </row>
    <row r="317" spans="1:17" ht="12.75" customHeight="1">
      <c r="A317" s="8">
        <v>313</v>
      </c>
      <c r="B317" s="3"/>
      <c r="C317" s="11" t="s">
        <v>102</v>
      </c>
      <c r="D317" s="19" t="s">
        <v>368</v>
      </c>
      <c r="E317" s="40">
        <v>22749</v>
      </c>
      <c r="F317" s="44">
        <v>19186971</v>
      </c>
      <c r="G317" s="29">
        <v>11095320</v>
      </c>
      <c r="H317" s="29">
        <v>1007394</v>
      </c>
      <c r="I317" s="29">
        <v>2869294</v>
      </c>
      <c r="J317" s="54">
        <v>0</v>
      </c>
      <c r="K317" s="49">
        <v>116839210</v>
      </c>
      <c r="L317" s="58">
        <v>10341408</v>
      </c>
      <c r="M317" s="62">
        <v>-3897424</v>
      </c>
      <c r="N317" s="58">
        <v>0</v>
      </c>
      <c r="O317" s="67">
        <v>0</v>
      </c>
      <c r="P317" s="49">
        <f t="shared" si="8"/>
        <v>157442173</v>
      </c>
      <c r="Q317" s="21">
        <f t="shared" si="9"/>
        <v>6920.8392896391051</v>
      </c>
    </row>
    <row r="318" spans="1:17" ht="12.75" customHeight="1">
      <c r="A318" s="8">
        <v>314</v>
      </c>
      <c r="B318" s="3"/>
      <c r="C318" s="11" t="s">
        <v>144</v>
      </c>
      <c r="D318" s="20" t="s">
        <v>388</v>
      </c>
      <c r="E318" s="40">
        <v>22924</v>
      </c>
      <c r="F318" s="44">
        <v>11960072</v>
      </c>
      <c r="G318" s="29">
        <v>4668502</v>
      </c>
      <c r="H318" s="29">
        <v>1675930</v>
      </c>
      <c r="I318" s="29">
        <v>4220135</v>
      </c>
      <c r="J318" s="54">
        <v>113959</v>
      </c>
      <c r="K318" s="49">
        <v>2857746</v>
      </c>
      <c r="L318" s="58">
        <v>0</v>
      </c>
      <c r="M318" s="62">
        <v>-17015</v>
      </c>
      <c r="N318" s="58">
        <v>0</v>
      </c>
      <c r="O318" s="67">
        <v>0</v>
      </c>
      <c r="P318" s="49">
        <f t="shared" si="8"/>
        <v>25479329</v>
      </c>
      <c r="Q318" s="21">
        <f t="shared" si="9"/>
        <v>1111.4695951840865</v>
      </c>
    </row>
    <row r="319" spans="1:17" ht="12.75" customHeight="1">
      <c r="A319" s="8">
        <v>315</v>
      </c>
      <c r="B319" s="3"/>
      <c r="C319" s="11" t="s">
        <v>201</v>
      </c>
      <c r="D319" s="19" t="s">
        <v>389</v>
      </c>
      <c r="E319" s="40">
        <v>23024</v>
      </c>
      <c r="F319" s="44">
        <v>38471894</v>
      </c>
      <c r="G319" s="29">
        <v>17788365</v>
      </c>
      <c r="H319" s="29">
        <v>0</v>
      </c>
      <c r="I319" s="29">
        <v>2314332</v>
      </c>
      <c r="J319" s="54">
        <v>0</v>
      </c>
      <c r="K319" s="49">
        <v>42684475</v>
      </c>
      <c r="L319" s="58">
        <v>9162068</v>
      </c>
      <c r="M319" s="62">
        <v>-5739677</v>
      </c>
      <c r="N319" s="58">
        <v>0</v>
      </c>
      <c r="O319" s="67">
        <v>11154538</v>
      </c>
      <c r="P319" s="49">
        <f t="shared" si="8"/>
        <v>115835995</v>
      </c>
      <c r="Q319" s="21">
        <f t="shared" si="9"/>
        <v>5031.0977675469076</v>
      </c>
    </row>
    <row r="320" spans="1:17" ht="12.75" customHeight="1">
      <c r="A320" s="8">
        <v>316</v>
      </c>
      <c r="B320" s="3"/>
      <c r="C320" s="11" t="s">
        <v>160</v>
      </c>
      <c r="D320" s="19" t="s">
        <v>378</v>
      </c>
      <c r="E320" s="40">
        <v>23476</v>
      </c>
      <c r="F320" s="44">
        <v>33066538</v>
      </c>
      <c r="G320" s="29">
        <v>4373083</v>
      </c>
      <c r="H320" s="29">
        <v>640522</v>
      </c>
      <c r="I320" s="29">
        <v>5561838</v>
      </c>
      <c r="J320" s="54">
        <v>83111</v>
      </c>
      <c r="K320" s="49">
        <v>17388252</v>
      </c>
      <c r="L320" s="58">
        <v>2270467</v>
      </c>
      <c r="M320" s="62">
        <v>385137</v>
      </c>
      <c r="N320" s="58">
        <v>0</v>
      </c>
      <c r="O320" s="67">
        <v>0</v>
      </c>
      <c r="P320" s="49">
        <f t="shared" si="8"/>
        <v>63768948</v>
      </c>
      <c r="Q320" s="21">
        <f t="shared" si="9"/>
        <v>2716.3463963196455</v>
      </c>
    </row>
    <row r="321" spans="1:17" ht="12.75" customHeight="1">
      <c r="A321" s="8">
        <v>317</v>
      </c>
      <c r="B321" s="3"/>
      <c r="C321" s="11" t="s">
        <v>345</v>
      </c>
      <c r="D321" s="19" t="s">
        <v>371</v>
      </c>
      <c r="E321" s="40">
        <v>23716</v>
      </c>
      <c r="F321" s="44">
        <v>28540063</v>
      </c>
      <c r="G321" s="29">
        <v>9331254</v>
      </c>
      <c r="H321" s="29">
        <v>2602329</v>
      </c>
      <c r="I321" s="29">
        <v>1979111</v>
      </c>
      <c r="J321" s="54">
        <v>0</v>
      </c>
      <c r="K321" s="49">
        <v>6501337</v>
      </c>
      <c r="L321" s="58">
        <v>1091119</v>
      </c>
      <c r="M321" s="62">
        <v>-1389366</v>
      </c>
      <c r="N321" s="58">
        <v>0</v>
      </c>
      <c r="O321" s="67">
        <v>67825583</v>
      </c>
      <c r="P321" s="49">
        <f t="shared" si="8"/>
        <v>116481430</v>
      </c>
      <c r="Q321" s="21">
        <f t="shared" si="9"/>
        <v>4911.5124810254683</v>
      </c>
    </row>
    <row r="322" spans="1:17" ht="12.75" customHeight="1">
      <c r="A322" s="8">
        <v>318</v>
      </c>
      <c r="B322" s="3"/>
      <c r="C322" s="11" t="s">
        <v>51</v>
      </c>
      <c r="D322" s="19" t="s">
        <v>364</v>
      </c>
      <c r="E322" s="40">
        <v>23835</v>
      </c>
      <c r="F322" s="44">
        <v>19358821</v>
      </c>
      <c r="G322" s="29">
        <v>33060</v>
      </c>
      <c r="H322" s="29">
        <v>0</v>
      </c>
      <c r="I322" s="29">
        <v>5821998</v>
      </c>
      <c r="J322" s="54">
        <v>0</v>
      </c>
      <c r="K322" s="49">
        <v>0</v>
      </c>
      <c r="L322" s="58">
        <v>731162</v>
      </c>
      <c r="M322" s="62">
        <v>231871</v>
      </c>
      <c r="N322" s="58">
        <v>0</v>
      </c>
      <c r="O322" s="67">
        <v>0</v>
      </c>
      <c r="P322" s="49">
        <f t="shared" si="8"/>
        <v>26176912</v>
      </c>
      <c r="Q322" s="21">
        <f t="shared" si="9"/>
        <v>1098.2551709670652</v>
      </c>
    </row>
    <row r="323" spans="1:17" ht="12.75" customHeight="1">
      <c r="A323" s="8">
        <v>319</v>
      </c>
      <c r="B323" s="3"/>
      <c r="C323" s="11" t="s">
        <v>135</v>
      </c>
      <c r="D323" s="19" t="s">
        <v>365</v>
      </c>
      <c r="E323" s="40">
        <v>23882</v>
      </c>
      <c r="F323" s="44">
        <v>22482611</v>
      </c>
      <c r="G323" s="29">
        <v>3124261</v>
      </c>
      <c r="H323" s="29">
        <v>1431828</v>
      </c>
      <c r="I323" s="29">
        <v>0</v>
      </c>
      <c r="J323" s="54">
        <v>0</v>
      </c>
      <c r="K323" s="49">
        <v>11862070</v>
      </c>
      <c r="L323" s="58">
        <v>566829</v>
      </c>
      <c r="M323" s="62">
        <v>0</v>
      </c>
      <c r="N323" s="58">
        <v>-1230011</v>
      </c>
      <c r="O323" s="67">
        <v>0</v>
      </c>
      <c r="P323" s="49">
        <f t="shared" si="8"/>
        <v>38237588</v>
      </c>
      <c r="Q323" s="21">
        <f t="shared" si="9"/>
        <v>1601.1049325852107</v>
      </c>
    </row>
    <row r="324" spans="1:17" ht="12.75" customHeight="1">
      <c r="A324" s="8">
        <v>320</v>
      </c>
      <c r="B324" s="3"/>
      <c r="C324" s="11" t="s">
        <v>289</v>
      </c>
      <c r="D324" s="20" t="s">
        <v>366</v>
      </c>
      <c r="E324" s="40">
        <v>24694</v>
      </c>
      <c r="F324" s="44">
        <v>20361281</v>
      </c>
      <c r="G324" s="29">
        <v>2342779</v>
      </c>
      <c r="H324" s="29">
        <v>0</v>
      </c>
      <c r="I324" s="29">
        <v>2306435</v>
      </c>
      <c r="J324" s="54">
        <v>0</v>
      </c>
      <c r="K324" s="49">
        <v>19352551</v>
      </c>
      <c r="L324" s="58">
        <v>1925646</v>
      </c>
      <c r="M324" s="62">
        <v>-2116620</v>
      </c>
      <c r="N324" s="58">
        <v>0</v>
      </c>
      <c r="O324" s="67">
        <v>0</v>
      </c>
      <c r="P324" s="49">
        <f t="shared" si="8"/>
        <v>44172072</v>
      </c>
      <c r="Q324" s="21">
        <f t="shared" si="9"/>
        <v>1788.7775168057017</v>
      </c>
    </row>
    <row r="325" spans="1:17" ht="12.75" customHeight="1">
      <c r="A325" s="8">
        <v>321</v>
      </c>
      <c r="B325" s="3"/>
      <c r="C325" s="11" t="s">
        <v>450</v>
      </c>
      <c r="D325" s="19" t="s">
        <v>422</v>
      </c>
      <c r="E325" s="40">
        <v>25170</v>
      </c>
      <c r="F325" s="44">
        <v>15808656</v>
      </c>
      <c r="G325" s="29">
        <v>4901325</v>
      </c>
      <c r="H325" s="29">
        <v>0</v>
      </c>
      <c r="I325" s="29">
        <v>190639</v>
      </c>
      <c r="J325" s="54">
        <v>0</v>
      </c>
      <c r="K325" s="49">
        <v>0</v>
      </c>
      <c r="L325" s="58">
        <v>0</v>
      </c>
      <c r="M325" s="62">
        <v>0</v>
      </c>
      <c r="N325" s="58">
        <v>0</v>
      </c>
      <c r="O325" s="67">
        <v>0</v>
      </c>
      <c r="P325" s="49">
        <f t="shared" ref="P325:P388" si="10">SUM(F325:O325)</f>
        <v>20900620</v>
      </c>
      <c r="Q325" s="21">
        <f t="shared" ref="Q325:Q388" si="11">(P325/E325)</f>
        <v>830.37822804926498</v>
      </c>
    </row>
    <row r="326" spans="1:17" ht="12.75" customHeight="1">
      <c r="A326" s="8">
        <v>322</v>
      </c>
      <c r="B326" s="3"/>
      <c r="C326" s="11" t="s">
        <v>322</v>
      </c>
      <c r="D326" s="19" t="s">
        <v>287</v>
      </c>
      <c r="E326" s="40">
        <v>25182</v>
      </c>
      <c r="F326" s="44">
        <v>17717726</v>
      </c>
      <c r="G326" s="29">
        <v>8831892</v>
      </c>
      <c r="H326" s="29">
        <v>3151999</v>
      </c>
      <c r="I326" s="29">
        <v>388887</v>
      </c>
      <c r="J326" s="54">
        <v>0</v>
      </c>
      <c r="K326" s="49">
        <v>12449794</v>
      </c>
      <c r="L326" s="58">
        <v>0</v>
      </c>
      <c r="M326" s="62">
        <v>463780</v>
      </c>
      <c r="N326" s="58">
        <v>0</v>
      </c>
      <c r="O326" s="67">
        <v>962450</v>
      </c>
      <c r="P326" s="49">
        <f t="shared" si="10"/>
        <v>43966528</v>
      </c>
      <c r="Q326" s="21">
        <f t="shared" si="11"/>
        <v>1745.9505996346597</v>
      </c>
    </row>
    <row r="327" spans="1:17" ht="12.75" customHeight="1">
      <c r="A327" s="8">
        <v>323</v>
      </c>
      <c r="B327" s="3"/>
      <c r="C327" s="11" t="s">
        <v>31</v>
      </c>
      <c r="D327" s="19" t="s">
        <v>370</v>
      </c>
      <c r="E327" s="40">
        <v>25698</v>
      </c>
      <c r="F327" s="44">
        <v>16336370</v>
      </c>
      <c r="G327" s="29">
        <v>1652468</v>
      </c>
      <c r="H327" s="29">
        <v>0</v>
      </c>
      <c r="I327" s="29">
        <v>0</v>
      </c>
      <c r="J327" s="54">
        <v>0</v>
      </c>
      <c r="K327" s="49">
        <v>8570378</v>
      </c>
      <c r="L327" s="58">
        <v>0</v>
      </c>
      <c r="M327" s="62">
        <v>-1496137</v>
      </c>
      <c r="N327" s="58">
        <v>715504</v>
      </c>
      <c r="O327" s="67">
        <v>0</v>
      </c>
      <c r="P327" s="49">
        <f t="shared" si="10"/>
        <v>25778583</v>
      </c>
      <c r="Q327" s="21">
        <f t="shared" si="11"/>
        <v>1003.1357693205697</v>
      </c>
    </row>
    <row r="328" spans="1:17" ht="12.75" customHeight="1">
      <c r="A328" s="8">
        <v>324</v>
      </c>
      <c r="B328" s="3"/>
      <c r="C328" s="11" t="s">
        <v>446</v>
      </c>
      <c r="D328" s="19" t="s">
        <v>422</v>
      </c>
      <c r="E328" s="40">
        <v>27031</v>
      </c>
      <c r="F328" s="44">
        <v>17989794</v>
      </c>
      <c r="G328" s="29">
        <v>793124</v>
      </c>
      <c r="H328" s="29">
        <v>0</v>
      </c>
      <c r="I328" s="29">
        <v>2330185</v>
      </c>
      <c r="J328" s="54">
        <v>0</v>
      </c>
      <c r="K328" s="49">
        <v>2113153</v>
      </c>
      <c r="L328" s="58">
        <v>0</v>
      </c>
      <c r="M328" s="62">
        <v>0</v>
      </c>
      <c r="N328" s="58">
        <v>0</v>
      </c>
      <c r="O328" s="67">
        <v>0</v>
      </c>
      <c r="P328" s="49">
        <f t="shared" si="10"/>
        <v>23226256</v>
      </c>
      <c r="Q328" s="21">
        <f t="shared" si="11"/>
        <v>859.24516296104468</v>
      </c>
    </row>
    <row r="329" spans="1:17" ht="12.75" customHeight="1">
      <c r="A329" s="8">
        <v>325</v>
      </c>
      <c r="B329" s="3"/>
      <c r="C329" s="11" t="s">
        <v>341</v>
      </c>
      <c r="D329" s="19" t="s">
        <v>371</v>
      </c>
      <c r="E329" s="40">
        <v>27326</v>
      </c>
      <c r="F329" s="44">
        <v>24683996</v>
      </c>
      <c r="G329" s="29">
        <v>1521106</v>
      </c>
      <c r="H329" s="29">
        <v>0</v>
      </c>
      <c r="I329" s="29">
        <v>0</v>
      </c>
      <c r="J329" s="54">
        <v>0</v>
      </c>
      <c r="K329" s="49">
        <v>21630190</v>
      </c>
      <c r="L329" s="58">
        <v>617864</v>
      </c>
      <c r="M329" s="62">
        <v>-2700305</v>
      </c>
      <c r="N329" s="58">
        <v>0</v>
      </c>
      <c r="O329" s="67">
        <v>0</v>
      </c>
      <c r="P329" s="49">
        <f t="shared" si="10"/>
        <v>45752851</v>
      </c>
      <c r="Q329" s="21">
        <f t="shared" si="11"/>
        <v>1674.3340042450413</v>
      </c>
    </row>
    <row r="330" spans="1:17" ht="12.75" customHeight="1">
      <c r="A330" s="8">
        <v>326</v>
      </c>
      <c r="B330" s="3"/>
      <c r="C330" s="11" t="s">
        <v>447</v>
      </c>
      <c r="D330" s="20" t="s">
        <v>364</v>
      </c>
      <c r="E330" s="40">
        <v>28425</v>
      </c>
      <c r="F330" s="44">
        <v>38988804</v>
      </c>
      <c r="G330" s="29">
        <v>1377738</v>
      </c>
      <c r="H330" s="29">
        <v>632843</v>
      </c>
      <c r="I330" s="29">
        <v>7708707</v>
      </c>
      <c r="J330" s="54">
        <v>0</v>
      </c>
      <c r="K330" s="49">
        <v>8508009</v>
      </c>
      <c r="L330" s="58">
        <v>2320972</v>
      </c>
      <c r="M330" s="62">
        <v>-2113956</v>
      </c>
      <c r="N330" s="58">
        <v>0</v>
      </c>
      <c r="O330" s="67">
        <v>0</v>
      </c>
      <c r="P330" s="49">
        <f t="shared" si="10"/>
        <v>57423117</v>
      </c>
      <c r="Q330" s="21">
        <f t="shared" si="11"/>
        <v>2020.1624274406333</v>
      </c>
    </row>
    <row r="331" spans="1:17" ht="12.75" customHeight="1">
      <c r="A331" s="8">
        <v>327</v>
      </c>
      <c r="B331" s="3"/>
      <c r="C331" s="11" t="s">
        <v>228</v>
      </c>
      <c r="D331" s="20" t="s">
        <v>367</v>
      </c>
      <c r="E331" s="40">
        <v>28921</v>
      </c>
      <c r="F331" s="44">
        <v>42585160</v>
      </c>
      <c r="G331" s="29">
        <v>11340229</v>
      </c>
      <c r="H331" s="29">
        <v>1911923</v>
      </c>
      <c r="I331" s="29">
        <v>3158921</v>
      </c>
      <c r="J331" s="54">
        <v>0</v>
      </c>
      <c r="K331" s="49">
        <v>75335343</v>
      </c>
      <c r="L331" s="58">
        <v>11701632</v>
      </c>
      <c r="M331" s="62">
        <v>-2850516</v>
      </c>
      <c r="N331" s="58">
        <v>0</v>
      </c>
      <c r="O331" s="67">
        <v>0</v>
      </c>
      <c r="P331" s="49">
        <f t="shared" si="10"/>
        <v>143182692</v>
      </c>
      <c r="Q331" s="21">
        <f t="shared" si="11"/>
        <v>4950.8209259707482</v>
      </c>
    </row>
    <row r="332" spans="1:17" ht="12.75" customHeight="1">
      <c r="A332" s="8">
        <v>328</v>
      </c>
      <c r="B332" s="3"/>
      <c r="C332" s="11" t="s">
        <v>36</v>
      </c>
      <c r="D332" s="19" t="s">
        <v>364</v>
      </c>
      <c r="E332" s="40">
        <v>30074</v>
      </c>
      <c r="F332" s="44">
        <v>25038862</v>
      </c>
      <c r="G332" s="29">
        <v>936339</v>
      </c>
      <c r="H332" s="29">
        <v>674900</v>
      </c>
      <c r="I332" s="29">
        <v>204856</v>
      </c>
      <c r="J332" s="54">
        <v>0</v>
      </c>
      <c r="K332" s="49">
        <v>9775429</v>
      </c>
      <c r="L332" s="58">
        <v>0</v>
      </c>
      <c r="M332" s="62">
        <v>-1567548</v>
      </c>
      <c r="N332" s="58">
        <v>0</v>
      </c>
      <c r="O332" s="67">
        <v>0</v>
      </c>
      <c r="P332" s="49">
        <f t="shared" si="10"/>
        <v>35062838</v>
      </c>
      <c r="Q332" s="21">
        <f t="shared" si="11"/>
        <v>1165.885415973931</v>
      </c>
    </row>
    <row r="333" spans="1:17" ht="12.75" customHeight="1">
      <c r="A333" s="8">
        <v>329</v>
      </c>
      <c r="B333" s="3"/>
      <c r="C333" s="11" t="s">
        <v>227</v>
      </c>
      <c r="D333" s="19" t="s">
        <v>367</v>
      </c>
      <c r="E333" s="40">
        <v>30838</v>
      </c>
      <c r="F333" s="44">
        <v>25338844</v>
      </c>
      <c r="G333" s="29">
        <v>9936271</v>
      </c>
      <c r="H333" s="29">
        <v>1253888</v>
      </c>
      <c r="I333" s="29">
        <v>1284050</v>
      </c>
      <c r="J333" s="54">
        <v>0</v>
      </c>
      <c r="K333" s="49">
        <v>18156002</v>
      </c>
      <c r="L333" s="58">
        <v>0</v>
      </c>
      <c r="M333" s="62">
        <v>-432710</v>
      </c>
      <c r="N333" s="58">
        <v>0</v>
      </c>
      <c r="O333" s="67">
        <v>0</v>
      </c>
      <c r="P333" s="49">
        <f t="shared" si="10"/>
        <v>55536345</v>
      </c>
      <c r="Q333" s="21">
        <f t="shared" si="11"/>
        <v>1800.9061871716713</v>
      </c>
    </row>
    <row r="334" spans="1:17" ht="12.75" customHeight="1">
      <c r="A334" s="8">
        <v>330</v>
      </c>
      <c r="B334" s="3"/>
      <c r="C334" s="11" t="s">
        <v>427</v>
      </c>
      <c r="D334" s="19" t="s">
        <v>422</v>
      </c>
      <c r="E334" s="40">
        <v>31044</v>
      </c>
      <c r="F334" s="44">
        <v>35436733</v>
      </c>
      <c r="G334" s="29">
        <v>10716300</v>
      </c>
      <c r="H334" s="29">
        <v>2706649</v>
      </c>
      <c r="I334" s="29">
        <v>323040</v>
      </c>
      <c r="J334" s="54">
        <v>0</v>
      </c>
      <c r="K334" s="49">
        <v>899957</v>
      </c>
      <c r="L334" s="58">
        <v>0</v>
      </c>
      <c r="M334" s="62">
        <v>267401</v>
      </c>
      <c r="N334" s="58">
        <v>0</v>
      </c>
      <c r="O334" s="67">
        <v>0</v>
      </c>
      <c r="P334" s="49">
        <f t="shared" si="10"/>
        <v>50350080</v>
      </c>
      <c r="Q334" s="21">
        <f t="shared" si="11"/>
        <v>1621.8940858136839</v>
      </c>
    </row>
    <row r="335" spans="1:17" ht="12.75" customHeight="1">
      <c r="A335" s="8">
        <v>331</v>
      </c>
      <c r="B335" s="3"/>
      <c r="C335" s="11" t="s">
        <v>259</v>
      </c>
      <c r="D335" s="19" t="s">
        <v>254</v>
      </c>
      <c r="E335" s="40">
        <v>31567</v>
      </c>
      <c r="F335" s="45">
        <v>20185583</v>
      </c>
      <c r="G335" s="30">
        <v>4001092</v>
      </c>
      <c r="H335" s="30">
        <v>0</v>
      </c>
      <c r="I335" s="30">
        <v>4713690</v>
      </c>
      <c r="J335" s="55">
        <v>0</v>
      </c>
      <c r="K335" s="50">
        <v>1274890</v>
      </c>
      <c r="L335" s="59">
        <v>0</v>
      </c>
      <c r="M335" s="63">
        <v>415109</v>
      </c>
      <c r="N335" s="59">
        <v>0</v>
      </c>
      <c r="O335" s="68">
        <v>0</v>
      </c>
      <c r="P335" s="49">
        <f t="shared" si="10"/>
        <v>30590364</v>
      </c>
      <c r="Q335" s="21">
        <f t="shared" si="11"/>
        <v>969.06148826305957</v>
      </c>
    </row>
    <row r="336" spans="1:17" ht="12.75" customHeight="1">
      <c r="A336" s="8">
        <v>332</v>
      </c>
      <c r="B336" s="3"/>
      <c r="C336" s="11" t="s">
        <v>43</v>
      </c>
      <c r="D336" s="20" t="s">
        <v>364</v>
      </c>
      <c r="E336" s="40">
        <v>32216</v>
      </c>
      <c r="F336" s="44">
        <v>18126226</v>
      </c>
      <c r="G336" s="29">
        <v>5333841</v>
      </c>
      <c r="H336" s="29">
        <v>786948</v>
      </c>
      <c r="I336" s="29">
        <v>9948645</v>
      </c>
      <c r="J336" s="54">
        <v>0</v>
      </c>
      <c r="K336" s="49">
        <v>3014308</v>
      </c>
      <c r="L336" s="58">
        <v>0</v>
      </c>
      <c r="M336" s="62">
        <v>53471</v>
      </c>
      <c r="N336" s="58">
        <v>0</v>
      </c>
      <c r="O336" s="67">
        <v>1923014</v>
      </c>
      <c r="P336" s="49">
        <f t="shared" si="10"/>
        <v>39186453</v>
      </c>
      <c r="Q336" s="21">
        <f t="shared" si="11"/>
        <v>1216.366184504594</v>
      </c>
    </row>
    <row r="337" spans="1:17" ht="12.75" customHeight="1">
      <c r="A337" s="8">
        <v>333</v>
      </c>
      <c r="B337" s="3"/>
      <c r="C337" s="11" t="s">
        <v>426</v>
      </c>
      <c r="D337" s="19" t="s">
        <v>254</v>
      </c>
      <c r="E337" s="40">
        <v>32548</v>
      </c>
      <c r="F337" s="44">
        <v>23167755</v>
      </c>
      <c r="G337" s="29">
        <v>529400</v>
      </c>
      <c r="H337" s="29">
        <v>618385</v>
      </c>
      <c r="I337" s="29">
        <v>4045526</v>
      </c>
      <c r="J337" s="54">
        <v>0</v>
      </c>
      <c r="K337" s="49">
        <v>0</v>
      </c>
      <c r="L337" s="58">
        <v>0</v>
      </c>
      <c r="M337" s="62">
        <v>-26651</v>
      </c>
      <c r="N337" s="58">
        <v>0</v>
      </c>
      <c r="O337" s="67">
        <v>0</v>
      </c>
      <c r="P337" s="49">
        <f t="shared" si="10"/>
        <v>28334415</v>
      </c>
      <c r="Q337" s="21">
        <f t="shared" si="11"/>
        <v>870.54242964237437</v>
      </c>
    </row>
    <row r="338" spans="1:17" ht="12.75" customHeight="1">
      <c r="A338" s="8">
        <v>334</v>
      </c>
      <c r="B338" s="3"/>
      <c r="C338" s="12" t="s">
        <v>462</v>
      </c>
      <c r="D338" s="19" t="s">
        <v>380</v>
      </c>
      <c r="E338" s="40">
        <v>32827</v>
      </c>
      <c r="F338" s="44">
        <v>25524984</v>
      </c>
      <c r="G338" s="29">
        <v>18989471</v>
      </c>
      <c r="H338" s="29">
        <v>2559193</v>
      </c>
      <c r="I338" s="29">
        <v>9258495</v>
      </c>
      <c r="J338" s="54">
        <v>0</v>
      </c>
      <c r="K338" s="49">
        <v>52394859</v>
      </c>
      <c r="L338" s="58">
        <v>279126</v>
      </c>
      <c r="M338" s="62">
        <v>-3475662</v>
      </c>
      <c r="N338" s="58">
        <v>0</v>
      </c>
      <c r="O338" s="67">
        <v>1656674</v>
      </c>
      <c r="P338" s="49">
        <f t="shared" si="10"/>
        <v>107187140</v>
      </c>
      <c r="Q338" s="21">
        <f t="shared" si="11"/>
        <v>3265.2127821610261</v>
      </c>
    </row>
    <row r="339" spans="1:17" ht="12.75" customHeight="1">
      <c r="A339" s="8">
        <v>335</v>
      </c>
      <c r="B339" s="3"/>
      <c r="C339" s="11" t="s">
        <v>325</v>
      </c>
      <c r="D339" s="19" t="s">
        <v>287</v>
      </c>
      <c r="E339" s="40">
        <v>33431</v>
      </c>
      <c r="F339" s="45">
        <v>24285851</v>
      </c>
      <c r="G339" s="30">
        <v>5744332</v>
      </c>
      <c r="H339" s="30">
        <v>2686467</v>
      </c>
      <c r="I339" s="30">
        <v>3583667</v>
      </c>
      <c r="J339" s="55">
        <v>0</v>
      </c>
      <c r="K339" s="50">
        <v>9783190</v>
      </c>
      <c r="L339" s="59">
        <v>3240642</v>
      </c>
      <c r="M339" s="63">
        <v>-343411</v>
      </c>
      <c r="N339" s="59">
        <v>0</v>
      </c>
      <c r="O339" s="68">
        <v>431</v>
      </c>
      <c r="P339" s="49">
        <f t="shared" si="10"/>
        <v>48981169</v>
      </c>
      <c r="Q339" s="21">
        <f t="shared" si="11"/>
        <v>1465.1422033442016</v>
      </c>
    </row>
    <row r="340" spans="1:17" ht="12.75" customHeight="1">
      <c r="A340" s="8">
        <v>336</v>
      </c>
      <c r="B340" s="3"/>
      <c r="C340" s="11" t="s">
        <v>133</v>
      </c>
      <c r="D340" s="19" t="s">
        <v>365</v>
      </c>
      <c r="E340" s="40">
        <v>33500</v>
      </c>
      <c r="F340" s="44">
        <v>23898983</v>
      </c>
      <c r="G340" s="29">
        <v>8365461</v>
      </c>
      <c r="H340" s="29">
        <v>1283506</v>
      </c>
      <c r="I340" s="29">
        <v>5005962</v>
      </c>
      <c r="J340" s="54">
        <v>0</v>
      </c>
      <c r="K340" s="49">
        <v>26973828</v>
      </c>
      <c r="L340" s="58">
        <v>1284158</v>
      </c>
      <c r="M340" s="62">
        <v>-1489437</v>
      </c>
      <c r="N340" s="58">
        <v>0</v>
      </c>
      <c r="O340" s="67">
        <v>0</v>
      </c>
      <c r="P340" s="49">
        <f t="shared" si="10"/>
        <v>65322461</v>
      </c>
      <c r="Q340" s="21">
        <f t="shared" si="11"/>
        <v>1949.9242089552238</v>
      </c>
    </row>
    <row r="341" spans="1:17" ht="12.75" customHeight="1">
      <c r="A341" s="8">
        <v>337</v>
      </c>
      <c r="B341" s="3"/>
      <c r="C341" s="11" t="s">
        <v>224</v>
      </c>
      <c r="D341" s="19" t="s">
        <v>367</v>
      </c>
      <c r="E341" s="40">
        <v>33658</v>
      </c>
      <c r="F341" s="44">
        <v>29852641</v>
      </c>
      <c r="G341" s="29">
        <v>3610534</v>
      </c>
      <c r="H341" s="29">
        <v>2000284</v>
      </c>
      <c r="I341" s="29">
        <v>8746792</v>
      </c>
      <c r="J341" s="54">
        <v>0</v>
      </c>
      <c r="K341" s="49">
        <v>14938404</v>
      </c>
      <c r="L341" s="58">
        <v>3219845</v>
      </c>
      <c r="M341" s="62">
        <v>-1548184</v>
      </c>
      <c r="N341" s="58">
        <v>0</v>
      </c>
      <c r="O341" s="67">
        <v>823475</v>
      </c>
      <c r="P341" s="49">
        <f t="shared" si="10"/>
        <v>61643791</v>
      </c>
      <c r="Q341" s="21">
        <f t="shared" si="11"/>
        <v>1831.4751619228712</v>
      </c>
    </row>
    <row r="342" spans="1:17" ht="12.75" customHeight="1">
      <c r="A342" s="8">
        <v>338</v>
      </c>
      <c r="B342" s="3"/>
      <c r="C342" s="11" t="s">
        <v>451</v>
      </c>
      <c r="D342" s="19" t="s">
        <v>422</v>
      </c>
      <c r="E342" s="40">
        <v>34322</v>
      </c>
      <c r="F342" s="44">
        <v>51615109</v>
      </c>
      <c r="G342" s="29">
        <v>794661</v>
      </c>
      <c r="H342" s="29">
        <v>0</v>
      </c>
      <c r="I342" s="29">
        <v>11476559</v>
      </c>
      <c r="J342" s="54">
        <v>0</v>
      </c>
      <c r="K342" s="49">
        <v>3312730</v>
      </c>
      <c r="L342" s="58">
        <v>0</v>
      </c>
      <c r="M342" s="62">
        <v>0</v>
      </c>
      <c r="N342" s="58">
        <v>0</v>
      </c>
      <c r="O342" s="67">
        <v>0</v>
      </c>
      <c r="P342" s="49">
        <f t="shared" si="10"/>
        <v>67199059</v>
      </c>
      <c r="Q342" s="21">
        <f t="shared" si="11"/>
        <v>1957.9004428646349</v>
      </c>
    </row>
    <row r="343" spans="1:17" ht="12.75" customHeight="1">
      <c r="A343" s="8">
        <v>339</v>
      </c>
      <c r="B343" s="3"/>
      <c r="C343" s="11" t="s">
        <v>327</v>
      </c>
      <c r="D343" s="19" t="s">
        <v>287</v>
      </c>
      <c r="E343" s="40">
        <v>34390</v>
      </c>
      <c r="F343" s="44">
        <v>20037075</v>
      </c>
      <c r="G343" s="29">
        <v>14949826</v>
      </c>
      <c r="H343" s="29">
        <v>1572133</v>
      </c>
      <c r="I343" s="29">
        <v>1699035</v>
      </c>
      <c r="J343" s="54">
        <v>0</v>
      </c>
      <c r="K343" s="49">
        <v>9409352</v>
      </c>
      <c r="L343" s="58">
        <v>0</v>
      </c>
      <c r="M343" s="62">
        <v>-969776</v>
      </c>
      <c r="N343" s="58">
        <v>0</v>
      </c>
      <c r="O343" s="67">
        <v>0</v>
      </c>
      <c r="P343" s="49">
        <f t="shared" si="10"/>
        <v>46697645</v>
      </c>
      <c r="Q343" s="21">
        <f t="shared" si="11"/>
        <v>1357.8844140738586</v>
      </c>
    </row>
    <row r="344" spans="1:17" ht="12.75" customHeight="1">
      <c r="A344" s="8">
        <v>340</v>
      </c>
      <c r="B344" s="3"/>
      <c r="C344" s="11" t="s">
        <v>307</v>
      </c>
      <c r="D344" s="19" t="s">
        <v>369</v>
      </c>
      <c r="E344" s="40">
        <v>34404</v>
      </c>
      <c r="F344" s="44">
        <v>33631921</v>
      </c>
      <c r="G344" s="29">
        <v>17892982</v>
      </c>
      <c r="H344" s="29">
        <v>3140995</v>
      </c>
      <c r="I344" s="29">
        <v>1760087</v>
      </c>
      <c r="J344" s="54">
        <v>0</v>
      </c>
      <c r="K344" s="49">
        <v>33395808</v>
      </c>
      <c r="L344" s="58">
        <v>12176457</v>
      </c>
      <c r="M344" s="62">
        <v>-3960886</v>
      </c>
      <c r="N344" s="58">
        <v>0</v>
      </c>
      <c r="O344" s="67">
        <v>0</v>
      </c>
      <c r="P344" s="49">
        <f t="shared" si="10"/>
        <v>98037364</v>
      </c>
      <c r="Q344" s="21">
        <f t="shared" si="11"/>
        <v>2849.5920241832346</v>
      </c>
    </row>
    <row r="345" spans="1:17" ht="12.75" customHeight="1">
      <c r="A345" s="8">
        <v>341</v>
      </c>
      <c r="B345" s="3"/>
      <c r="C345" s="12" t="s">
        <v>258</v>
      </c>
      <c r="D345" s="20" t="s">
        <v>254</v>
      </c>
      <c r="E345" s="40">
        <v>35150</v>
      </c>
      <c r="F345" s="44">
        <v>54818311</v>
      </c>
      <c r="G345" s="29">
        <v>4762718</v>
      </c>
      <c r="H345" s="29">
        <v>954002</v>
      </c>
      <c r="I345" s="29">
        <v>1369304</v>
      </c>
      <c r="J345" s="54">
        <v>0</v>
      </c>
      <c r="K345" s="49">
        <v>27506457</v>
      </c>
      <c r="L345" s="58">
        <v>7765841</v>
      </c>
      <c r="M345" s="62">
        <v>4099103</v>
      </c>
      <c r="N345" s="58">
        <v>0</v>
      </c>
      <c r="O345" s="67">
        <v>4286654</v>
      </c>
      <c r="P345" s="49">
        <f t="shared" si="10"/>
        <v>105562390</v>
      </c>
      <c r="Q345" s="21">
        <f t="shared" si="11"/>
        <v>3003.1974395448078</v>
      </c>
    </row>
    <row r="346" spans="1:17" ht="12.75" customHeight="1">
      <c r="A346" s="8">
        <v>342</v>
      </c>
      <c r="B346" s="3"/>
      <c r="C346" s="12" t="s">
        <v>543</v>
      </c>
      <c r="D346" s="19" t="s">
        <v>254</v>
      </c>
      <c r="E346" s="40">
        <v>36725</v>
      </c>
      <c r="F346" s="44">
        <v>44324229</v>
      </c>
      <c r="G346" s="29">
        <v>1863170</v>
      </c>
      <c r="H346" s="29">
        <v>489656</v>
      </c>
      <c r="I346" s="29">
        <v>510646</v>
      </c>
      <c r="J346" s="54">
        <v>0</v>
      </c>
      <c r="K346" s="49">
        <v>91651767</v>
      </c>
      <c r="L346" s="58">
        <v>6291062</v>
      </c>
      <c r="M346" s="62">
        <v>-6523917</v>
      </c>
      <c r="N346" s="58">
        <v>0</v>
      </c>
      <c r="O346" s="67">
        <v>4993440</v>
      </c>
      <c r="P346" s="49">
        <f t="shared" si="10"/>
        <v>143600053</v>
      </c>
      <c r="Q346" s="21">
        <f t="shared" si="11"/>
        <v>3910.1443975493535</v>
      </c>
    </row>
    <row r="347" spans="1:17" ht="12.75" customHeight="1">
      <c r="A347" s="8">
        <v>343</v>
      </c>
      <c r="B347" s="3"/>
      <c r="C347" s="11" t="s">
        <v>12</v>
      </c>
      <c r="D347" s="19" t="s">
        <v>381</v>
      </c>
      <c r="E347" s="40">
        <v>37457</v>
      </c>
      <c r="F347" s="44">
        <v>34041991</v>
      </c>
      <c r="G347" s="29">
        <v>1249722</v>
      </c>
      <c r="H347" s="29">
        <v>2403786</v>
      </c>
      <c r="I347" s="29">
        <v>7151299</v>
      </c>
      <c r="J347" s="54">
        <v>0</v>
      </c>
      <c r="K347" s="49">
        <v>27507192</v>
      </c>
      <c r="L347" s="58">
        <v>6531078</v>
      </c>
      <c r="M347" s="62">
        <v>-2902673</v>
      </c>
      <c r="N347" s="58">
        <v>0</v>
      </c>
      <c r="O347" s="67">
        <v>15864600</v>
      </c>
      <c r="P347" s="49">
        <f t="shared" si="10"/>
        <v>91846995</v>
      </c>
      <c r="Q347" s="21">
        <f t="shared" si="11"/>
        <v>2452.0649010865791</v>
      </c>
    </row>
    <row r="348" spans="1:17" ht="12.75" customHeight="1">
      <c r="A348" s="8">
        <v>344</v>
      </c>
      <c r="B348" s="3"/>
      <c r="C348" s="11" t="s">
        <v>274</v>
      </c>
      <c r="D348" s="19" t="s">
        <v>366</v>
      </c>
      <c r="E348" s="40">
        <v>37561</v>
      </c>
      <c r="F348" s="44">
        <v>26336648</v>
      </c>
      <c r="G348" s="29">
        <v>5508292</v>
      </c>
      <c r="H348" s="29">
        <v>161019</v>
      </c>
      <c r="I348" s="29">
        <v>5408008</v>
      </c>
      <c r="J348" s="54">
        <v>0</v>
      </c>
      <c r="K348" s="49">
        <v>25649346</v>
      </c>
      <c r="L348" s="58">
        <v>8485525</v>
      </c>
      <c r="M348" s="62">
        <v>-543158</v>
      </c>
      <c r="N348" s="58">
        <v>0</v>
      </c>
      <c r="O348" s="67">
        <v>0</v>
      </c>
      <c r="P348" s="49">
        <f t="shared" si="10"/>
        <v>71005680</v>
      </c>
      <c r="Q348" s="21">
        <f t="shared" si="11"/>
        <v>1890.4097335001732</v>
      </c>
    </row>
    <row r="349" spans="1:17" ht="12.75" customHeight="1">
      <c r="A349" s="8">
        <v>345</v>
      </c>
      <c r="B349" s="3"/>
      <c r="C349" s="11" t="s">
        <v>448</v>
      </c>
      <c r="D349" s="19" t="s">
        <v>364</v>
      </c>
      <c r="E349" s="40">
        <v>38232</v>
      </c>
      <c r="F349" s="44">
        <v>47594643</v>
      </c>
      <c r="G349" s="29">
        <v>17601949</v>
      </c>
      <c r="H349" s="29">
        <v>0</v>
      </c>
      <c r="I349" s="29">
        <v>5846763</v>
      </c>
      <c r="J349" s="54">
        <v>21798</v>
      </c>
      <c r="K349" s="49">
        <v>26142653</v>
      </c>
      <c r="L349" s="58">
        <v>2024091</v>
      </c>
      <c r="M349" s="62">
        <v>-4821130</v>
      </c>
      <c r="N349" s="58">
        <v>0</v>
      </c>
      <c r="O349" s="67">
        <v>0</v>
      </c>
      <c r="P349" s="49">
        <f t="shared" si="10"/>
        <v>94410767</v>
      </c>
      <c r="Q349" s="21">
        <f t="shared" si="11"/>
        <v>2469.4174251935551</v>
      </c>
    </row>
    <row r="350" spans="1:17" ht="12.75" customHeight="1">
      <c r="A350" s="8">
        <v>346</v>
      </c>
      <c r="B350" s="3"/>
      <c r="C350" s="11" t="s">
        <v>216</v>
      </c>
      <c r="D350" s="19" t="s">
        <v>367</v>
      </c>
      <c r="E350" s="40">
        <v>40280</v>
      </c>
      <c r="F350" s="44">
        <v>31881124</v>
      </c>
      <c r="G350" s="29">
        <v>5323076</v>
      </c>
      <c r="H350" s="29">
        <v>0</v>
      </c>
      <c r="I350" s="29">
        <v>11944</v>
      </c>
      <c r="J350" s="54">
        <v>0</v>
      </c>
      <c r="K350" s="49">
        <v>18540497</v>
      </c>
      <c r="L350" s="58">
        <v>0</v>
      </c>
      <c r="M350" s="62">
        <v>-2126394</v>
      </c>
      <c r="N350" s="58">
        <v>0</v>
      </c>
      <c r="O350" s="67">
        <v>0</v>
      </c>
      <c r="P350" s="49">
        <f t="shared" si="10"/>
        <v>53630247</v>
      </c>
      <c r="Q350" s="21">
        <f t="shared" si="11"/>
        <v>1331.4361221449851</v>
      </c>
    </row>
    <row r="351" spans="1:17" ht="12.75" customHeight="1">
      <c r="A351" s="8">
        <v>347</v>
      </c>
      <c r="B351" s="3"/>
      <c r="C351" s="11" t="s">
        <v>90</v>
      </c>
      <c r="D351" s="19" t="s">
        <v>422</v>
      </c>
      <c r="E351" s="40">
        <v>40879</v>
      </c>
      <c r="F351" s="44">
        <v>54956273</v>
      </c>
      <c r="G351" s="29">
        <v>10876791</v>
      </c>
      <c r="H351" s="29">
        <v>3671787</v>
      </c>
      <c r="I351" s="29">
        <v>838221</v>
      </c>
      <c r="J351" s="54">
        <v>0</v>
      </c>
      <c r="K351" s="49">
        <v>34173735</v>
      </c>
      <c r="L351" s="58">
        <v>0</v>
      </c>
      <c r="M351" s="62">
        <v>-7256524</v>
      </c>
      <c r="N351" s="58">
        <v>0</v>
      </c>
      <c r="O351" s="67">
        <v>0</v>
      </c>
      <c r="P351" s="49">
        <f t="shared" si="10"/>
        <v>97260283</v>
      </c>
      <c r="Q351" s="21">
        <f t="shared" si="11"/>
        <v>2379.2236356075246</v>
      </c>
    </row>
    <row r="352" spans="1:17" ht="12.75" customHeight="1">
      <c r="A352" s="8">
        <v>348</v>
      </c>
      <c r="B352" s="3"/>
      <c r="C352" s="11" t="s">
        <v>348</v>
      </c>
      <c r="D352" s="20" t="s">
        <v>371</v>
      </c>
      <c r="E352" s="40">
        <v>40920</v>
      </c>
      <c r="F352" s="44">
        <v>29413000</v>
      </c>
      <c r="G352" s="29">
        <v>7145000</v>
      </c>
      <c r="H352" s="29">
        <v>2002000</v>
      </c>
      <c r="I352" s="29">
        <v>5385000</v>
      </c>
      <c r="J352" s="54">
        <v>0</v>
      </c>
      <c r="K352" s="49">
        <v>25031000</v>
      </c>
      <c r="L352" s="58">
        <v>1498000</v>
      </c>
      <c r="M352" s="62">
        <v>-6888000</v>
      </c>
      <c r="N352" s="58">
        <v>0</v>
      </c>
      <c r="O352" s="67">
        <v>0</v>
      </c>
      <c r="P352" s="49">
        <f t="shared" si="10"/>
        <v>63586000</v>
      </c>
      <c r="Q352" s="21">
        <f t="shared" si="11"/>
        <v>1553.9100684261975</v>
      </c>
    </row>
    <row r="353" spans="1:19" ht="12.75" customHeight="1">
      <c r="A353" s="8">
        <v>349</v>
      </c>
      <c r="B353" s="3"/>
      <c r="C353" s="11" t="s">
        <v>454</v>
      </c>
      <c r="D353" s="19" t="s">
        <v>422</v>
      </c>
      <c r="E353" s="40">
        <v>41579</v>
      </c>
      <c r="F353" s="44">
        <v>17410732</v>
      </c>
      <c r="G353" s="29">
        <v>500123</v>
      </c>
      <c r="H353" s="29">
        <v>0</v>
      </c>
      <c r="I353" s="29">
        <v>484979</v>
      </c>
      <c r="J353" s="54">
        <v>0</v>
      </c>
      <c r="K353" s="49">
        <v>151951</v>
      </c>
      <c r="L353" s="58">
        <v>0</v>
      </c>
      <c r="M353" s="62">
        <v>0</v>
      </c>
      <c r="N353" s="58">
        <v>0</v>
      </c>
      <c r="O353" s="67">
        <v>0</v>
      </c>
      <c r="P353" s="49">
        <f t="shared" si="10"/>
        <v>18547785</v>
      </c>
      <c r="Q353" s="21">
        <f t="shared" si="11"/>
        <v>446.08540368936241</v>
      </c>
    </row>
    <row r="354" spans="1:19" ht="12.75" customHeight="1">
      <c r="A354" s="8">
        <v>350</v>
      </c>
      <c r="B354" s="3"/>
      <c r="C354" s="11" t="s">
        <v>50</v>
      </c>
      <c r="D354" s="19" t="s">
        <v>364</v>
      </c>
      <c r="E354" s="40">
        <v>42241</v>
      </c>
      <c r="F354" s="44">
        <v>38388622</v>
      </c>
      <c r="G354" s="29">
        <v>11211643</v>
      </c>
      <c r="H354" s="29">
        <v>368703</v>
      </c>
      <c r="I354" s="29">
        <v>11109798</v>
      </c>
      <c r="J354" s="54">
        <v>0</v>
      </c>
      <c r="K354" s="49">
        <v>25293943</v>
      </c>
      <c r="L354" s="58">
        <v>0</v>
      </c>
      <c r="M354" s="62">
        <v>-5661853</v>
      </c>
      <c r="N354" s="58">
        <v>0</v>
      </c>
      <c r="O354" s="67">
        <v>0</v>
      </c>
      <c r="P354" s="49">
        <f t="shared" si="10"/>
        <v>80710856</v>
      </c>
      <c r="Q354" s="21">
        <f t="shared" si="11"/>
        <v>1910.7231362893872</v>
      </c>
    </row>
    <row r="355" spans="1:19" ht="12.75" customHeight="1">
      <c r="A355" s="8">
        <v>351</v>
      </c>
      <c r="B355" s="3"/>
      <c r="C355" s="11" t="s">
        <v>49</v>
      </c>
      <c r="D355" s="19" t="s">
        <v>364</v>
      </c>
      <c r="E355" s="40">
        <v>42287</v>
      </c>
      <c r="F355" s="44">
        <v>25954657</v>
      </c>
      <c r="G355" s="29">
        <v>7179786</v>
      </c>
      <c r="H355" s="29">
        <v>2059348</v>
      </c>
      <c r="I355" s="29">
        <v>1208981</v>
      </c>
      <c r="J355" s="54">
        <v>0</v>
      </c>
      <c r="K355" s="49">
        <v>8949709</v>
      </c>
      <c r="L355" s="58">
        <v>2368217</v>
      </c>
      <c r="M355" s="62">
        <v>0</v>
      </c>
      <c r="N355" s="58">
        <v>0</v>
      </c>
      <c r="O355" s="67">
        <v>0</v>
      </c>
      <c r="P355" s="49">
        <f t="shared" si="10"/>
        <v>47720698</v>
      </c>
      <c r="Q355" s="21">
        <f t="shared" si="11"/>
        <v>1128.4957079007734</v>
      </c>
    </row>
    <row r="356" spans="1:19" ht="12.75" customHeight="1">
      <c r="A356" s="8">
        <v>352</v>
      </c>
      <c r="B356" s="3"/>
      <c r="C356" s="11" t="s">
        <v>321</v>
      </c>
      <c r="D356" s="19" t="s">
        <v>287</v>
      </c>
      <c r="E356" s="40">
        <v>43243</v>
      </c>
      <c r="F356" s="44">
        <v>33215012</v>
      </c>
      <c r="G356" s="29">
        <v>10530804</v>
      </c>
      <c r="H356" s="29">
        <v>0</v>
      </c>
      <c r="I356" s="29">
        <v>5419321</v>
      </c>
      <c r="J356" s="54">
        <v>0</v>
      </c>
      <c r="K356" s="49">
        <v>18714560</v>
      </c>
      <c r="L356" s="58">
        <v>996776</v>
      </c>
      <c r="M356" s="62">
        <v>-305518</v>
      </c>
      <c r="N356" s="58">
        <v>0</v>
      </c>
      <c r="O356" s="67">
        <v>0</v>
      </c>
      <c r="P356" s="49">
        <f t="shared" si="10"/>
        <v>68570955</v>
      </c>
      <c r="Q356" s="21">
        <f t="shared" si="11"/>
        <v>1585.7122540064288</v>
      </c>
    </row>
    <row r="357" spans="1:19" ht="12.75" customHeight="1">
      <c r="A357" s="8">
        <v>353</v>
      </c>
      <c r="B357" s="3"/>
      <c r="C357" s="11" t="s">
        <v>314</v>
      </c>
      <c r="D357" s="19" t="s">
        <v>472</v>
      </c>
      <c r="E357" s="40">
        <v>44227</v>
      </c>
      <c r="F357" s="44">
        <v>46600739</v>
      </c>
      <c r="G357" s="29">
        <v>14095784</v>
      </c>
      <c r="H357" s="29">
        <v>4386934</v>
      </c>
      <c r="I357" s="29">
        <v>4930186</v>
      </c>
      <c r="J357" s="54">
        <v>0</v>
      </c>
      <c r="K357" s="49">
        <v>24007213</v>
      </c>
      <c r="L357" s="58">
        <v>4283011</v>
      </c>
      <c r="M357" s="62">
        <v>-16110810</v>
      </c>
      <c r="N357" s="58">
        <v>0</v>
      </c>
      <c r="O357" s="67">
        <v>135512052</v>
      </c>
      <c r="P357" s="49">
        <f t="shared" si="10"/>
        <v>217705109</v>
      </c>
      <c r="Q357" s="21">
        <f t="shared" si="11"/>
        <v>4922.4480294842515</v>
      </c>
    </row>
    <row r="358" spans="1:19" ht="12.75" customHeight="1">
      <c r="A358" s="8">
        <v>354</v>
      </c>
      <c r="B358" s="3"/>
      <c r="C358" s="11" t="s">
        <v>33</v>
      </c>
      <c r="D358" s="19" t="s">
        <v>370</v>
      </c>
      <c r="E358" s="40">
        <v>45664</v>
      </c>
      <c r="F358" s="44">
        <v>29927647</v>
      </c>
      <c r="G358" s="29">
        <v>4632038</v>
      </c>
      <c r="H358" s="29">
        <v>9643074</v>
      </c>
      <c r="I358" s="29">
        <v>528474</v>
      </c>
      <c r="J358" s="54">
        <v>0</v>
      </c>
      <c r="K358" s="49">
        <v>30783270</v>
      </c>
      <c r="L358" s="58">
        <v>10878302</v>
      </c>
      <c r="M358" s="62">
        <v>-4116234</v>
      </c>
      <c r="N358" s="58">
        <v>0</v>
      </c>
      <c r="O358" s="67">
        <v>0</v>
      </c>
      <c r="P358" s="49">
        <f t="shared" si="10"/>
        <v>82276571</v>
      </c>
      <c r="Q358" s="21">
        <f t="shared" si="11"/>
        <v>1801.781950770848</v>
      </c>
    </row>
    <row r="359" spans="1:19" ht="12.75" customHeight="1">
      <c r="A359" s="8">
        <v>355</v>
      </c>
      <c r="B359" s="3"/>
      <c r="C359" s="11" t="s">
        <v>76</v>
      </c>
      <c r="D359" s="19" t="s">
        <v>422</v>
      </c>
      <c r="E359" s="40">
        <v>45798</v>
      </c>
      <c r="F359" s="44">
        <v>123924019</v>
      </c>
      <c r="G359" s="29">
        <v>31939</v>
      </c>
      <c r="H359" s="29">
        <v>3795429</v>
      </c>
      <c r="I359" s="29">
        <v>5210200</v>
      </c>
      <c r="J359" s="54">
        <v>0</v>
      </c>
      <c r="K359" s="49">
        <v>17682748</v>
      </c>
      <c r="L359" s="58">
        <v>25445737</v>
      </c>
      <c r="M359" s="62">
        <v>-9946061</v>
      </c>
      <c r="N359" s="58">
        <v>0</v>
      </c>
      <c r="O359" s="67">
        <v>0</v>
      </c>
      <c r="P359" s="49">
        <f t="shared" si="10"/>
        <v>166144011</v>
      </c>
      <c r="Q359" s="21">
        <f t="shared" si="11"/>
        <v>3627.75691078213</v>
      </c>
    </row>
    <row r="360" spans="1:19" ht="12.75" customHeight="1">
      <c r="A360" s="8">
        <v>356</v>
      </c>
      <c r="B360" s="3"/>
      <c r="C360" s="11" t="s">
        <v>443</v>
      </c>
      <c r="D360" s="19" t="s">
        <v>186</v>
      </c>
      <c r="E360" s="40">
        <v>46681</v>
      </c>
      <c r="F360" s="44">
        <v>18093657</v>
      </c>
      <c r="G360" s="29">
        <v>5021374</v>
      </c>
      <c r="H360" s="29">
        <v>3200239</v>
      </c>
      <c r="I360" s="29">
        <v>13214262</v>
      </c>
      <c r="J360" s="54">
        <v>0</v>
      </c>
      <c r="K360" s="49">
        <v>0</v>
      </c>
      <c r="L360" s="58">
        <v>0</v>
      </c>
      <c r="M360" s="62">
        <v>0</v>
      </c>
      <c r="N360" s="58">
        <v>0</v>
      </c>
      <c r="O360" s="67">
        <v>0</v>
      </c>
      <c r="P360" s="49">
        <f t="shared" si="10"/>
        <v>39529532</v>
      </c>
      <c r="Q360" s="21">
        <f t="shared" si="11"/>
        <v>846.80131102589917</v>
      </c>
      <c r="S360" s="15"/>
    </row>
    <row r="361" spans="1:19" ht="12.75" customHeight="1">
      <c r="A361" s="8">
        <v>357</v>
      </c>
      <c r="B361" s="3"/>
      <c r="C361" s="11" t="s">
        <v>35</v>
      </c>
      <c r="D361" s="19" t="s">
        <v>364</v>
      </c>
      <c r="E361" s="40">
        <v>48193</v>
      </c>
      <c r="F361" s="44">
        <v>44770142</v>
      </c>
      <c r="G361" s="29">
        <v>8699089</v>
      </c>
      <c r="H361" s="29">
        <v>2703442</v>
      </c>
      <c r="I361" s="29">
        <v>645970</v>
      </c>
      <c r="J361" s="54">
        <v>0</v>
      </c>
      <c r="K361" s="49">
        <v>16835238</v>
      </c>
      <c r="L361" s="58">
        <v>0</v>
      </c>
      <c r="M361" s="62">
        <v>0</v>
      </c>
      <c r="N361" s="58">
        <v>0</v>
      </c>
      <c r="O361" s="67">
        <v>0</v>
      </c>
      <c r="P361" s="49">
        <f t="shared" si="10"/>
        <v>73653881</v>
      </c>
      <c r="Q361" s="21">
        <f t="shared" si="11"/>
        <v>1528.3107712738365</v>
      </c>
    </row>
    <row r="362" spans="1:19" ht="12.75" customHeight="1">
      <c r="A362" s="8">
        <v>358</v>
      </c>
      <c r="B362" s="3"/>
      <c r="C362" s="11" t="s">
        <v>283</v>
      </c>
      <c r="D362" s="19" t="s">
        <v>366</v>
      </c>
      <c r="E362" s="40">
        <v>49231</v>
      </c>
      <c r="F362" s="44">
        <v>50425482</v>
      </c>
      <c r="G362" s="29">
        <v>17929429</v>
      </c>
      <c r="H362" s="29">
        <v>1822672</v>
      </c>
      <c r="I362" s="29">
        <v>9374374</v>
      </c>
      <c r="J362" s="54">
        <v>0</v>
      </c>
      <c r="K362" s="49">
        <v>22885501</v>
      </c>
      <c r="L362" s="58">
        <v>7260588</v>
      </c>
      <c r="M362" s="62">
        <v>-13397836</v>
      </c>
      <c r="N362" s="58">
        <v>0</v>
      </c>
      <c r="O362" s="67">
        <v>0</v>
      </c>
      <c r="P362" s="49">
        <f t="shared" si="10"/>
        <v>96300210</v>
      </c>
      <c r="Q362" s="21">
        <f t="shared" si="11"/>
        <v>1956.0888464585323</v>
      </c>
    </row>
    <row r="363" spans="1:19" ht="12.75" customHeight="1">
      <c r="A363" s="8">
        <v>359</v>
      </c>
      <c r="B363" s="3"/>
      <c r="C363" s="11" t="s">
        <v>244</v>
      </c>
      <c r="D363" s="19" t="s">
        <v>254</v>
      </c>
      <c r="E363" s="40">
        <v>49783</v>
      </c>
      <c r="F363" s="45">
        <v>43878147</v>
      </c>
      <c r="G363" s="30">
        <v>3331857</v>
      </c>
      <c r="H363" s="30">
        <v>5682860</v>
      </c>
      <c r="I363" s="30">
        <v>6915607</v>
      </c>
      <c r="J363" s="55">
        <v>0</v>
      </c>
      <c r="K363" s="50">
        <v>35052823</v>
      </c>
      <c r="L363" s="59">
        <v>0</v>
      </c>
      <c r="M363" s="63">
        <v>889466</v>
      </c>
      <c r="N363" s="59">
        <v>0</v>
      </c>
      <c r="O363" s="68">
        <v>0</v>
      </c>
      <c r="P363" s="49">
        <f t="shared" si="10"/>
        <v>95750760</v>
      </c>
      <c r="Q363" s="21">
        <f t="shared" si="11"/>
        <v>1923.362593656469</v>
      </c>
    </row>
    <row r="364" spans="1:19" ht="12.75" customHeight="1">
      <c r="A364" s="8">
        <v>360</v>
      </c>
      <c r="B364" s="3"/>
      <c r="C364" s="11" t="s">
        <v>255</v>
      </c>
      <c r="D364" s="19" t="s">
        <v>254</v>
      </c>
      <c r="E364" s="40">
        <v>50282</v>
      </c>
      <c r="F364" s="45">
        <v>72546771</v>
      </c>
      <c r="G364" s="30">
        <v>5324385</v>
      </c>
      <c r="H364" s="30">
        <v>0</v>
      </c>
      <c r="I364" s="30">
        <v>3726880</v>
      </c>
      <c r="J364" s="55">
        <v>0</v>
      </c>
      <c r="K364" s="50">
        <v>0</v>
      </c>
      <c r="L364" s="59">
        <v>2741591</v>
      </c>
      <c r="M364" s="63">
        <v>1608088</v>
      </c>
      <c r="N364" s="59">
        <v>0</v>
      </c>
      <c r="O364" s="68">
        <v>0</v>
      </c>
      <c r="P364" s="49">
        <f t="shared" si="10"/>
        <v>85947715</v>
      </c>
      <c r="Q364" s="21">
        <f t="shared" si="11"/>
        <v>1709.3137703353088</v>
      </c>
    </row>
    <row r="365" spans="1:19" ht="12.75" customHeight="1">
      <c r="A365" s="8">
        <v>361</v>
      </c>
      <c r="B365" s="3"/>
      <c r="C365" s="11" t="s">
        <v>47</v>
      </c>
      <c r="D365" s="19" t="s">
        <v>364</v>
      </c>
      <c r="E365" s="40">
        <v>54180</v>
      </c>
      <c r="F365" s="44">
        <v>49881745</v>
      </c>
      <c r="G365" s="29">
        <v>17416714</v>
      </c>
      <c r="H365" s="29">
        <v>1592394</v>
      </c>
      <c r="I365" s="29">
        <v>1179714</v>
      </c>
      <c r="J365" s="54">
        <v>0</v>
      </c>
      <c r="K365" s="49">
        <v>17468286</v>
      </c>
      <c r="L365" s="58">
        <v>13239027</v>
      </c>
      <c r="M365" s="62">
        <v>0</v>
      </c>
      <c r="N365" s="58">
        <v>0</v>
      </c>
      <c r="O365" s="67">
        <v>1361133</v>
      </c>
      <c r="P365" s="49">
        <f t="shared" si="10"/>
        <v>102139013</v>
      </c>
      <c r="Q365" s="21">
        <f t="shared" si="11"/>
        <v>1885.1792727943891</v>
      </c>
    </row>
    <row r="366" spans="1:19" ht="12.75" customHeight="1">
      <c r="A366" s="8">
        <v>362</v>
      </c>
      <c r="B366" s="3"/>
      <c r="C366" s="11" t="s">
        <v>189</v>
      </c>
      <c r="D366" s="19" t="s">
        <v>374</v>
      </c>
      <c r="E366" s="40">
        <v>54184</v>
      </c>
      <c r="F366" s="44">
        <v>37788564</v>
      </c>
      <c r="G366" s="29">
        <v>18212386</v>
      </c>
      <c r="H366" s="29">
        <v>2417115</v>
      </c>
      <c r="I366" s="29">
        <v>2197620</v>
      </c>
      <c r="J366" s="54">
        <v>0</v>
      </c>
      <c r="K366" s="49">
        <v>27934739</v>
      </c>
      <c r="L366" s="58">
        <v>8936063</v>
      </c>
      <c r="M366" s="62">
        <v>-7368885</v>
      </c>
      <c r="N366" s="58">
        <v>0</v>
      </c>
      <c r="O366" s="67">
        <v>5094295</v>
      </c>
      <c r="P366" s="49">
        <f t="shared" si="10"/>
        <v>95211897</v>
      </c>
      <c r="Q366" s="21">
        <f t="shared" si="11"/>
        <v>1757.1957958068804</v>
      </c>
    </row>
    <row r="367" spans="1:19" ht="12.75" customHeight="1">
      <c r="A367" s="8">
        <v>363</v>
      </c>
      <c r="B367" s="3"/>
      <c r="C367" s="11" t="s">
        <v>326</v>
      </c>
      <c r="D367" s="19" t="s">
        <v>287</v>
      </c>
      <c r="E367" s="40">
        <v>54306</v>
      </c>
      <c r="F367" s="44">
        <v>39305853</v>
      </c>
      <c r="G367" s="29">
        <v>6743285</v>
      </c>
      <c r="H367" s="29">
        <v>507369</v>
      </c>
      <c r="I367" s="29">
        <v>32153077</v>
      </c>
      <c r="J367" s="54">
        <v>0</v>
      </c>
      <c r="K367" s="49">
        <v>29216692</v>
      </c>
      <c r="L367" s="58">
        <v>6542811</v>
      </c>
      <c r="M367" s="62">
        <v>-3500201</v>
      </c>
      <c r="N367" s="58">
        <v>0</v>
      </c>
      <c r="O367" s="67">
        <v>27806379</v>
      </c>
      <c r="P367" s="49">
        <f t="shared" si="10"/>
        <v>138775265</v>
      </c>
      <c r="Q367" s="21">
        <f t="shared" si="11"/>
        <v>2555.4315361101903</v>
      </c>
    </row>
    <row r="368" spans="1:19" ht="12.75" customHeight="1">
      <c r="A368" s="8">
        <v>364</v>
      </c>
      <c r="B368" s="3"/>
      <c r="C368" s="11" t="s">
        <v>196</v>
      </c>
      <c r="D368" s="19" t="s">
        <v>375</v>
      </c>
      <c r="E368" s="40">
        <v>54462</v>
      </c>
      <c r="F368" s="44">
        <v>72647811</v>
      </c>
      <c r="G368" s="29">
        <v>12402105</v>
      </c>
      <c r="H368" s="29">
        <v>9585123</v>
      </c>
      <c r="I368" s="29">
        <v>16742706</v>
      </c>
      <c r="J368" s="54">
        <v>0</v>
      </c>
      <c r="K368" s="49">
        <v>234884187</v>
      </c>
      <c r="L368" s="58">
        <v>30287844</v>
      </c>
      <c r="M368" s="62">
        <v>-8179225</v>
      </c>
      <c r="N368" s="58">
        <v>0</v>
      </c>
      <c r="O368" s="67">
        <v>660119</v>
      </c>
      <c r="P368" s="49">
        <f t="shared" si="10"/>
        <v>369030670</v>
      </c>
      <c r="Q368" s="21">
        <f t="shared" si="11"/>
        <v>6775.9294554000953</v>
      </c>
    </row>
    <row r="369" spans="1:17" ht="12.75" customHeight="1">
      <c r="A369" s="8">
        <v>365</v>
      </c>
      <c r="B369" s="3"/>
      <c r="C369" s="11" t="s">
        <v>105</v>
      </c>
      <c r="D369" s="19" t="s">
        <v>373</v>
      </c>
      <c r="E369" s="40">
        <v>54925</v>
      </c>
      <c r="F369" s="44">
        <v>55803410</v>
      </c>
      <c r="G369" s="29">
        <v>35323101</v>
      </c>
      <c r="H369" s="29">
        <v>3408476</v>
      </c>
      <c r="I369" s="29">
        <v>12363291</v>
      </c>
      <c r="J369" s="54">
        <v>0</v>
      </c>
      <c r="K369" s="49">
        <v>92483139</v>
      </c>
      <c r="L369" s="58">
        <v>17353697</v>
      </c>
      <c r="M369" s="62">
        <v>-18498960</v>
      </c>
      <c r="N369" s="58">
        <v>0</v>
      </c>
      <c r="O369" s="67">
        <v>1057724</v>
      </c>
      <c r="P369" s="49">
        <f t="shared" si="10"/>
        <v>199293878</v>
      </c>
      <c r="Q369" s="21">
        <f t="shared" si="11"/>
        <v>3628.4729722348657</v>
      </c>
    </row>
    <row r="370" spans="1:17" ht="12.75" customHeight="1">
      <c r="A370" s="8">
        <v>366</v>
      </c>
      <c r="B370" s="3"/>
      <c r="C370" s="11" t="s">
        <v>425</v>
      </c>
      <c r="D370" s="19" t="s">
        <v>254</v>
      </c>
      <c r="E370" s="40">
        <v>55076</v>
      </c>
      <c r="F370" s="45">
        <v>46915951</v>
      </c>
      <c r="G370" s="30">
        <v>30161012</v>
      </c>
      <c r="H370" s="30">
        <v>2151942</v>
      </c>
      <c r="I370" s="30">
        <v>35628941</v>
      </c>
      <c r="J370" s="55">
        <v>0</v>
      </c>
      <c r="K370" s="50">
        <v>20977579</v>
      </c>
      <c r="L370" s="59">
        <v>0</v>
      </c>
      <c r="M370" s="63">
        <v>0</v>
      </c>
      <c r="N370" s="59">
        <v>-130953</v>
      </c>
      <c r="O370" s="68">
        <v>0</v>
      </c>
      <c r="P370" s="49">
        <f t="shared" si="10"/>
        <v>135704472</v>
      </c>
      <c r="Q370" s="21">
        <f t="shared" si="11"/>
        <v>2463.9493064129565</v>
      </c>
    </row>
    <row r="371" spans="1:17" ht="12.75" customHeight="1">
      <c r="A371" s="8">
        <v>367</v>
      </c>
      <c r="B371" s="3"/>
      <c r="C371" s="11" t="s">
        <v>319</v>
      </c>
      <c r="D371" s="19" t="s">
        <v>319</v>
      </c>
      <c r="E371" s="40">
        <v>55174</v>
      </c>
      <c r="F371" s="44">
        <v>58862280</v>
      </c>
      <c r="G371" s="29">
        <v>39515077</v>
      </c>
      <c r="H371" s="29">
        <v>9568665</v>
      </c>
      <c r="I371" s="29">
        <v>1583730</v>
      </c>
      <c r="J371" s="54">
        <v>0</v>
      </c>
      <c r="K371" s="49">
        <v>58192027</v>
      </c>
      <c r="L371" s="58">
        <v>20682726</v>
      </c>
      <c r="M371" s="62">
        <v>-28749097</v>
      </c>
      <c r="N371" s="58">
        <v>0</v>
      </c>
      <c r="O371" s="67">
        <v>401320</v>
      </c>
      <c r="P371" s="49">
        <f t="shared" si="10"/>
        <v>160056728</v>
      </c>
      <c r="Q371" s="21">
        <f t="shared" si="11"/>
        <v>2900.944792837206</v>
      </c>
    </row>
    <row r="372" spans="1:17" ht="12.75" customHeight="1">
      <c r="A372" s="8">
        <v>368</v>
      </c>
      <c r="B372" s="3"/>
      <c r="C372" s="11" t="s">
        <v>318</v>
      </c>
      <c r="D372" s="19" t="s">
        <v>319</v>
      </c>
      <c r="E372" s="40">
        <v>56316</v>
      </c>
      <c r="F372" s="44">
        <v>36824612</v>
      </c>
      <c r="G372" s="29">
        <v>45341426</v>
      </c>
      <c r="H372" s="29">
        <v>0</v>
      </c>
      <c r="I372" s="29">
        <v>11239913</v>
      </c>
      <c r="J372" s="54">
        <v>0</v>
      </c>
      <c r="K372" s="49">
        <v>21787792</v>
      </c>
      <c r="L372" s="58">
        <v>0</v>
      </c>
      <c r="M372" s="62">
        <v>-372903</v>
      </c>
      <c r="N372" s="58">
        <v>0</v>
      </c>
      <c r="O372" s="67">
        <v>0</v>
      </c>
      <c r="P372" s="49">
        <f t="shared" si="10"/>
        <v>114820840</v>
      </c>
      <c r="Q372" s="21">
        <f t="shared" si="11"/>
        <v>2038.8671070388523</v>
      </c>
    </row>
    <row r="373" spans="1:17" ht="12.75" customHeight="1">
      <c r="A373" s="8">
        <v>369</v>
      </c>
      <c r="B373" s="3"/>
      <c r="C373" s="11" t="s">
        <v>350</v>
      </c>
      <c r="D373" s="19" t="s">
        <v>371</v>
      </c>
      <c r="E373" s="40">
        <v>57218</v>
      </c>
      <c r="F373" s="44">
        <v>35056488</v>
      </c>
      <c r="G373" s="29">
        <v>4038046</v>
      </c>
      <c r="H373" s="29">
        <v>6093820</v>
      </c>
      <c r="I373" s="29">
        <v>16837100</v>
      </c>
      <c r="J373" s="54">
        <v>0</v>
      </c>
      <c r="K373" s="49">
        <v>47959705</v>
      </c>
      <c r="L373" s="58">
        <v>8632107</v>
      </c>
      <c r="M373" s="62">
        <v>-186181</v>
      </c>
      <c r="N373" s="58">
        <v>0</v>
      </c>
      <c r="O373" s="67">
        <v>0</v>
      </c>
      <c r="P373" s="49">
        <f t="shared" si="10"/>
        <v>118431085</v>
      </c>
      <c r="Q373" s="21">
        <f t="shared" si="11"/>
        <v>2069.8221713446819</v>
      </c>
    </row>
    <row r="374" spans="1:17" ht="12.75" customHeight="1">
      <c r="A374" s="8">
        <v>370</v>
      </c>
      <c r="B374" s="3"/>
      <c r="C374" s="11" t="s">
        <v>82</v>
      </c>
      <c r="D374" s="19" t="s">
        <v>422</v>
      </c>
      <c r="E374" s="40">
        <v>59415</v>
      </c>
      <c r="F374" s="45">
        <v>38442290</v>
      </c>
      <c r="G374" s="30">
        <v>12054695</v>
      </c>
      <c r="H374" s="30">
        <v>483000</v>
      </c>
      <c r="I374" s="30">
        <v>18724307</v>
      </c>
      <c r="J374" s="55">
        <v>0</v>
      </c>
      <c r="K374" s="50">
        <v>97414541</v>
      </c>
      <c r="L374" s="59">
        <v>14872548</v>
      </c>
      <c r="M374" s="63">
        <v>-2847226</v>
      </c>
      <c r="N374" s="59">
        <v>0</v>
      </c>
      <c r="O374" s="68">
        <v>0</v>
      </c>
      <c r="P374" s="49">
        <f t="shared" si="10"/>
        <v>179144155</v>
      </c>
      <c r="Q374" s="21">
        <f t="shared" si="11"/>
        <v>3015.1334679794663</v>
      </c>
    </row>
    <row r="375" spans="1:17" ht="12.75" customHeight="1">
      <c r="A375" s="8">
        <v>371</v>
      </c>
      <c r="B375" s="3"/>
      <c r="C375" s="11" t="s">
        <v>89</v>
      </c>
      <c r="D375" s="19" t="s">
        <v>422</v>
      </c>
      <c r="E375" s="40">
        <v>59688</v>
      </c>
      <c r="F375" s="44">
        <v>46783449</v>
      </c>
      <c r="G375" s="29">
        <v>18403043</v>
      </c>
      <c r="H375" s="29">
        <v>1889598</v>
      </c>
      <c r="I375" s="29">
        <v>11259677</v>
      </c>
      <c r="J375" s="54">
        <v>0</v>
      </c>
      <c r="K375" s="49">
        <v>39128680</v>
      </c>
      <c r="L375" s="58">
        <v>5287973</v>
      </c>
      <c r="M375" s="62">
        <v>-278494</v>
      </c>
      <c r="N375" s="58">
        <v>0</v>
      </c>
      <c r="O375" s="67">
        <v>0</v>
      </c>
      <c r="P375" s="49">
        <f t="shared" si="10"/>
        <v>122473926</v>
      </c>
      <c r="Q375" s="21">
        <f t="shared" si="11"/>
        <v>2051.9019903498192</v>
      </c>
    </row>
    <row r="376" spans="1:17" ht="12.75" customHeight="1">
      <c r="A376" s="8">
        <v>372</v>
      </c>
      <c r="B376" s="3"/>
      <c r="C376" s="11" t="s">
        <v>58</v>
      </c>
      <c r="D376" s="19" t="s">
        <v>364</v>
      </c>
      <c r="E376" s="40">
        <v>59855</v>
      </c>
      <c r="F376" s="44">
        <v>48811289</v>
      </c>
      <c r="G376" s="29">
        <v>18975848</v>
      </c>
      <c r="H376" s="29">
        <v>2858551</v>
      </c>
      <c r="I376" s="29">
        <v>15732006</v>
      </c>
      <c r="J376" s="54">
        <v>0</v>
      </c>
      <c r="K376" s="49">
        <v>26292170</v>
      </c>
      <c r="L376" s="58">
        <v>2747395</v>
      </c>
      <c r="M376" s="62">
        <v>-1149257</v>
      </c>
      <c r="N376" s="58">
        <v>0</v>
      </c>
      <c r="O376" s="67">
        <v>0</v>
      </c>
      <c r="P376" s="49">
        <f t="shared" si="10"/>
        <v>114268002</v>
      </c>
      <c r="Q376" s="21">
        <f t="shared" si="11"/>
        <v>1909.0803107509814</v>
      </c>
    </row>
    <row r="377" spans="1:17" ht="12.75" customHeight="1">
      <c r="A377" s="8">
        <v>373</v>
      </c>
      <c r="B377" s="3"/>
      <c r="C377" s="11" t="s">
        <v>229</v>
      </c>
      <c r="D377" s="19" t="s">
        <v>380</v>
      </c>
      <c r="E377" s="40">
        <v>61458</v>
      </c>
      <c r="F377" s="44">
        <v>54011000</v>
      </c>
      <c r="G377" s="29">
        <v>41716000</v>
      </c>
      <c r="H377" s="29">
        <v>3817000</v>
      </c>
      <c r="I377" s="29">
        <v>2073000</v>
      </c>
      <c r="J377" s="54">
        <v>0</v>
      </c>
      <c r="K377" s="49">
        <v>13195000</v>
      </c>
      <c r="L377" s="58">
        <v>10488000</v>
      </c>
      <c r="M377" s="62">
        <v>-12857000</v>
      </c>
      <c r="N377" s="58">
        <v>0</v>
      </c>
      <c r="O377" s="67">
        <v>0</v>
      </c>
      <c r="P377" s="49">
        <f t="shared" si="10"/>
        <v>112443000</v>
      </c>
      <c r="Q377" s="21">
        <f t="shared" si="11"/>
        <v>1829.5909401542517</v>
      </c>
    </row>
    <row r="378" spans="1:17" ht="12.75" customHeight="1">
      <c r="A378" s="8">
        <v>374</v>
      </c>
      <c r="B378" s="3"/>
      <c r="C378" s="11" t="s">
        <v>424</v>
      </c>
      <c r="D378" s="19" t="s">
        <v>364</v>
      </c>
      <c r="E378" s="40">
        <v>62088</v>
      </c>
      <c r="F378" s="44">
        <v>35980723</v>
      </c>
      <c r="G378" s="29">
        <v>40208877</v>
      </c>
      <c r="H378" s="29">
        <v>0</v>
      </c>
      <c r="I378" s="29">
        <v>12819945</v>
      </c>
      <c r="J378" s="54">
        <v>0</v>
      </c>
      <c r="K378" s="49">
        <v>17270039</v>
      </c>
      <c r="L378" s="58">
        <v>0</v>
      </c>
      <c r="M378" s="62">
        <v>0</v>
      </c>
      <c r="N378" s="58">
        <v>0</v>
      </c>
      <c r="O378" s="67">
        <v>0</v>
      </c>
      <c r="P378" s="49">
        <f t="shared" si="10"/>
        <v>106279584</v>
      </c>
      <c r="Q378" s="21">
        <f t="shared" si="11"/>
        <v>1711.7572477773483</v>
      </c>
    </row>
    <row r="379" spans="1:17" ht="12.75" customHeight="1">
      <c r="A379" s="8">
        <v>375</v>
      </c>
      <c r="B379" s="3"/>
      <c r="C379" s="11" t="s">
        <v>236</v>
      </c>
      <c r="D379" s="19" t="s">
        <v>254</v>
      </c>
      <c r="E379" s="40">
        <v>64220</v>
      </c>
      <c r="F379" s="44">
        <v>99993459</v>
      </c>
      <c r="G379" s="29">
        <v>6189770</v>
      </c>
      <c r="H379" s="29">
        <v>2644414</v>
      </c>
      <c r="I379" s="29">
        <v>10276442</v>
      </c>
      <c r="J379" s="54">
        <v>0</v>
      </c>
      <c r="K379" s="49">
        <v>51353622</v>
      </c>
      <c r="L379" s="58">
        <v>18445016</v>
      </c>
      <c r="M379" s="62">
        <v>-19264639</v>
      </c>
      <c r="N379" s="58">
        <v>0</v>
      </c>
      <c r="O379" s="67">
        <v>15173498</v>
      </c>
      <c r="P379" s="49">
        <f t="shared" si="10"/>
        <v>184811582</v>
      </c>
      <c r="Q379" s="21">
        <f t="shared" si="11"/>
        <v>2877.788570538773</v>
      </c>
    </row>
    <row r="380" spans="1:17" ht="12.75" customHeight="1">
      <c r="A380" s="8">
        <v>376</v>
      </c>
      <c r="B380" s="3"/>
      <c r="C380" s="11" t="s">
        <v>44</v>
      </c>
      <c r="D380" s="19" t="s">
        <v>364</v>
      </c>
      <c r="E380" s="40">
        <v>64635</v>
      </c>
      <c r="F380" s="44">
        <v>51529610</v>
      </c>
      <c r="G380" s="29">
        <v>6395642</v>
      </c>
      <c r="H380" s="29">
        <v>3242797</v>
      </c>
      <c r="I380" s="29">
        <v>4095602</v>
      </c>
      <c r="J380" s="54">
        <v>0</v>
      </c>
      <c r="K380" s="49">
        <v>15778427</v>
      </c>
      <c r="L380" s="58">
        <v>0</v>
      </c>
      <c r="M380" s="62">
        <v>-672610</v>
      </c>
      <c r="N380" s="58">
        <v>0</v>
      </c>
      <c r="O380" s="67">
        <v>0</v>
      </c>
      <c r="P380" s="49">
        <f t="shared" si="10"/>
        <v>80369468</v>
      </c>
      <c r="Q380" s="21">
        <f t="shared" si="11"/>
        <v>1243.4357236791211</v>
      </c>
    </row>
    <row r="381" spans="1:17" ht="12.75" customHeight="1">
      <c r="A381" s="8">
        <v>377</v>
      </c>
      <c r="B381" s="3"/>
      <c r="C381" s="11" t="s">
        <v>339</v>
      </c>
      <c r="D381" s="19" t="s">
        <v>371</v>
      </c>
      <c r="E381" s="40">
        <v>64927</v>
      </c>
      <c r="F381" s="44">
        <v>75475841</v>
      </c>
      <c r="G381" s="29">
        <v>19059612</v>
      </c>
      <c r="H381" s="29">
        <v>5851833</v>
      </c>
      <c r="I381" s="29">
        <v>2880919</v>
      </c>
      <c r="J381" s="54">
        <v>0</v>
      </c>
      <c r="K381" s="49">
        <v>65314611</v>
      </c>
      <c r="L381" s="58">
        <v>25541088</v>
      </c>
      <c r="M381" s="62">
        <v>-13704323</v>
      </c>
      <c r="N381" s="58">
        <v>995027</v>
      </c>
      <c r="O381" s="67">
        <v>315346</v>
      </c>
      <c r="P381" s="49">
        <f t="shared" si="10"/>
        <v>181729954</v>
      </c>
      <c r="Q381" s="21">
        <f t="shared" si="11"/>
        <v>2798.9889260246123</v>
      </c>
    </row>
    <row r="382" spans="1:17" ht="12.75" customHeight="1">
      <c r="A382" s="8">
        <v>378</v>
      </c>
      <c r="B382" s="3"/>
      <c r="C382" s="11" t="s">
        <v>233</v>
      </c>
      <c r="D382" s="19" t="s">
        <v>254</v>
      </c>
      <c r="E382" s="40">
        <v>66671</v>
      </c>
      <c r="F382" s="44">
        <v>67270077</v>
      </c>
      <c r="G382" s="29">
        <v>18450612</v>
      </c>
      <c r="H382" s="29">
        <v>7629790</v>
      </c>
      <c r="I382" s="29">
        <v>27623041</v>
      </c>
      <c r="J382" s="54">
        <v>0</v>
      </c>
      <c r="K382" s="49">
        <v>46372198</v>
      </c>
      <c r="L382" s="58">
        <v>9082415</v>
      </c>
      <c r="M382" s="62">
        <v>-14042318</v>
      </c>
      <c r="N382" s="58">
        <v>0</v>
      </c>
      <c r="O382" s="67">
        <v>0</v>
      </c>
      <c r="P382" s="49">
        <f t="shared" si="10"/>
        <v>162385815</v>
      </c>
      <c r="Q382" s="21">
        <f t="shared" si="11"/>
        <v>2435.6289091209073</v>
      </c>
    </row>
    <row r="383" spans="1:17" ht="12.75" customHeight="1">
      <c r="A383" s="8">
        <v>379</v>
      </c>
      <c r="B383" s="3"/>
      <c r="C383" s="11" t="s">
        <v>174</v>
      </c>
      <c r="D383" s="19" t="s">
        <v>186</v>
      </c>
      <c r="E383" s="40">
        <v>68689</v>
      </c>
      <c r="F383" s="44">
        <v>90154417</v>
      </c>
      <c r="G383" s="29">
        <v>19789359</v>
      </c>
      <c r="H383" s="29">
        <v>12688442</v>
      </c>
      <c r="I383" s="29">
        <v>35247390</v>
      </c>
      <c r="J383" s="54">
        <v>0</v>
      </c>
      <c r="K383" s="49">
        <v>84974265</v>
      </c>
      <c r="L383" s="58">
        <v>17841390</v>
      </c>
      <c r="M383" s="62">
        <v>-11170025</v>
      </c>
      <c r="N383" s="58">
        <v>0</v>
      </c>
      <c r="O383" s="67">
        <v>0</v>
      </c>
      <c r="P383" s="49">
        <f t="shared" si="10"/>
        <v>249525238</v>
      </c>
      <c r="Q383" s="21">
        <f t="shared" si="11"/>
        <v>3632.6811862161335</v>
      </c>
    </row>
    <row r="384" spans="1:17" ht="12.75" customHeight="1">
      <c r="A384" s="8">
        <v>380</v>
      </c>
      <c r="B384" s="3"/>
      <c r="C384" s="11" t="s">
        <v>39</v>
      </c>
      <c r="D384" s="20" t="s">
        <v>364</v>
      </c>
      <c r="E384" s="40">
        <v>73227</v>
      </c>
      <c r="F384" s="44">
        <v>80464126</v>
      </c>
      <c r="G384" s="29">
        <v>9293291</v>
      </c>
      <c r="H384" s="29">
        <v>3769102</v>
      </c>
      <c r="I384" s="29">
        <v>956158</v>
      </c>
      <c r="J384" s="54">
        <v>159019</v>
      </c>
      <c r="K384" s="49">
        <v>39570329</v>
      </c>
      <c r="L384" s="58">
        <v>0</v>
      </c>
      <c r="M384" s="62">
        <v>-16669245</v>
      </c>
      <c r="N384" s="58">
        <v>0</v>
      </c>
      <c r="O384" s="67">
        <v>0</v>
      </c>
      <c r="P384" s="49">
        <f t="shared" si="10"/>
        <v>117542780</v>
      </c>
      <c r="Q384" s="21">
        <f t="shared" si="11"/>
        <v>1605.1836071394432</v>
      </c>
    </row>
    <row r="385" spans="1:17" ht="12.75" customHeight="1">
      <c r="A385" s="8">
        <v>381</v>
      </c>
      <c r="B385" s="3"/>
      <c r="C385" s="11" t="s">
        <v>442</v>
      </c>
      <c r="D385" s="19" t="s">
        <v>397</v>
      </c>
      <c r="E385" s="40">
        <v>74590</v>
      </c>
      <c r="F385" s="44">
        <v>31094988</v>
      </c>
      <c r="G385" s="29">
        <v>11145596</v>
      </c>
      <c r="H385" s="29">
        <v>0</v>
      </c>
      <c r="I385" s="29">
        <v>9295600</v>
      </c>
      <c r="J385" s="54">
        <v>0</v>
      </c>
      <c r="K385" s="49">
        <v>50162650</v>
      </c>
      <c r="L385" s="58">
        <v>3154058</v>
      </c>
      <c r="M385" s="62">
        <v>0</v>
      </c>
      <c r="N385" s="58">
        <v>0</v>
      </c>
      <c r="O385" s="67">
        <v>0</v>
      </c>
      <c r="P385" s="49">
        <f t="shared" si="10"/>
        <v>104852892</v>
      </c>
      <c r="Q385" s="21">
        <f t="shared" si="11"/>
        <v>1405.7231800509451</v>
      </c>
    </row>
    <row r="386" spans="1:17" ht="12.75" customHeight="1">
      <c r="A386" s="8">
        <v>382</v>
      </c>
      <c r="B386" s="3"/>
      <c r="C386" s="11" t="s">
        <v>279</v>
      </c>
      <c r="D386" s="19" t="s">
        <v>366</v>
      </c>
      <c r="E386" s="40">
        <v>75441</v>
      </c>
      <c r="F386" s="44">
        <v>57528367</v>
      </c>
      <c r="G386" s="29">
        <v>17527445</v>
      </c>
      <c r="H386" s="29">
        <v>0</v>
      </c>
      <c r="I386" s="29">
        <v>0</v>
      </c>
      <c r="J386" s="54">
        <v>0</v>
      </c>
      <c r="K386" s="49">
        <v>36694378</v>
      </c>
      <c r="L386" s="58">
        <v>10149938</v>
      </c>
      <c r="M386" s="62">
        <v>-8642825</v>
      </c>
      <c r="N386" s="58">
        <v>0</v>
      </c>
      <c r="O386" s="67">
        <v>0</v>
      </c>
      <c r="P386" s="49">
        <f t="shared" si="10"/>
        <v>113257303</v>
      </c>
      <c r="Q386" s="21">
        <f t="shared" si="11"/>
        <v>1501.2699062843812</v>
      </c>
    </row>
    <row r="387" spans="1:17" ht="12.75" customHeight="1">
      <c r="A387" s="8">
        <v>383</v>
      </c>
      <c r="B387" s="3"/>
      <c r="C387" s="11" t="s">
        <v>26</v>
      </c>
      <c r="D387" s="19" t="s">
        <v>370</v>
      </c>
      <c r="E387" s="40">
        <v>78308</v>
      </c>
      <c r="F387" s="44">
        <v>67768527</v>
      </c>
      <c r="G387" s="29">
        <v>5483122</v>
      </c>
      <c r="H387" s="29">
        <v>173170</v>
      </c>
      <c r="I387" s="29">
        <v>10147318</v>
      </c>
      <c r="J387" s="54">
        <v>8887</v>
      </c>
      <c r="K387" s="49">
        <v>49938917</v>
      </c>
      <c r="L387" s="58">
        <v>4363077</v>
      </c>
      <c r="M387" s="62">
        <v>-5391258</v>
      </c>
      <c r="N387" s="58">
        <v>0</v>
      </c>
      <c r="O387" s="67">
        <v>15755589</v>
      </c>
      <c r="P387" s="49">
        <f t="shared" si="10"/>
        <v>148247349</v>
      </c>
      <c r="Q387" s="21">
        <f t="shared" si="11"/>
        <v>1893.1315957501149</v>
      </c>
    </row>
    <row r="388" spans="1:17" ht="12.75" customHeight="1">
      <c r="A388" s="8">
        <v>384</v>
      </c>
      <c r="B388" s="3"/>
      <c r="C388" s="12" t="s">
        <v>232</v>
      </c>
      <c r="D388" s="19" t="s">
        <v>254</v>
      </c>
      <c r="E388" s="40">
        <v>85293</v>
      </c>
      <c r="F388" s="44">
        <v>132962239</v>
      </c>
      <c r="G388" s="29">
        <v>27862516</v>
      </c>
      <c r="H388" s="29">
        <v>15361505</v>
      </c>
      <c r="I388" s="29">
        <v>29245622</v>
      </c>
      <c r="J388" s="54">
        <v>0</v>
      </c>
      <c r="K388" s="49">
        <v>53045554</v>
      </c>
      <c r="L388" s="58">
        <v>23649567</v>
      </c>
      <c r="M388" s="62">
        <v>-39599624</v>
      </c>
      <c r="N388" s="58">
        <v>0</v>
      </c>
      <c r="O388" s="67">
        <v>0</v>
      </c>
      <c r="P388" s="49">
        <f t="shared" si="10"/>
        <v>242527379</v>
      </c>
      <c r="Q388" s="21">
        <f t="shared" si="11"/>
        <v>2843.4617026016203</v>
      </c>
    </row>
    <row r="389" spans="1:17" ht="12.75" customHeight="1">
      <c r="A389" s="8">
        <v>385</v>
      </c>
      <c r="B389" s="3"/>
      <c r="C389" s="11" t="s">
        <v>54</v>
      </c>
      <c r="D389" s="19" t="s">
        <v>364</v>
      </c>
      <c r="E389" s="40">
        <v>85688</v>
      </c>
      <c r="F389" s="44">
        <v>82321732</v>
      </c>
      <c r="G389" s="29">
        <v>23971674</v>
      </c>
      <c r="H389" s="29">
        <v>9131695</v>
      </c>
      <c r="I389" s="29">
        <v>3884612</v>
      </c>
      <c r="J389" s="54">
        <v>0</v>
      </c>
      <c r="K389" s="49">
        <v>35858639</v>
      </c>
      <c r="L389" s="58">
        <v>0</v>
      </c>
      <c r="M389" s="62">
        <v>-11754226</v>
      </c>
      <c r="N389" s="58">
        <v>0</v>
      </c>
      <c r="O389" s="67">
        <v>0</v>
      </c>
      <c r="P389" s="49">
        <f t="shared" ref="P389:P413" si="12">SUM(F389:O389)</f>
        <v>143414126</v>
      </c>
      <c r="Q389" s="21">
        <f t="shared" ref="Q389:Q415" si="13">(P389/E389)</f>
        <v>1673.6780646064792</v>
      </c>
    </row>
    <row r="390" spans="1:17" ht="12.75" customHeight="1">
      <c r="A390" s="8">
        <v>386</v>
      </c>
      <c r="B390" s="3"/>
      <c r="C390" s="11" t="s">
        <v>423</v>
      </c>
      <c r="D390" s="19" t="s">
        <v>371</v>
      </c>
      <c r="E390" s="40">
        <v>85921</v>
      </c>
      <c r="F390" s="44">
        <v>33060202</v>
      </c>
      <c r="G390" s="29">
        <v>12861445</v>
      </c>
      <c r="H390" s="29">
        <v>0</v>
      </c>
      <c r="I390" s="29">
        <v>6631461</v>
      </c>
      <c r="J390" s="54">
        <v>0</v>
      </c>
      <c r="K390" s="49">
        <v>14682119</v>
      </c>
      <c r="L390" s="58">
        <v>0</v>
      </c>
      <c r="M390" s="62">
        <v>-718840</v>
      </c>
      <c r="N390" s="58">
        <v>0</v>
      </c>
      <c r="O390" s="67">
        <v>0</v>
      </c>
      <c r="P390" s="49">
        <f t="shared" si="12"/>
        <v>66516387</v>
      </c>
      <c r="Q390" s="21">
        <f t="shared" si="13"/>
        <v>774.15750515007971</v>
      </c>
    </row>
    <row r="391" spans="1:17" ht="12.75" customHeight="1">
      <c r="A391" s="8">
        <v>387</v>
      </c>
      <c r="B391" s="3"/>
      <c r="C391" s="11" t="s">
        <v>57</v>
      </c>
      <c r="D391" s="19" t="s">
        <v>364</v>
      </c>
      <c r="E391" s="40">
        <v>90081</v>
      </c>
      <c r="F391" s="44">
        <v>95711235</v>
      </c>
      <c r="G391" s="29">
        <v>20097103</v>
      </c>
      <c r="H391" s="29">
        <v>20062337</v>
      </c>
      <c r="I391" s="29">
        <v>8341553</v>
      </c>
      <c r="J391" s="54">
        <v>0</v>
      </c>
      <c r="K391" s="49">
        <v>91054977</v>
      </c>
      <c r="L391" s="58">
        <v>2466788</v>
      </c>
      <c r="M391" s="62">
        <v>-12474042</v>
      </c>
      <c r="N391" s="58">
        <v>0</v>
      </c>
      <c r="O391" s="67">
        <v>0</v>
      </c>
      <c r="P391" s="49">
        <f t="shared" si="12"/>
        <v>225259951</v>
      </c>
      <c r="Q391" s="21">
        <f t="shared" si="13"/>
        <v>2500.6377704510387</v>
      </c>
    </row>
    <row r="392" spans="1:17" ht="12.75" customHeight="1">
      <c r="A392" s="8">
        <v>388</v>
      </c>
      <c r="B392" s="3"/>
      <c r="C392" s="11" t="s">
        <v>38</v>
      </c>
      <c r="D392" s="19" t="s">
        <v>364</v>
      </c>
      <c r="E392" s="40">
        <v>92207</v>
      </c>
      <c r="F392" s="44">
        <v>115050728</v>
      </c>
      <c r="G392" s="29">
        <v>4965039</v>
      </c>
      <c r="H392" s="29">
        <v>0</v>
      </c>
      <c r="I392" s="29">
        <v>4872361</v>
      </c>
      <c r="J392" s="54">
        <v>0</v>
      </c>
      <c r="K392" s="49">
        <v>13069287</v>
      </c>
      <c r="L392" s="58">
        <v>15528468</v>
      </c>
      <c r="M392" s="62">
        <v>-708309</v>
      </c>
      <c r="N392" s="58">
        <v>0</v>
      </c>
      <c r="O392" s="67">
        <v>0</v>
      </c>
      <c r="P392" s="49">
        <f t="shared" si="12"/>
        <v>152777574</v>
      </c>
      <c r="Q392" s="21">
        <f t="shared" si="13"/>
        <v>1656.8977843330767</v>
      </c>
    </row>
    <row r="393" spans="1:17" ht="12.75" customHeight="1">
      <c r="A393" s="8">
        <v>389</v>
      </c>
      <c r="B393" s="3"/>
      <c r="C393" s="11" t="s">
        <v>304</v>
      </c>
      <c r="D393" s="19" t="s">
        <v>369</v>
      </c>
      <c r="E393" s="40">
        <v>93508</v>
      </c>
      <c r="F393" s="44">
        <v>88458887</v>
      </c>
      <c r="G393" s="29">
        <v>51031686</v>
      </c>
      <c r="H393" s="29">
        <v>359898</v>
      </c>
      <c r="I393" s="29">
        <v>0</v>
      </c>
      <c r="J393" s="54">
        <v>-357575</v>
      </c>
      <c r="K393" s="49">
        <v>474495806</v>
      </c>
      <c r="L393" s="58">
        <v>52872955</v>
      </c>
      <c r="M393" s="62">
        <v>-77250263</v>
      </c>
      <c r="N393" s="58">
        <v>0</v>
      </c>
      <c r="O393" s="67">
        <v>11183031</v>
      </c>
      <c r="P393" s="49">
        <f t="shared" si="12"/>
        <v>600794425</v>
      </c>
      <c r="Q393" s="21">
        <f t="shared" si="13"/>
        <v>6425.059085853617</v>
      </c>
    </row>
    <row r="394" spans="1:17" ht="12.75" customHeight="1">
      <c r="A394" s="8">
        <v>390</v>
      </c>
      <c r="B394" s="3"/>
      <c r="C394" s="11" t="s">
        <v>86</v>
      </c>
      <c r="D394" s="19" t="s">
        <v>422</v>
      </c>
      <c r="E394" s="40">
        <v>94040</v>
      </c>
      <c r="F394" s="44">
        <v>235399820</v>
      </c>
      <c r="G394" s="29">
        <v>102950697</v>
      </c>
      <c r="H394" s="29">
        <v>23357285</v>
      </c>
      <c r="I394" s="29">
        <v>85003644</v>
      </c>
      <c r="J394" s="54">
        <v>0</v>
      </c>
      <c r="K394" s="49">
        <v>127948056</v>
      </c>
      <c r="L394" s="58">
        <v>50661419</v>
      </c>
      <c r="M394" s="62">
        <v>-60801024</v>
      </c>
      <c r="N394" s="58">
        <v>0</v>
      </c>
      <c r="O394" s="67">
        <v>1690218</v>
      </c>
      <c r="P394" s="49">
        <f t="shared" si="12"/>
        <v>566210115</v>
      </c>
      <c r="Q394" s="21">
        <f t="shared" si="13"/>
        <v>6020.9497554232239</v>
      </c>
    </row>
    <row r="395" spans="1:17" ht="12.75" customHeight="1">
      <c r="A395" s="8">
        <v>391</v>
      </c>
      <c r="B395" s="3"/>
      <c r="C395" s="11" t="s">
        <v>55</v>
      </c>
      <c r="D395" s="19" t="s">
        <v>364</v>
      </c>
      <c r="E395" s="40">
        <v>100058</v>
      </c>
      <c r="F395" s="44">
        <v>115068463</v>
      </c>
      <c r="G395" s="29">
        <v>23661012</v>
      </c>
      <c r="H395" s="29">
        <v>1080271</v>
      </c>
      <c r="I395" s="29">
        <v>9061822</v>
      </c>
      <c r="J395" s="54">
        <v>0</v>
      </c>
      <c r="K395" s="49">
        <v>61256183</v>
      </c>
      <c r="L395" s="58">
        <v>20568988</v>
      </c>
      <c r="M395" s="62">
        <v>-30145233</v>
      </c>
      <c r="N395" s="58">
        <v>0</v>
      </c>
      <c r="O395" s="67">
        <v>0</v>
      </c>
      <c r="P395" s="49">
        <f t="shared" si="12"/>
        <v>200551506</v>
      </c>
      <c r="Q395" s="21">
        <f t="shared" si="13"/>
        <v>2004.352535529393</v>
      </c>
    </row>
    <row r="396" spans="1:17" ht="12.75" customHeight="1">
      <c r="A396" s="8">
        <v>392</v>
      </c>
      <c r="B396" s="3"/>
      <c r="C396" s="11" t="s">
        <v>29</v>
      </c>
      <c r="D396" s="19" t="s">
        <v>370</v>
      </c>
      <c r="E396" s="40">
        <v>102519</v>
      </c>
      <c r="F396" s="44">
        <v>62807005</v>
      </c>
      <c r="G396" s="29">
        <v>20388608</v>
      </c>
      <c r="H396" s="29">
        <v>44774501</v>
      </c>
      <c r="I396" s="29">
        <v>2197484</v>
      </c>
      <c r="J396" s="54">
        <v>0</v>
      </c>
      <c r="K396" s="49">
        <v>27446154</v>
      </c>
      <c r="L396" s="58">
        <v>17335584</v>
      </c>
      <c r="M396" s="62">
        <v>28517287</v>
      </c>
      <c r="N396" s="58">
        <v>0</v>
      </c>
      <c r="O396" s="67">
        <v>0</v>
      </c>
      <c r="P396" s="49">
        <f t="shared" si="12"/>
        <v>203466623</v>
      </c>
      <c r="Q396" s="21">
        <f t="shared" si="13"/>
        <v>1984.6723339088364</v>
      </c>
    </row>
    <row r="397" spans="1:17" ht="12.75" customHeight="1">
      <c r="A397" s="8">
        <v>393</v>
      </c>
      <c r="B397" s="3"/>
      <c r="C397" s="11" t="s">
        <v>263</v>
      </c>
      <c r="D397" s="19" t="s">
        <v>254</v>
      </c>
      <c r="E397" s="40">
        <v>103663</v>
      </c>
      <c r="F397" s="44">
        <v>168192575</v>
      </c>
      <c r="G397" s="29">
        <v>50931591</v>
      </c>
      <c r="H397" s="29">
        <v>23833523</v>
      </c>
      <c r="I397" s="29">
        <v>12792685</v>
      </c>
      <c r="J397" s="54">
        <v>0</v>
      </c>
      <c r="K397" s="49">
        <v>78220903</v>
      </c>
      <c r="L397" s="58">
        <v>46846582</v>
      </c>
      <c r="M397" s="62">
        <v>-22187898</v>
      </c>
      <c r="N397" s="58">
        <v>0</v>
      </c>
      <c r="O397" s="67">
        <v>0</v>
      </c>
      <c r="P397" s="49">
        <f t="shared" si="12"/>
        <v>358629961</v>
      </c>
      <c r="Q397" s="21">
        <f t="shared" si="13"/>
        <v>3459.5753644019564</v>
      </c>
    </row>
    <row r="398" spans="1:17" ht="12.75" customHeight="1">
      <c r="A398" s="8">
        <v>394</v>
      </c>
      <c r="B398" s="3"/>
      <c r="C398" s="11" t="s">
        <v>273</v>
      </c>
      <c r="D398" s="19" t="s">
        <v>366</v>
      </c>
      <c r="E398" s="40">
        <v>110251</v>
      </c>
      <c r="F398" s="44">
        <v>125930895</v>
      </c>
      <c r="G398" s="29">
        <v>26618057</v>
      </c>
      <c r="H398" s="29">
        <v>9346841</v>
      </c>
      <c r="I398" s="29">
        <v>35815573</v>
      </c>
      <c r="J398" s="54">
        <v>0</v>
      </c>
      <c r="K398" s="49">
        <v>146158456</v>
      </c>
      <c r="L398" s="58">
        <v>50527716</v>
      </c>
      <c r="M398" s="62">
        <v>-76602065</v>
      </c>
      <c r="N398" s="58">
        <v>0</v>
      </c>
      <c r="O398" s="67">
        <v>0</v>
      </c>
      <c r="P398" s="49">
        <f t="shared" si="12"/>
        <v>317795473</v>
      </c>
      <c r="Q398" s="21">
        <f t="shared" si="13"/>
        <v>2882.472476440123</v>
      </c>
    </row>
    <row r="399" spans="1:17" ht="12.75" customHeight="1">
      <c r="A399" s="8">
        <v>395</v>
      </c>
      <c r="B399" s="3"/>
      <c r="C399" s="11" t="s">
        <v>452</v>
      </c>
      <c r="D399" s="19" t="s">
        <v>422</v>
      </c>
      <c r="E399" s="40">
        <v>111171</v>
      </c>
      <c r="F399" s="45">
        <v>60382813</v>
      </c>
      <c r="G399" s="30">
        <v>10806437</v>
      </c>
      <c r="H399" s="30">
        <v>0</v>
      </c>
      <c r="I399" s="30">
        <v>16428630</v>
      </c>
      <c r="J399" s="55">
        <v>0</v>
      </c>
      <c r="K399" s="50">
        <v>10484089</v>
      </c>
      <c r="L399" s="59">
        <v>0</v>
      </c>
      <c r="M399" s="63">
        <v>0</v>
      </c>
      <c r="N399" s="59">
        <v>0</v>
      </c>
      <c r="O399" s="68">
        <v>0</v>
      </c>
      <c r="P399" s="49">
        <f t="shared" si="12"/>
        <v>98101969</v>
      </c>
      <c r="Q399" s="21">
        <f t="shared" si="13"/>
        <v>882.44208471633794</v>
      </c>
    </row>
    <row r="400" spans="1:17" ht="12.75" customHeight="1">
      <c r="A400" s="8">
        <v>396</v>
      </c>
      <c r="B400" s="3"/>
      <c r="C400" s="11" t="s">
        <v>48</v>
      </c>
      <c r="D400" s="19" t="s">
        <v>364</v>
      </c>
      <c r="E400" s="40">
        <v>112666</v>
      </c>
      <c r="F400" s="44">
        <v>106595163</v>
      </c>
      <c r="G400" s="29">
        <v>19371396</v>
      </c>
      <c r="H400" s="29">
        <v>5576914</v>
      </c>
      <c r="I400" s="29">
        <v>13420582</v>
      </c>
      <c r="J400" s="54">
        <v>0</v>
      </c>
      <c r="K400" s="49">
        <v>101170891</v>
      </c>
      <c r="L400" s="58">
        <v>8071555</v>
      </c>
      <c r="M400" s="62">
        <v>-2114773</v>
      </c>
      <c r="N400" s="58">
        <v>0</v>
      </c>
      <c r="O400" s="67">
        <v>0</v>
      </c>
      <c r="P400" s="49">
        <f t="shared" si="12"/>
        <v>252091728</v>
      </c>
      <c r="Q400" s="21">
        <f t="shared" si="13"/>
        <v>2237.5137841052315</v>
      </c>
    </row>
    <row r="401" spans="1:17" ht="12.75" customHeight="1">
      <c r="A401" s="8">
        <v>397</v>
      </c>
      <c r="B401" s="3"/>
      <c r="C401" s="11" t="s">
        <v>2</v>
      </c>
      <c r="D401" s="19" t="s">
        <v>0</v>
      </c>
      <c r="E401" s="40">
        <v>124491</v>
      </c>
      <c r="F401" s="44">
        <v>95871631</v>
      </c>
      <c r="G401" s="29">
        <v>17534667</v>
      </c>
      <c r="H401" s="29">
        <v>15328130</v>
      </c>
      <c r="I401" s="29">
        <v>12530128</v>
      </c>
      <c r="J401" s="54">
        <v>0</v>
      </c>
      <c r="K401" s="49">
        <v>404919672</v>
      </c>
      <c r="L401" s="58">
        <v>33136351</v>
      </c>
      <c r="M401" s="62">
        <v>-64537424</v>
      </c>
      <c r="N401" s="58">
        <v>0</v>
      </c>
      <c r="O401" s="67">
        <v>1024980</v>
      </c>
      <c r="P401" s="49">
        <f t="shared" si="12"/>
        <v>515808135</v>
      </c>
      <c r="Q401" s="21">
        <f t="shared" si="13"/>
        <v>4143.33674723474</v>
      </c>
    </row>
    <row r="402" spans="1:17" ht="12.75" customHeight="1">
      <c r="A402" s="8">
        <v>398</v>
      </c>
      <c r="B402" s="3"/>
      <c r="C402" s="11" t="s">
        <v>37</v>
      </c>
      <c r="D402" s="19" t="s">
        <v>364</v>
      </c>
      <c r="E402" s="40">
        <v>128930</v>
      </c>
      <c r="F402" s="44">
        <v>97466528</v>
      </c>
      <c r="G402" s="29">
        <v>34917104</v>
      </c>
      <c r="H402" s="29">
        <v>46319516</v>
      </c>
      <c r="I402" s="29">
        <v>5343194</v>
      </c>
      <c r="J402" s="54">
        <v>0</v>
      </c>
      <c r="K402" s="49">
        <v>16566222</v>
      </c>
      <c r="L402" s="58">
        <v>19658508</v>
      </c>
      <c r="M402" s="62">
        <v>-1443940</v>
      </c>
      <c r="N402" s="58">
        <v>0</v>
      </c>
      <c r="O402" s="67">
        <v>353510</v>
      </c>
      <c r="P402" s="49">
        <f t="shared" si="12"/>
        <v>219180642</v>
      </c>
      <c r="Q402" s="21">
        <f t="shared" si="13"/>
        <v>1699.9972232994648</v>
      </c>
    </row>
    <row r="403" spans="1:17" ht="12.75" customHeight="1">
      <c r="A403" s="8">
        <v>399</v>
      </c>
      <c r="B403" s="3"/>
      <c r="C403" s="11" t="s">
        <v>42</v>
      </c>
      <c r="D403" s="19" t="s">
        <v>364</v>
      </c>
      <c r="E403" s="40">
        <v>143172</v>
      </c>
      <c r="F403" s="44">
        <v>154964793</v>
      </c>
      <c r="G403" s="29">
        <v>43146311</v>
      </c>
      <c r="H403" s="29">
        <v>9474784</v>
      </c>
      <c r="I403" s="29">
        <v>5789426</v>
      </c>
      <c r="J403" s="54">
        <v>0</v>
      </c>
      <c r="K403" s="49">
        <v>117181150</v>
      </c>
      <c r="L403" s="58">
        <v>52952029</v>
      </c>
      <c r="M403" s="62">
        <v>-34732333</v>
      </c>
      <c r="N403" s="58">
        <v>0</v>
      </c>
      <c r="O403" s="67">
        <v>0</v>
      </c>
      <c r="P403" s="49">
        <f t="shared" si="12"/>
        <v>348776160</v>
      </c>
      <c r="Q403" s="21">
        <f t="shared" si="13"/>
        <v>2436.0640348671527</v>
      </c>
    </row>
    <row r="404" spans="1:17" ht="12.75" customHeight="1">
      <c r="A404" s="8">
        <v>400</v>
      </c>
      <c r="B404" s="3"/>
      <c r="C404" s="11" t="s">
        <v>53</v>
      </c>
      <c r="D404" s="19" t="s">
        <v>364</v>
      </c>
      <c r="E404" s="40">
        <v>151747</v>
      </c>
      <c r="F404" s="45">
        <v>149346223</v>
      </c>
      <c r="G404" s="30">
        <v>63997601</v>
      </c>
      <c r="H404" s="30">
        <v>82425541</v>
      </c>
      <c r="I404" s="30">
        <v>26165344</v>
      </c>
      <c r="J404" s="55">
        <v>17768</v>
      </c>
      <c r="K404" s="50">
        <v>41336622</v>
      </c>
      <c r="L404" s="59">
        <v>25101066</v>
      </c>
      <c r="M404" s="63">
        <v>-25555507</v>
      </c>
      <c r="N404" s="59">
        <v>0</v>
      </c>
      <c r="O404" s="68">
        <v>0</v>
      </c>
      <c r="P404" s="49">
        <f t="shared" si="12"/>
        <v>362834658</v>
      </c>
      <c r="Q404" s="21">
        <f t="shared" si="13"/>
        <v>2391.0499581540325</v>
      </c>
    </row>
    <row r="405" spans="1:17" ht="12.75" customHeight="1">
      <c r="A405" s="8">
        <v>401</v>
      </c>
      <c r="B405" s="3"/>
      <c r="C405" s="11" t="s">
        <v>469</v>
      </c>
      <c r="D405" s="19" t="s">
        <v>472</v>
      </c>
      <c r="E405" s="40">
        <v>157902</v>
      </c>
      <c r="F405" s="44">
        <v>73627304</v>
      </c>
      <c r="G405" s="29">
        <v>90751022</v>
      </c>
      <c r="H405" s="29">
        <v>12748788</v>
      </c>
      <c r="I405" s="29">
        <v>253071814</v>
      </c>
      <c r="J405" s="54">
        <v>0</v>
      </c>
      <c r="K405" s="49">
        <v>115512871</v>
      </c>
      <c r="L405" s="58">
        <v>15469235</v>
      </c>
      <c r="M405" s="62">
        <v>-2180444</v>
      </c>
      <c r="N405" s="58">
        <v>0</v>
      </c>
      <c r="O405" s="67">
        <v>0</v>
      </c>
      <c r="P405" s="49">
        <f t="shared" si="12"/>
        <v>559000590</v>
      </c>
      <c r="Q405" s="21">
        <f t="shared" si="13"/>
        <v>3540.1742219857888</v>
      </c>
    </row>
    <row r="406" spans="1:17" ht="12.75" customHeight="1">
      <c r="A406" s="8">
        <v>402</v>
      </c>
      <c r="B406" s="3"/>
      <c r="C406" s="11" t="s">
        <v>173</v>
      </c>
      <c r="D406" s="19" t="s">
        <v>186</v>
      </c>
      <c r="E406" s="40">
        <v>165774</v>
      </c>
      <c r="F406" s="44">
        <v>149057548</v>
      </c>
      <c r="G406" s="29">
        <v>27957443</v>
      </c>
      <c r="H406" s="29">
        <v>6439577</v>
      </c>
      <c r="I406" s="29">
        <v>31881714</v>
      </c>
      <c r="J406" s="54">
        <v>0</v>
      </c>
      <c r="K406" s="49">
        <v>117346134</v>
      </c>
      <c r="L406" s="58">
        <v>16070057</v>
      </c>
      <c r="M406" s="62">
        <v>-12324897</v>
      </c>
      <c r="N406" s="58">
        <v>173</v>
      </c>
      <c r="O406" s="67">
        <v>11592144</v>
      </c>
      <c r="P406" s="49">
        <f t="shared" si="12"/>
        <v>348019893</v>
      </c>
      <c r="Q406" s="21">
        <f t="shared" si="13"/>
        <v>2099.3635491693512</v>
      </c>
    </row>
    <row r="407" spans="1:17" ht="12.75" customHeight="1">
      <c r="A407" s="8">
        <v>403</v>
      </c>
      <c r="B407" s="3"/>
      <c r="C407" s="11" t="s">
        <v>176</v>
      </c>
      <c r="D407" s="19" t="s">
        <v>376</v>
      </c>
      <c r="E407" s="40">
        <v>177852</v>
      </c>
      <c r="F407" s="44">
        <v>130838000</v>
      </c>
      <c r="G407" s="29">
        <v>17502000</v>
      </c>
      <c r="H407" s="29">
        <v>8600000</v>
      </c>
      <c r="I407" s="29">
        <v>12924000</v>
      </c>
      <c r="J407" s="54">
        <v>196000</v>
      </c>
      <c r="K407" s="49">
        <v>587361000</v>
      </c>
      <c r="L407" s="58">
        <v>348675000</v>
      </c>
      <c r="M407" s="62">
        <v>-145442000</v>
      </c>
      <c r="N407" s="58">
        <v>186000</v>
      </c>
      <c r="O407" s="67">
        <v>304000</v>
      </c>
      <c r="P407" s="49">
        <f t="shared" si="12"/>
        <v>961144000</v>
      </c>
      <c r="Q407" s="21">
        <f t="shared" si="13"/>
        <v>5404.1787553696331</v>
      </c>
    </row>
    <row r="408" spans="1:17" ht="12.75" customHeight="1">
      <c r="A408" s="8">
        <v>404</v>
      </c>
      <c r="B408" s="3"/>
      <c r="C408" s="11" t="s">
        <v>40</v>
      </c>
      <c r="D408" s="19" t="s">
        <v>364</v>
      </c>
      <c r="E408" s="40">
        <v>180400</v>
      </c>
      <c r="F408" s="44">
        <v>278633621</v>
      </c>
      <c r="G408" s="29">
        <v>38547209</v>
      </c>
      <c r="H408" s="29">
        <v>11766986</v>
      </c>
      <c r="I408" s="29">
        <v>7109616</v>
      </c>
      <c r="J408" s="54">
        <v>-1286735</v>
      </c>
      <c r="K408" s="49">
        <v>144662346</v>
      </c>
      <c r="L408" s="58">
        <v>60973307</v>
      </c>
      <c r="M408" s="62">
        <v>-66103498</v>
      </c>
      <c r="N408" s="58">
        <v>0</v>
      </c>
      <c r="O408" s="67">
        <v>83227</v>
      </c>
      <c r="P408" s="49">
        <f t="shared" si="12"/>
        <v>474386079</v>
      </c>
      <c r="Q408" s="21">
        <f t="shared" si="13"/>
        <v>2629.6345842572064</v>
      </c>
    </row>
    <row r="409" spans="1:17" ht="12.75" customHeight="1">
      <c r="A409" s="8">
        <v>405</v>
      </c>
      <c r="B409" s="3"/>
      <c r="C409" s="11" t="s">
        <v>80</v>
      </c>
      <c r="D409" s="19" t="s">
        <v>422</v>
      </c>
      <c r="E409" s="40">
        <v>228157</v>
      </c>
      <c r="F409" s="44">
        <v>141208255</v>
      </c>
      <c r="G409" s="29">
        <v>31279144</v>
      </c>
      <c r="H409" s="29">
        <v>8507996</v>
      </c>
      <c r="I409" s="29">
        <v>5579683</v>
      </c>
      <c r="J409" s="54">
        <v>0</v>
      </c>
      <c r="K409" s="49">
        <v>64044145</v>
      </c>
      <c r="L409" s="58">
        <v>0</v>
      </c>
      <c r="M409" s="62">
        <v>-33701509</v>
      </c>
      <c r="N409" s="58">
        <v>0</v>
      </c>
      <c r="O409" s="67">
        <v>0</v>
      </c>
      <c r="P409" s="49">
        <f t="shared" si="12"/>
        <v>216917714</v>
      </c>
      <c r="Q409" s="21">
        <f t="shared" si="13"/>
        <v>950.73880704953172</v>
      </c>
    </row>
    <row r="410" spans="1:17" ht="12.75" customHeight="1">
      <c r="A410" s="8">
        <v>406</v>
      </c>
      <c r="B410" s="3"/>
      <c r="C410" s="11" t="s">
        <v>225</v>
      </c>
      <c r="D410" s="19" t="s">
        <v>367</v>
      </c>
      <c r="E410" s="40">
        <v>234130</v>
      </c>
      <c r="F410" s="44">
        <v>362171964</v>
      </c>
      <c r="G410" s="29">
        <v>109810056</v>
      </c>
      <c r="H410" s="29">
        <v>0</v>
      </c>
      <c r="I410" s="29">
        <v>95407445</v>
      </c>
      <c r="J410" s="54">
        <v>0</v>
      </c>
      <c r="K410" s="49">
        <v>200380814</v>
      </c>
      <c r="L410" s="58">
        <v>50329269</v>
      </c>
      <c r="M410" s="62">
        <v>-80890976</v>
      </c>
      <c r="N410" s="58">
        <v>0</v>
      </c>
      <c r="O410" s="67">
        <v>65154513</v>
      </c>
      <c r="P410" s="49">
        <f t="shared" si="12"/>
        <v>802363085</v>
      </c>
      <c r="Q410" s="21">
        <f t="shared" si="13"/>
        <v>3426.9981847691452</v>
      </c>
    </row>
    <row r="411" spans="1:17" ht="12.75" customHeight="1">
      <c r="A411" s="8">
        <v>407</v>
      </c>
      <c r="B411" s="3"/>
      <c r="C411" s="11" t="s">
        <v>466</v>
      </c>
      <c r="D411" s="19" t="s">
        <v>366</v>
      </c>
      <c r="E411" s="40">
        <v>251459</v>
      </c>
      <c r="F411" s="44">
        <v>220254928</v>
      </c>
      <c r="G411" s="29">
        <v>170546240</v>
      </c>
      <c r="H411" s="29">
        <v>74803504</v>
      </c>
      <c r="I411" s="29">
        <v>39220799</v>
      </c>
      <c r="J411" s="54">
        <v>-350</v>
      </c>
      <c r="K411" s="49">
        <v>168346935</v>
      </c>
      <c r="L411" s="58">
        <v>88905737</v>
      </c>
      <c r="M411" s="62">
        <v>-55039310</v>
      </c>
      <c r="N411" s="58">
        <v>0</v>
      </c>
      <c r="O411" s="67">
        <v>13378</v>
      </c>
      <c r="P411" s="49">
        <f t="shared" si="12"/>
        <v>707051861</v>
      </c>
      <c r="Q411" s="21">
        <f t="shared" si="13"/>
        <v>2811.7977920853896</v>
      </c>
    </row>
    <row r="412" spans="1:17" ht="12.75" customHeight="1">
      <c r="A412" s="8">
        <v>408</v>
      </c>
      <c r="B412" s="3"/>
      <c r="C412" s="11" t="s">
        <v>134</v>
      </c>
      <c r="D412" s="20" t="s">
        <v>365</v>
      </c>
      <c r="E412" s="40">
        <v>339365</v>
      </c>
      <c r="F412" s="44">
        <v>338278070</v>
      </c>
      <c r="G412" s="29">
        <v>168285848</v>
      </c>
      <c r="H412" s="29">
        <v>44886419</v>
      </c>
      <c r="I412" s="29">
        <v>65066435</v>
      </c>
      <c r="J412" s="54">
        <v>0</v>
      </c>
      <c r="K412" s="49">
        <v>274669020</v>
      </c>
      <c r="L412" s="58">
        <v>26840253</v>
      </c>
      <c r="M412" s="62">
        <v>-312308606</v>
      </c>
      <c r="N412" s="58">
        <v>0</v>
      </c>
      <c r="O412" s="67">
        <v>13387929</v>
      </c>
      <c r="P412" s="49">
        <f t="shared" si="12"/>
        <v>619105368</v>
      </c>
      <c r="Q412" s="21">
        <f t="shared" si="13"/>
        <v>1824.3052996036715</v>
      </c>
    </row>
    <row r="413" spans="1:17" ht="12.75" customHeight="1">
      <c r="A413" s="8">
        <v>409</v>
      </c>
      <c r="B413" s="3"/>
      <c r="C413" s="11" t="s">
        <v>85</v>
      </c>
      <c r="D413" s="19" t="s">
        <v>422</v>
      </c>
      <c r="E413" s="40">
        <v>406242</v>
      </c>
      <c r="F413" s="44">
        <v>549251751</v>
      </c>
      <c r="G413" s="29">
        <v>227895964</v>
      </c>
      <c r="H413" s="29">
        <v>53433774</v>
      </c>
      <c r="I413" s="29">
        <v>240009616</v>
      </c>
      <c r="J413" s="54">
        <v>0</v>
      </c>
      <c r="K413" s="49">
        <v>0</v>
      </c>
      <c r="L413" s="58">
        <v>0</v>
      </c>
      <c r="M413" s="62">
        <v>-234505972</v>
      </c>
      <c r="N413" s="58">
        <v>0</v>
      </c>
      <c r="O413" s="67">
        <v>28311667</v>
      </c>
      <c r="P413" s="49">
        <f t="shared" si="12"/>
        <v>864396800</v>
      </c>
      <c r="Q413" s="21">
        <f t="shared" si="13"/>
        <v>2127.7878702842149</v>
      </c>
    </row>
    <row r="414" spans="1:17" ht="12.75" customHeight="1">
      <c r="A414" s="8">
        <v>410</v>
      </c>
      <c r="B414" s="3"/>
      <c r="C414" s="11" t="s">
        <v>421</v>
      </c>
      <c r="D414" s="19" t="s">
        <v>368</v>
      </c>
      <c r="E414" s="40">
        <v>859421</v>
      </c>
      <c r="F414" s="44">
        <v>947731453</v>
      </c>
      <c r="G414" s="29">
        <v>400926295</v>
      </c>
      <c r="H414" s="29">
        <v>616598485</v>
      </c>
      <c r="I414" s="29">
        <v>219726163</v>
      </c>
      <c r="J414" s="54">
        <v>494</v>
      </c>
      <c r="K414" s="49">
        <v>352246466</v>
      </c>
      <c r="L414" s="58">
        <v>225179509</v>
      </c>
      <c r="M414" s="62">
        <v>-274964380</v>
      </c>
      <c r="N414" s="58">
        <v>13946</v>
      </c>
      <c r="O414" s="67">
        <v>2115952693</v>
      </c>
      <c r="P414" s="49">
        <v>4603411124</v>
      </c>
      <c r="Q414" s="21">
        <f t="shared" si="13"/>
        <v>5356.4098666427744</v>
      </c>
    </row>
    <row r="415" spans="1:17">
      <c r="A415" s="4"/>
      <c r="B415" s="5"/>
      <c r="C415" s="13" t="s">
        <v>484</v>
      </c>
      <c r="D415" s="14"/>
      <c r="E415" s="41">
        <f t="shared" ref="E415:O415" si="14">SUM(E5:E414)</f>
        <v>9567671</v>
      </c>
      <c r="F415" s="46">
        <f t="shared" si="14"/>
        <v>9870364848</v>
      </c>
      <c r="G415" s="22">
        <f t="shared" si="14"/>
        <v>2911241071</v>
      </c>
      <c r="H415" s="22">
        <f t="shared" si="14"/>
        <v>1372466562</v>
      </c>
      <c r="I415" s="22">
        <f t="shared" si="14"/>
        <v>1947346630</v>
      </c>
      <c r="J415" s="23">
        <f t="shared" si="14"/>
        <v>-780323</v>
      </c>
      <c r="K415" s="51">
        <f t="shared" si="14"/>
        <v>7591124830</v>
      </c>
      <c r="L415" s="25">
        <f t="shared" si="14"/>
        <v>1691529601</v>
      </c>
      <c r="M415" s="64">
        <f t="shared" si="14"/>
        <v>-2037742735</v>
      </c>
      <c r="N415" s="25">
        <f t="shared" si="14"/>
        <v>24884</v>
      </c>
      <c r="O415" s="69">
        <f t="shared" si="14"/>
        <v>2623368467</v>
      </c>
      <c r="P415" s="51">
        <f>SUM(F415:O415)</f>
        <v>25968943835</v>
      </c>
      <c r="Q415" s="26">
        <f t="shared" si="13"/>
        <v>2714.2387980314124</v>
      </c>
    </row>
    <row r="416" spans="1:17">
      <c r="A416" s="4"/>
      <c r="B416" s="5"/>
      <c r="C416" s="5"/>
      <c r="D416" s="5"/>
      <c r="E416" s="5"/>
      <c r="F416" s="5"/>
      <c r="G416" s="5"/>
      <c r="H416" s="5"/>
      <c r="I416" s="5"/>
      <c r="J416" s="5"/>
      <c r="K416" s="5"/>
      <c r="L416" s="5"/>
      <c r="M416" s="5"/>
      <c r="N416" s="5"/>
      <c r="O416" s="5"/>
      <c r="P416" s="80"/>
      <c r="Q416" s="6"/>
    </row>
    <row r="417" spans="1:17">
      <c r="A417" s="4"/>
      <c r="B417" s="5"/>
      <c r="C417" s="5"/>
      <c r="D417" s="5"/>
      <c r="E417" s="5"/>
      <c r="F417" s="5"/>
      <c r="G417" s="5"/>
      <c r="H417" s="5"/>
      <c r="I417" s="5"/>
      <c r="J417" s="80"/>
      <c r="K417" s="5"/>
      <c r="L417" s="80"/>
      <c r="M417" s="5"/>
      <c r="N417" s="5"/>
      <c r="O417" s="5"/>
      <c r="P417" s="5"/>
      <c r="Q417" s="6"/>
    </row>
    <row r="418" spans="1:17">
      <c r="A418" s="78" t="s">
        <v>494</v>
      </c>
      <c r="B418" s="5"/>
      <c r="C418" s="5"/>
      <c r="D418" s="5"/>
      <c r="E418" s="5"/>
      <c r="F418" s="5"/>
      <c r="G418" s="5"/>
      <c r="H418" s="5"/>
      <c r="I418" s="5"/>
      <c r="J418" s="5"/>
      <c r="K418" s="5"/>
      <c r="L418" s="5"/>
      <c r="M418" s="5"/>
      <c r="N418" s="5"/>
      <c r="O418" s="5"/>
      <c r="P418" s="5"/>
      <c r="Q418" s="6"/>
    </row>
    <row r="419" spans="1:17">
      <c r="A419" s="78" t="s">
        <v>495</v>
      </c>
      <c r="B419" s="5"/>
      <c r="C419" s="5"/>
      <c r="D419" s="5"/>
      <c r="E419" s="5"/>
      <c r="F419" s="5"/>
      <c r="G419" s="5"/>
      <c r="H419" s="5"/>
      <c r="I419" s="5"/>
      <c r="J419" s="5"/>
      <c r="K419" s="5"/>
      <c r="L419" s="5"/>
      <c r="M419" s="5"/>
      <c r="N419" s="5"/>
      <c r="O419" s="5"/>
      <c r="P419" s="5"/>
      <c r="Q419" s="6"/>
    </row>
    <row r="420" spans="1:17" ht="13.5" thickBot="1">
      <c r="A420" s="16" t="s">
        <v>496</v>
      </c>
      <c r="B420" s="1"/>
      <c r="C420" s="1"/>
      <c r="D420" s="1"/>
      <c r="E420" s="1"/>
      <c r="F420" s="1"/>
      <c r="G420" s="1"/>
      <c r="H420" s="1"/>
      <c r="I420" s="1"/>
      <c r="J420" s="1"/>
      <c r="K420" s="1"/>
      <c r="L420" s="1"/>
      <c r="M420" s="1"/>
      <c r="N420" s="1"/>
      <c r="O420" s="1"/>
      <c r="P420" s="1"/>
      <c r="Q420" s="9"/>
    </row>
  </sheetData>
  <mergeCells count="5">
    <mergeCell ref="A1:Q1"/>
    <mergeCell ref="A2:Q2"/>
    <mergeCell ref="F3:J3"/>
    <mergeCell ref="K3:L3"/>
    <mergeCell ref="M3:N3"/>
  </mergeCells>
  <conditionalFormatting sqref="S360">
    <cfRule type="expression" dxfId="0" priority="1" stopIfTrue="1">
      <formula>NOT(ISERROR(SEARCH("County",S360)))</formula>
    </cfRule>
  </conditionalFormatting>
  <printOptions horizontalCentered="1"/>
  <pageMargins left="0.5" right="0.5" top="0.5" bottom="0.5" header="0.3" footer="0.3"/>
  <pageSetup paperSize="5" scale="64" fitToHeight="0" orientation="landscape" r:id="rId1"/>
  <headerFooter>
    <oddHeader>&amp;C&amp;12Office of Economic and Demographic Research</oddHeader>
    <oddFooter>&amp;L&amp;12FY 2007-08 Municipal Revenues by Fund Type&amp;R&amp;12Page &amp;P of &amp;N</oddFooter>
  </headerFooter>
  <ignoredErrors>
    <ignoredError sqref="P5:P41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1"/>
  <sheetViews>
    <sheetView workbookViewId="0">
      <pane xSplit="5" ySplit="4" topLeftCell="F407" activePane="bottomRight" state="frozen"/>
      <selection pane="topRight" activeCell="F1" sqref="F1"/>
      <selection pane="bottomLeft" activeCell="A5" sqref="A5"/>
      <selection pane="bottomRight" activeCell="F416" sqref="F416"/>
    </sheetView>
  </sheetViews>
  <sheetFormatPr defaultRowHeight="12.75"/>
  <cols>
    <col min="1" max="1" width="4.7109375" customWidth="1"/>
    <col min="2" max="2" width="1.7109375" customWidth="1"/>
    <col min="3" max="3" width="21.140625" customWidth="1"/>
    <col min="4" max="4" width="16.85546875" customWidth="1"/>
    <col min="5" max="5" width="11.7109375" customWidth="1"/>
    <col min="6" max="17" width="16.85546875" customWidth="1"/>
    <col min="18" max="18" width="12.7109375" customWidth="1"/>
  </cols>
  <sheetData>
    <row r="1" spans="1:18" ht="27.75">
      <c r="A1" s="163" t="s">
        <v>501</v>
      </c>
      <c r="B1" s="164"/>
      <c r="C1" s="164"/>
      <c r="D1" s="164"/>
      <c r="E1" s="164"/>
      <c r="F1" s="164"/>
      <c r="G1" s="164"/>
      <c r="H1" s="164"/>
      <c r="I1" s="164"/>
      <c r="J1" s="164"/>
      <c r="K1" s="164"/>
      <c r="L1" s="164"/>
      <c r="M1" s="164"/>
      <c r="N1" s="164"/>
      <c r="O1" s="164"/>
      <c r="P1" s="164"/>
      <c r="Q1" s="164"/>
      <c r="R1" s="165"/>
    </row>
    <row r="2" spans="1:18" ht="24" thickBot="1">
      <c r="A2" s="166" t="s">
        <v>549</v>
      </c>
      <c r="B2" s="167"/>
      <c r="C2" s="167"/>
      <c r="D2" s="167"/>
      <c r="E2" s="167"/>
      <c r="F2" s="167"/>
      <c r="G2" s="167"/>
      <c r="H2" s="167"/>
      <c r="I2" s="167"/>
      <c r="J2" s="167"/>
      <c r="K2" s="167"/>
      <c r="L2" s="167"/>
      <c r="M2" s="167"/>
      <c r="N2" s="167"/>
      <c r="O2" s="167"/>
      <c r="P2" s="167"/>
      <c r="Q2" s="167"/>
      <c r="R2" s="168"/>
    </row>
    <row r="3" spans="1:18" ht="15.75">
      <c r="A3" s="35"/>
      <c r="B3" s="36"/>
      <c r="C3" s="37"/>
      <c r="D3" s="38"/>
      <c r="E3" s="76">
        <v>2021</v>
      </c>
      <c r="F3" s="169" t="s">
        <v>492</v>
      </c>
      <c r="G3" s="170"/>
      <c r="H3" s="170"/>
      <c r="I3" s="170"/>
      <c r="J3" s="171"/>
      <c r="K3" s="169" t="s">
        <v>491</v>
      </c>
      <c r="L3" s="171"/>
      <c r="M3" s="169" t="s">
        <v>490</v>
      </c>
      <c r="N3" s="172"/>
      <c r="O3" s="171"/>
      <c r="P3" s="70" t="s">
        <v>489</v>
      </c>
      <c r="Q3" s="72" t="s">
        <v>485</v>
      </c>
      <c r="R3" s="73" t="s">
        <v>483</v>
      </c>
    </row>
    <row r="4" spans="1:18"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56" t="s">
        <v>548</v>
      </c>
      <c r="P4" s="71" t="s">
        <v>488</v>
      </c>
      <c r="Q4" s="74" t="s">
        <v>486</v>
      </c>
      <c r="R4" s="75" t="s">
        <v>487</v>
      </c>
    </row>
    <row r="5" spans="1:18" ht="12.75" customHeight="1">
      <c r="A5" s="7">
        <v>1</v>
      </c>
      <c r="B5" s="2"/>
      <c r="C5" s="140" t="s">
        <v>441</v>
      </c>
      <c r="D5" s="141" t="s">
        <v>470</v>
      </c>
      <c r="E5" s="142">
        <v>15</v>
      </c>
      <c r="F5" s="43">
        <v>186418</v>
      </c>
      <c r="G5" s="28">
        <v>75888</v>
      </c>
      <c r="H5" s="28">
        <v>0</v>
      </c>
      <c r="I5" s="28">
        <v>0</v>
      </c>
      <c r="J5" s="53">
        <v>0</v>
      </c>
      <c r="K5" s="48">
        <v>0</v>
      </c>
      <c r="L5" s="57">
        <v>0</v>
      </c>
      <c r="M5" s="61">
        <v>0</v>
      </c>
      <c r="N5" s="57">
        <v>0</v>
      </c>
      <c r="O5" s="57">
        <v>0</v>
      </c>
      <c r="P5" s="66">
        <v>0</v>
      </c>
      <c r="Q5" s="143">
        <f t="shared" ref="Q5:Q68" si="0">SUM(F5:P5)</f>
        <v>262306</v>
      </c>
      <c r="R5" s="144">
        <f t="shared" ref="R5:R68" si="1">(Q5/E5)</f>
        <v>17487.066666666666</v>
      </c>
    </row>
    <row r="6" spans="1:18" ht="12.75" customHeight="1">
      <c r="A6" s="8">
        <v>2</v>
      </c>
      <c r="B6" s="3"/>
      <c r="C6" s="105" t="s">
        <v>221</v>
      </c>
      <c r="D6" s="106" t="s">
        <v>367</v>
      </c>
      <c r="E6" s="107">
        <v>24</v>
      </c>
      <c r="F6" s="44">
        <v>4401533</v>
      </c>
      <c r="G6" s="29">
        <v>0</v>
      </c>
      <c r="H6" s="29">
        <v>0</v>
      </c>
      <c r="I6" s="29">
        <v>0</v>
      </c>
      <c r="J6" s="54">
        <v>0</v>
      </c>
      <c r="K6" s="49">
        <v>0</v>
      </c>
      <c r="L6" s="58">
        <v>0</v>
      </c>
      <c r="M6" s="62">
        <v>0</v>
      </c>
      <c r="N6" s="58">
        <v>0</v>
      </c>
      <c r="O6" s="58">
        <v>0</v>
      </c>
      <c r="P6" s="67">
        <v>0</v>
      </c>
      <c r="Q6" s="111">
        <f t="shared" si="0"/>
        <v>4401533</v>
      </c>
      <c r="R6" s="115">
        <f t="shared" si="1"/>
        <v>183397.20833333334</v>
      </c>
    </row>
    <row r="7" spans="1:18" ht="12.75" customHeight="1">
      <c r="A7" s="8">
        <v>3</v>
      </c>
      <c r="B7" s="17"/>
      <c r="C7" s="105" t="s">
        <v>217</v>
      </c>
      <c r="D7" s="106" t="s">
        <v>367</v>
      </c>
      <c r="E7" s="107">
        <v>29</v>
      </c>
      <c r="F7" s="44">
        <v>14630323</v>
      </c>
      <c r="G7" s="29">
        <v>0</v>
      </c>
      <c r="H7" s="29">
        <v>0</v>
      </c>
      <c r="I7" s="29">
        <v>0</v>
      </c>
      <c r="J7" s="54">
        <v>0</v>
      </c>
      <c r="K7" s="49">
        <v>0</v>
      </c>
      <c r="L7" s="58">
        <v>0</v>
      </c>
      <c r="M7" s="62">
        <v>0</v>
      </c>
      <c r="N7" s="58">
        <v>0</v>
      </c>
      <c r="O7" s="58">
        <v>0</v>
      </c>
      <c r="P7" s="67">
        <v>0</v>
      </c>
      <c r="Q7" s="111">
        <f t="shared" si="0"/>
        <v>14630323</v>
      </c>
      <c r="R7" s="115">
        <f t="shared" si="1"/>
        <v>504493.89655172412</v>
      </c>
    </row>
    <row r="8" spans="1:18" ht="12.75" customHeight="1">
      <c r="A8" s="8">
        <v>4</v>
      </c>
      <c r="B8" s="3"/>
      <c r="C8" s="148" t="s">
        <v>45</v>
      </c>
      <c r="D8" s="88" t="s">
        <v>364</v>
      </c>
      <c r="E8" s="89">
        <v>33</v>
      </c>
      <c r="F8" s="90">
        <v>0</v>
      </c>
      <c r="G8" s="91">
        <v>0</v>
      </c>
      <c r="H8" s="91">
        <v>0</v>
      </c>
      <c r="I8" s="91">
        <v>0</v>
      </c>
      <c r="J8" s="92">
        <v>0</v>
      </c>
      <c r="K8" s="93">
        <v>0</v>
      </c>
      <c r="L8" s="94">
        <v>0</v>
      </c>
      <c r="M8" s="95">
        <v>0</v>
      </c>
      <c r="N8" s="94">
        <v>0</v>
      </c>
      <c r="O8" s="94">
        <v>0</v>
      </c>
      <c r="P8" s="96">
        <v>0</v>
      </c>
      <c r="Q8" s="93">
        <f t="shared" si="0"/>
        <v>0</v>
      </c>
      <c r="R8" s="97">
        <f t="shared" si="1"/>
        <v>0</v>
      </c>
    </row>
    <row r="9" spans="1:18" ht="12.75" customHeight="1">
      <c r="A9" s="8">
        <v>5</v>
      </c>
      <c r="B9" s="3"/>
      <c r="C9" s="105" t="s">
        <v>272</v>
      </c>
      <c r="D9" s="106" t="s">
        <v>366</v>
      </c>
      <c r="E9" s="107">
        <v>74</v>
      </c>
      <c r="F9" s="44">
        <v>150619</v>
      </c>
      <c r="G9" s="29">
        <v>0</v>
      </c>
      <c r="H9" s="29">
        <v>0</v>
      </c>
      <c r="I9" s="29">
        <v>0</v>
      </c>
      <c r="J9" s="54">
        <v>0</v>
      </c>
      <c r="K9" s="49">
        <v>0</v>
      </c>
      <c r="L9" s="58">
        <v>0</v>
      </c>
      <c r="M9" s="62">
        <v>0</v>
      </c>
      <c r="N9" s="58">
        <v>0</v>
      </c>
      <c r="O9" s="58">
        <v>0</v>
      </c>
      <c r="P9" s="67">
        <v>0</v>
      </c>
      <c r="Q9" s="111">
        <f t="shared" si="0"/>
        <v>150619</v>
      </c>
      <c r="R9" s="115">
        <f t="shared" si="1"/>
        <v>2035.3918918918919</v>
      </c>
    </row>
    <row r="10" spans="1:18" ht="12.75" customHeight="1">
      <c r="A10" s="8">
        <v>6</v>
      </c>
      <c r="B10" s="3"/>
      <c r="C10" s="105" t="s">
        <v>147</v>
      </c>
      <c r="D10" s="106" t="s">
        <v>395</v>
      </c>
      <c r="E10" s="107">
        <v>82</v>
      </c>
      <c r="F10" s="44">
        <v>49920</v>
      </c>
      <c r="G10" s="29">
        <v>0</v>
      </c>
      <c r="H10" s="29">
        <v>0</v>
      </c>
      <c r="I10" s="29">
        <v>0</v>
      </c>
      <c r="J10" s="54">
        <v>0</v>
      </c>
      <c r="K10" s="49">
        <v>0</v>
      </c>
      <c r="L10" s="58">
        <v>0</v>
      </c>
      <c r="M10" s="62">
        <v>0</v>
      </c>
      <c r="N10" s="58">
        <v>0</v>
      </c>
      <c r="O10" s="58">
        <v>0</v>
      </c>
      <c r="P10" s="67">
        <v>0</v>
      </c>
      <c r="Q10" s="111">
        <f t="shared" si="0"/>
        <v>49920</v>
      </c>
      <c r="R10" s="115">
        <f t="shared" si="1"/>
        <v>608.78048780487802</v>
      </c>
    </row>
    <row r="11" spans="1:18" ht="12.75" customHeight="1">
      <c r="A11" s="8">
        <v>7</v>
      </c>
      <c r="B11" s="3"/>
      <c r="C11" s="105" t="s">
        <v>83</v>
      </c>
      <c r="D11" s="106" t="s">
        <v>422</v>
      </c>
      <c r="E11" s="107">
        <v>84</v>
      </c>
      <c r="F11" s="44">
        <v>5505028</v>
      </c>
      <c r="G11" s="29">
        <v>485478</v>
      </c>
      <c r="H11" s="29">
        <v>0</v>
      </c>
      <c r="I11" s="29">
        <v>0</v>
      </c>
      <c r="J11" s="54">
        <v>0</v>
      </c>
      <c r="K11" s="49">
        <v>755603</v>
      </c>
      <c r="L11" s="58">
        <v>0</v>
      </c>
      <c r="M11" s="62">
        <v>0</v>
      </c>
      <c r="N11" s="58">
        <v>0</v>
      </c>
      <c r="O11" s="58">
        <v>0</v>
      </c>
      <c r="P11" s="67">
        <v>0</v>
      </c>
      <c r="Q11" s="111">
        <f t="shared" si="0"/>
        <v>6746109</v>
      </c>
      <c r="R11" s="115">
        <f t="shared" si="1"/>
        <v>80310.821428571435</v>
      </c>
    </row>
    <row r="12" spans="1:18" ht="12.75" customHeight="1">
      <c r="A12" s="8">
        <v>8</v>
      </c>
      <c r="B12" s="3"/>
      <c r="C12" s="105" t="s">
        <v>181</v>
      </c>
      <c r="D12" s="106" t="s">
        <v>400</v>
      </c>
      <c r="E12" s="107">
        <v>110</v>
      </c>
      <c r="F12" s="108">
        <v>123317</v>
      </c>
      <c r="G12" s="109">
        <v>446960</v>
      </c>
      <c r="H12" s="109">
        <v>0</v>
      </c>
      <c r="I12" s="109">
        <v>0</v>
      </c>
      <c r="J12" s="110">
        <v>0</v>
      </c>
      <c r="K12" s="111">
        <v>629186</v>
      </c>
      <c r="L12" s="112">
        <v>0</v>
      </c>
      <c r="M12" s="113">
        <v>0</v>
      </c>
      <c r="N12" s="112">
        <v>0</v>
      </c>
      <c r="O12" s="112">
        <v>0</v>
      </c>
      <c r="P12" s="114">
        <v>0</v>
      </c>
      <c r="Q12" s="111">
        <f t="shared" si="0"/>
        <v>1199463</v>
      </c>
      <c r="R12" s="115">
        <f t="shared" si="1"/>
        <v>10904.209090909091</v>
      </c>
    </row>
    <row r="13" spans="1:18" ht="12.75" customHeight="1">
      <c r="A13" s="8">
        <v>9</v>
      </c>
      <c r="B13" s="3"/>
      <c r="C13" s="105" t="s">
        <v>235</v>
      </c>
      <c r="D13" s="106" t="s">
        <v>254</v>
      </c>
      <c r="E13" s="107">
        <v>136</v>
      </c>
      <c r="F13" s="108">
        <v>140731</v>
      </c>
      <c r="G13" s="109">
        <v>11013</v>
      </c>
      <c r="H13" s="109">
        <v>0</v>
      </c>
      <c r="I13" s="109">
        <v>0</v>
      </c>
      <c r="J13" s="110">
        <v>0</v>
      </c>
      <c r="K13" s="111">
        <v>0</v>
      </c>
      <c r="L13" s="112">
        <v>0</v>
      </c>
      <c r="M13" s="113">
        <v>0</v>
      </c>
      <c r="N13" s="112">
        <v>0</v>
      </c>
      <c r="O13" s="112">
        <v>0</v>
      </c>
      <c r="P13" s="114">
        <v>0</v>
      </c>
      <c r="Q13" s="111">
        <f t="shared" si="0"/>
        <v>151744</v>
      </c>
      <c r="R13" s="115">
        <f t="shared" si="1"/>
        <v>1115.7647058823529</v>
      </c>
    </row>
    <row r="14" spans="1:18" ht="12.75" customHeight="1">
      <c r="A14" s="8">
        <v>10</v>
      </c>
      <c r="B14" s="3"/>
      <c r="C14" s="105" t="s">
        <v>99</v>
      </c>
      <c r="D14" s="106" t="s">
        <v>414</v>
      </c>
      <c r="E14" s="107">
        <v>166</v>
      </c>
      <c r="F14" s="44">
        <v>190513</v>
      </c>
      <c r="G14" s="29">
        <v>0</v>
      </c>
      <c r="H14" s="29">
        <v>0</v>
      </c>
      <c r="I14" s="29">
        <v>0</v>
      </c>
      <c r="J14" s="54">
        <v>0</v>
      </c>
      <c r="K14" s="49">
        <v>248406</v>
      </c>
      <c r="L14" s="58">
        <v>0</v>
      </c>
      <c r="M14" s="62">
        <v>0</v>
      </c>
      <c r="N14" s="58">
        <v>0</v>
      </c>
      <c r="O14" s="58">
        <v>0</v>
      </c>
      <c r="P14" s="67">
        <v>0</v>
      </c>
      <c r="Q14" s="111">
        <f t="shared" si="0"/>
        <v>438919</v>
      </c>
      <c r="R14" s="115">
        <f t="shared" si="1"/>
        <v>2644.0903614457829</v>
      </c>
    </row>
    <row r="15" spans="1:18" ht="12.75" customHeight="1">
      <c r="A15" s="8">
        <v>11</v>
      </c>
      <c r="B15" s="3"/>
      <c r="C15" s="105" t="s">
        <v>148</v>
      </c>
      <c r="D15" s="106" t="s">
        <v>395</v>
      </c>
      <c r="E15" s="107">
        <v>193</v>
      </c>
      <c r="F15" s="108">
        <v>294582</v>
      </c>
      <c r="G15" s="109">
        <v>213</v>
      </c>
      <c r="H15" s="109">
        <v>0</v>
      </c>
      <c r="I15" s="109">
        <v>0</v>
      </c>
      <c r="J15" s="110">
        <v>0</v>
      </c>
      <c r="K15" s="111">
        <v>73677</v>
      </c>
      <c r="L15" s="112">
        <v>0</v>
      </c>
      <c r="M15" s="113">
        <v>0</v>
      </c>
      <c r="N15" s="112">
        <v>0</v>
      </c>
      <c r="O15" s="112">
        <v>0</v>
      </c>
      <c r="P15" s="114">
        <v>0</v>
      </c>
      <c r="Q15" s="111">
        <f t="shared" si="0"/>
        <v>368472</v>
      </c>
      <c r="R15" s="115">
        <f t="shared" si="1"/>
        <v>1909.1813471502592</v>
      </c>
    </row>
    <row r="16" spans="1:18" ht="12.75" customHeight="1">
      <c r="A16" s="8">
        <v>12</v>
      </c>
      <c r="B16" s="3"/>
      <c r="C16" s="105" t="s">
        <v>202</v>
      </c>
      <c r="D16" s="106" t="s">
        <v>389</v>
      </c>
      <c r="E16" s="107">
        <v>211</v>
      </c>
      <c r="F16" s="44">
        <v>277026</v>
      </c>
      <c r="G16" s="29">
        <v>0</v>
      </c>
      <c r="H16" s="29">
        <v>0</v>
      </c>
      <c r="I16" s="29">
        <v>135505</v>
      </c>
      <c r="J16" s="54">
        <v>0</v>
      </c>
      <c r="K16" s="49">
        <v>0</v>
      </c>
      <c r="L16" s="58">
        <v>0</v>
      </c>
      <c r="M16" s="62">
        <v>0</v>
      </c>
      <c r="N16" s="58">
        <v>0</v>
      </c>
      <c r="O16" s="58">
        <v>0</v>
      </c>
      <c r="P16" s="67">
        <v>0</v>
      </c>
      <c r="Q16" s="111">
        <f t="shared" si="0"/>
        <v>412531</v>
      </c>
      <c r="R16" s="115">
        <f t="shared" si="1"/>
        <v>1955.1232227488151</v>
      </c>
    </row>
    <row r="17" spans="1:18" ht="12.75" customHeight="1">
      <c r="A17" s="8">
        <v>13</v>
      </c>
      <c r="B17" s="3"/>
      <c r="C17" s="105" t="s">
        <v>237</v>
      </c>
      <c r="D17" s="106" t="s">
        <v>254</v>
      </c>
      <c r="E17" s="107">
        <v>217</v>
      </c>
      <c r="F17" s="44">
        <v>185631</v>
      </c>
      <c r="G17" s="29">
        <v>0</v>
      </c>
      <c r="H17" s="29">
        <v>0</v>
      </c>
      <c r="I17" s="29">
        <v>0</v>
      </c>
      <c r="J17" s="54">
        <v>0</v>
      </c>
      <c r="K17" s="49">
        <v>0</v>
      </c>
      <c r="L17" s="58">
        <v>0</v>
      </c>
      <c r="M17" s="62">
        <v>0</v>
      </c>
      <c r="N17" s="58">
        <v>0</v>
      </c>
      <c r="O17" s="58">
        <v>0</v>
      </c>
      <c r="P17" s="67">
        <v>0</v>
      </c>
      <c r="Q17" s="111">
        <f t="shared" si="0"/>
        <v>185631</v>
      </c>
      <c r="R17" s="115">
        <f t="shared" si="1"/>
        <v>855.44239631336404</v>
      </c>
    </row>
    <row r="18" spans="1:18" ht="12.75" customHeight="1">
      <c r="A18" s="8">
        <v>14</v>
      </c>
      <c r="B18" s="3"/>
      <c r="C18" s="105" t="s">
        <v>153</v>
      </c>
      <c r="D18" s="106" t="s">
        <v>395</v>
      </c>
      <c r="E18" s="107">
        <v>219</v>
      </c>
      <c r="F18" s="44">
        <v>327168</v>
      </c>
      <c r="G18" s="29">
        <v>50632</v>
      </c>
      <c r="H18" s="29">
        <v>0</v>
      </c>
      <c r="I18" s="29">
        <v>0</v>
      </c>
      <c r="J18" s="54">
        <v>0</v>
      </c>
      <c r="K18" s="49">
        <v>0</v>
      </c>
      <c r="L18" s="58">
        <v>0</v>
      </c>
      <c r="M18" s="62">
        <v>0</v>
      </c>
      <c r="N18" s="58">
        <v>0</v>
      </c>
      <c r="O18" s="58">
        <v>0</v>
      </c>
      <c r="P18" s="67">
        <v>0</v>
      </c>
      <c r="Q18" s="111">
        <f t="shared" si="0"/>
        <v>377800</v>
      </c>
      <c r="R18" s="115">
        <f t="shared" si="1"/>
        <v>1725.1141552511415</v>
      </c>
    </row>
    <row r="19" spans="1:18" ht="12.75" customHeight="1">
      <c r="A19" s="8">
        <v>15</v>
      </c>
      <c r="B19" s="3"/>
      <c r="C19" s="105" t="s">
        <v>138</v>
      </c>
      <c r="D19" s="106" t="s">
        <v>408</v>
      </c>
      <c r="E19" s="107">
        <v>220</v>
      </c>
      <c r="F19" s="44">
        <v>70414</v>
      </c>
      <c r="G19" s="29">
        <v>0</v>
      </c>
      <c r="H19" s="29">
        <v>0</v>
      </c>
      <c r="I19" s="29">
        <v>0</v>
      </c>
      <c r="J19" s="54">
        <v>0</v>
      </c>
      <c r="K19" s="49">
        <v>83521</v>
      </c>
      <c r="L19" s="58">
        <v>0</v>
      </c>
      <c r="M19" s="62">
        <v>0</v>
      </c>
      <c r="N19" s="58">
        <v>0</v>
      </c>
      <c r="O19" s="58">
        <v>0</v>
      </c>
      <c r="P19" s="67">
        <v>0</v>
      </c>
      <c r="Q19" s="111">
        <f t="shared" si="0"/>
        <v>153935</v>
      </c>
      <c r="R19" s="115">
        <f t="shared" si="1"/>
        <v>699.7045454545455</v>
      </c>
    </row>
    <row r="20" spans="1:18" ht="12.75" customHeight="1">
      <c r="A20" s="8">
        <v>16</v>
      </c>
      <c r="B20" s="3"/>
      <c r="C20" s="87" t="s">
        <v>337</v>
      </c>
      <c r="D20" s="88" t="s">
        <v>413</v>
      </c>
      <c r="E20" s="89">
        <v>231</v>
      </c>
      <c r="F20" s="90">
        <v>0</v>
      </c>
      <c r="G20" s="91">
        <v>0</v>
      </c>
      <c r="H20" s="91">
        <v>0</v>
      </c>
      <c r="I20" s="91">
        <v>0</v>
      </c>
      <c r="J20" s="92">
        <v>0</v>
      </c>
      <c r="K20" s="93">
        <v>0</v>
      </c>
      <c r="L20" s="94">
        <v>0</v>
      </c>
      <c r="M20" s="95">
        <v>0</v>
      </c>
      <c r="N20" s="94">
        <v>0</v>
      </c>
      <c r="O20" s="94">
        <v>0</v>
      </c>
      <c r="P20" s="96">
        <v>0</v>
      </c>
      <c r="Q20" s="93">
        <f t="shared" si="0"/>
        <v>0</v>
      </c>
      <c r="R20" s="97">
        <f t="shared" si="1"/>
        <v>0</v>
      </c>
    </row>
    <row r="21" spans="1:18" ht="12.75" customHeight="1">
      <c r="A21" s="8">
        <v>17</v>
      </c>
      <c r="B21" s="3"/>
      <c r="C21" s="105" t="s">
        <v>358</v>
      </c>
      <c r="D21" s="106" t="s">
        <v>404</v>
      </c>
      <c r="E21" s="107">
        <v>242</v>
      </c>
      <c r="F21" s="44">
        <v>92498</v>
      </c>
      <c r="G21" s="29">
        <v>25304</v>
      </c>
      <c r="H21" s="29">
        <v>0</v>
      </c>
      <c r="I21" s="29">
        <v>2353</v>
      </c>
      <c r="J21" s="54">
        <v>0</v>
      </c>
      <c r="K21" s="49">
        <v>0</v>
      </c>
      <c r="L21" s="58">
        <v>0</v>
      </c>
      <c r="M21" s="62">
        <v>0</v>
      </c>
      <c r="N21" s="58">
        <v>0</v>
      </c>
      <c r="O21" s="58">
        <v>0</v>
      </c>
      <c r="P21" s="67">
        <v>0</v>
      </c>
      <c r="Q21" s="111">
        <f t="shared" si="0"/>
        <v>120155</v>
      </c>
      <c r="R21" s="115">
        <f t="shared" si="1"/>
        <v>496.5082644628099</v>
      </c>
    </row>
    <row r="22" spans="1:18" ht="12.75" customHeight="1">
      <c r="A22" s="8">
        <v>18</v>
      </c>
      <c r="B22" s="3"/>
      <c r="C22" s="87" t="s">
        <v>300</v>
      </c>
      <c r="D22" s="88" t="s">
        <v>369</v>
      </c>
      <c r="E22" s="89">
        <v>249</v>
      </c>
      <c r="F22" s="90">
        <v>0</v>
      </c>
      <c r="G22" s="91">
        <v>0</v>
      </c>
      <c r="H22" s="91">
        <v>0</v>
      </c>
      <c r="I22" s="91">
        <v>0</v>
      </c>
      <c r="J22" s="92">
        <v>0</v>
      </c>
      <c r="K22" s="93">
        <v>0</v>
      </c>
      <c r="L22" s="94">
        <v>0</v>
      </c>
      <c r="M22" s="95">
        <v>0</v>
      </c>
      <c r="N22" s="94">
        <v>0</v>
      </c>
      <c r="O22" s="94">
        <v>0</v>
      </c>
      <c r="P22" s="96">
        <v>0</v>
      </c>
      <c r="Q22" s="93">
        <f t="shared" si="0"/>
        <v>0</v>
      </c>
      <c r="R22" s="97">
        <f t="shared" si="1"/>
        <v>0</v>
      </c>
    </row>
    <row r="23" spans="1:18" ht="12.75" customHeight="1">
      <c r="A23" s="8">
        <v>19</v>
      </c>
      <c r="B23" s="3"/>
      <c r="C23" s="105" t="s">
        <v>299</v>
      </c>
      <c r="D23" s="106" t="s">
        <v>369</v>
      </c>
      <c r="E23" s="107">
        <v>252</v>
      </c>
      <c r="F23" s="44">
        <v>207416</v>
      </c>
      <c r="G23" s="29">
        <v>0</v>
      </c>
      <c r="H23" s="29">
        <v>0</v>
      </c>
      <c r="I23" s="29">
        <v>0</v>
      </c>
      <c r="J23" s="54">
        <v>0</v>
      </c>
      <c r="K23" s="49">
        <v>81691</v>
      </c>
      <c r="L23" s="58">
        <v>0</v>
      </c>
      <c r="M23" s="62">
        <v>0</v>
      </c>
      <c r="N23" s="58">
        <v>0</v>
      </c>
      <c r="O23" s="58">
        <v>0</v>
      </c>
      <c r="P23" s="67">
        <v>0</v>
      </c>
      <c r="Q23" s="111">
        <f t="shared" si="0"/>
        <v>289107</v>
      </c>
      <c r="R23" s="115">
        <f t="shared" si="1"/>
        <v>1147.25</v>
      </c>
    </row>
    <row r="24" spans="1:18" ht="12.75" customHeight="1">
      <c r="A24" s="8">
        <v>20</v>
      </c>
      <c r="B24" s="3"/>
      <c r="C24" s="105" t="s">
        <v>238</v>
      </c>
      <c r="D24" s="106" t="s">
        <v>254</v>
      </c>
      <c r="E24" s="107">
        <v>257</v>
      </c>
      <c r="F24" s="44">
        <v>1901639</v>
      </c>
      <c r="G24" s="29">
        <v>459095</v>
      </c>
      <c r="H24" s="29">
        <v>0</v>
      </c>
      <c r="I24" s="29">
        <v>306816</v>
      </c>
      <c r="J24" s="54">
        <v>0</v>
      </c>
      <c r="K24" s="49">
        <v>2266745</v>
      </c>
      <c r="L24" s="58">
        <v>0</v>
      </c>
      <c r="M24" s="62">
        <v>0</v>
      </c>
      <c r="N24" s="58">
        <v>0</v>
      </c>
      <c r="O24" s="58">
        <v>0</v>
      </c>
      <c r="P24" s="67">
        <v>0</v>
      </c>
      <c r="Q24" s="111">
        <f t="shared" si="0"/>
        <v>4934295</v>
      </c>
      <c r="R24" s="115">
        <f t="shared" si="1"/>
        <v>19199.591439688716</v>
      </c>
    </row>
    <row r="25" spans="1:18" ht="12.75" customHeight="1">
      <c r="A25" s="8">
        <v>21</v>
      </c>
      <c r="B25" s="3"/>
      <c r="C25" s="11" t="s">
        <v>140</v>
      </c>
      <c r="D25" s="19" t="s">
        <v>408</v>
      </c>
      <c r="E25" s="40">
        <v>275</v>
      </c>
      <c r="F25" s="44">
        <v>106605</v>
      </c>
      <c r="G25" s="29">
        <v>0</v>
      </c>
      <c r="H25" s="29">
        <v>0</v>
      </c>
      <c r="I25" s="29">
        <v>0</v>
      </c>
      <c r="J25" s="54">
        <v>0</v>
      </c>
      <c r="K25" s="49">
        <v>45044</v>
      </c>
      <c r="L25" s="58">
        <v>0</v>
      </c>
      <c r="M25" s="62">
        <v>0</v>
      </c>
      <c r="N25" s="58">
        <v>0</v>
      </c>
      <c r="O25" s="58">
        <v>0</v>
      </c>
      <c r="P25" s="67">
        <v>0</v>
      </c>
      <c r="Q25" s="111">
        <f t="shared" si="0"/>
        <v>151649</v>
      </c>
      <c r="R25" s="115">
        <f t="shared" si="1"/>
        <v>551.45090909090914</v>
      </c>
    </row>
    <row r="26" spans="1:18" ht="12.75" customHeight="1">
      <c r="A26" s="8">
        <v>22</v>
      </c>
      <c r="B26" s="3"/>
      <c r="C26" s="105" t="s">
        <v>465</v>
      </c>
      <c r="D26" s="116" t="s">
        <v>406</v>
      </c>
      <c r="E26" s="107">
        <v>282</v>
      </c>
      <c r="F26" s="44">
        <v>482691</v>
      </c>
      <c r="G26" s="29">
        <v>0</v>
      </c>
      <c r="H26" s="29">
        <v>0</v>
      </c>
      <c r="I26" s="29">
        <v>0</v>
      </c>
      <c r="J26" s="54">
        <v>0</v>
      </c>
      <c r="K26" s="49">
        <v>335950</v>
      </c>
      <c r="L26" s="58">
        <v>0</v>
      </c>
      <c r="M26" s="62">
        <v>0</v>
      </c>
      <c r="N26" s="58">
        <v>0</v>
      </c>
      <c r="O26" s="58">
        <v>0</v>
      </c>
      <c r="P26" s="67">
        <v>0</v>
      </c>
      <c r="Q26" s="111">
        <f t="shared" si="0"/>
        <v>818641</v>
      </c>
      <c r="R26" s="115">
        <f t="shared" si="1"/>
        <v>2902.9822695035459</v>
      </c>
    </row>
    <row r="27" spans="1:18" ht="12.75" customHeight="1">
      <c r="A27" s="8">
        <v>23</v>
      </c>
      <c r="B27" s="3"/>
      <c r="C27" s="105" t="s">
        <v>356</v>
      </c>
      <c r="D27" s="106" t="s">
        <v>404</v>
      </c>
      <c r="E27" s="107">
        <v>290</v>
      </c>
      <c r="F27" s="44">
        <v>150378</v>
      </c>
      <c r="G27" s="29">
        <v>1022</v>
      </c>
      <c r="H27" s="29">
        <v>0</v>
      </c>
      <c r="I27" s="29">
        <v>0</v>
      </c>
      <c r="J27" s="54">
        <v>0</v>
      </c>
      <c r="K27" s="49">
        <v>277795</v>
      </c>
      <c r="L27" s="58">
        <v>0</v>
      </c>
      <c r="M27" s="62">
        <v>0</v>
      </c>
      <c r="N27" s="58">
        <v>0</v>
      </c>
      <c r="O27" s="58">
        <v>0</v>
      </c>
      <c r="P27" s="67">
        <v>0</v>
      </c>
      <c r="Q27" s="111">
        <f t="shared" si="0"/>
        <v>429195</v>
      </c>
      <c r="R27" s="115">
        <f t="shared" si="1"/>
        <v>1479.9827586206898</v>
      </c>
    </row>
    <row r="28" spans="1:18" ht="12.75" customHeight="1">
      <c r="A28" s="8">
        <v>24</v>
      </c>
      <c r="B28" s="3"/>
      <c r="C28" s="105" t="s">
        <v>458</v>
      </c>
      <c r="D28" s="106" t="s">
        <v>0</v>
      </c>
      <c r="E28" s="107">
        <v>314</v>
      </c>
      <c r="F28" s="44">
        <v>503889</v>
      </c>
      <c r="G28" s="29">
        <v>0</v>
      </c>
      <c r="H28" s="29">
        <v>0</v>
      </c>
      <c r="I28" s="29">
        <v>0</v>
      </c>
      <c r="J28" s="54">
        <v>0</v>
      </c>
      <c r="K28" s="49">
        <v>0</v>
      </c>
      <c r="L28" s="58">
        <v>0</v>
      </c>
      <c r="M28" s="62">
        <v>0</v>
      </c>
      <c r="N28" s="58">
        <v>0</v>
      </c>
      <c r="O28" s="58">
        <v>0</v>
      </c>
      <c r="P28" s="67">
        <v>0</v>
      </c>
      <c r="Q28" s="111">
        <f t="shared" si="0"/>
        <v>503889</v>
      </c>
      <c r="R28" s="115">
        <f t="shared" si="1"/>
        <v>1604.7420382165606</v>
      </c>
    </row>
    <row r="29" spans="1:18" ht="12.75" customHeight="1">
      <c r="A29" s="8">
        <v>25</v>
      </c>
      <c r="B29" s="99"/>
      <c r="C29" s="105" t="s">
        <v>502</v>
      </c>
      <c r="D29" s="106" t="s">
        <v>385</v>
      </c>
      <c r="E29" s="107">
        <v>325</v>
      </c>
      <c r="F29" s="44">
        <v>441898</v>
      </c>
      <c r="G29" s="29">
        <v>0</v>
      </c>
      <c r="H29" s="29">
        <v>0</v>
      </c>
      <c r="I29" s="29">
        <v>0</v>
      </c>
      <c r="J29" s="54">
        <v>0</v>
      </c>
      <c r="K29" s="49">
        <v>0</v>
      </c>
      <c r="L29" s="58">
        <v>0</v>
      </c>
      <c r="M29" s="62">
        <v>0</v>
      </c>
      <c r="N29" s="58">
        <v>0</v>
      </c>
      <c r="O29" s="58">
        <v>0</v>
      </c>
      <c r="P29" s="67">
        <v>0</v>
      </c>
      <c r="Q29" s="111">
        <f t="shared" si="0"/>
        <v>441898</v>
      </c>
      <c r="R29" s="115">
        <f t="shared" si="1"/>
        <v>1359.686153846154</v>
      </c>
    </row>
    <row r="30" spans="1:18" ht="12.75" customHeight="1">
      <c r="A30" s="8">
        <v>26</v>
      </c>
      <c r="B30" s="3"/>
      <c r="C30" s="137" t="s">
        <v>16</v>
      </c>
      <c r="D30" s="106" t="s">
        <v>402</v>
      </c>
      <c r="E30" s="107">
        <v>327</v>
      </c>
      <c r="F30" s="44">
        <v>149086</v>
      </c>
      <c r="G30" s="29">
        <v>0</v>
      </c>
      <c r="H30" s="29">
        <v>0</v>
      </c>
      <c r="I30" s="29">
        <v>0</v>
      </c>
      <c r="J30" s="54">
        <v>0</v>
      </c>
      <c r="K30" s="49">
        <v>87512</v>
      </c>
      <c r="L30" s="58">
        <v>0</v>
      </c>
      <c r="M30" s="62">
        <v>0</v>
      </c>
      <c r="N30" s="58">
        <v>0</v>
      </c>
      <c r="O30" s="58">
        <v>0</v>
      </c>
      <c r="P30" s="67">
        <v>0</v>
      </c>
      <c r="Q30" s="111">
        <f t="shared" si="0"/>
        <v>236598</v>
      </c>
      <c r="R30" s="115">
        <f t="shared" si="1"/>
        <v>723.54128440366969</v>
      </c>
    </row>
    <row r="31" spans="1:18" ht="12.75" customHeight="1">
      <c r="A31" s="8">
        <v>27</v>
      </c>
      <c r="B31" s="3"/>
      <c r="C31" s="105" t="s">
        <v>137</v>
      </c>
      <c r="D31" s="106" t="s">
        <v>408</v>
      </c>
      <c r="E31" s="107">
        <v>348</v>
      </c>
      <c r="F31" s="108">
        <v>129241</v>
      </c>
      <c r="G31" s="109">
        <v>66395</v>
      </c>
      <c r="H31" s="109">
        <v>0</v>
      </c>
      <c r="I31" s="109">
        <v>0</v>
      </c>
      <c r="J31" s="110">
        <v>0</v>
      </c>
      <c r="K31" s="111">
        <v>252868</v>
      </c>
      <c r="L31" s="112">
        <v>0</v>
      </c>
      <c r="M31" s="113">
        <v>0</v>
      </c>
      <c r="N31" s="112">
        <v>0</v>
      </c>
      <c r="O31" s="112">
        <v>0</v>
      </c>
      <c r="P31" s="114">
        <v>0</v>
      </c>
      <c r="Q31" s="111">
        <f t="shared" si="0"/>
        <v>448504</v>
      </c>
      <c r="R31" s="115">
        <f t="shared" si="1"/>
        <v>1288.8045977011495</v>
      </c>
    </row>
    <row r="32" spans="1:18" ht="12.75" customHeight="1">
      <c r="A32" s="8">
        <v>28</v>
      </c>
      <c r="B32" s="3"/>
      <c r="C32" s="105" t="s">
        <v>69</v>
      </c>
      <c r="D32" s="106" t="s">
        <v>377</v>
      </c>
      <c r="E32" s="107">
        <v>363</v>
      </c>
      <c r="F32" s="44">
        <v>1280227</v>
      </c>
      <c r="G32" s="29">
        <v>0</v>
      </c>
      <c r="H32" s="29">
        <v>0</v>
      </c>
      <c r="I32" s="29">
        <v>0</v>
      </c>
      <c r="J32" s="54">
        <v>0</v>
      </c>
      <c r="K32" s="49">
        <v>2311121</v>
      </c>
      <c r="L32" s="58">
        <v>0</v>
      </c>
      <c r="M32" s="62">
        <v>0</v>
      </c>
      <c r="N32" s="58">
        <v>0</v>
      </c>
      <c r="O32" s="58">
        <v>0</v>
      </c>
      <c r="P32" s="67">
        <v>0</v>
      </c>
      <c r="Q32" s="111">
        <f t="shared" si="0"/>
        <v>3591348</v>
      </c>
      <c r="R32" s="115">
        <f t="shared" si="1"/>
        <v>9893.5206611570247</v>
      </c>
    </row>
    <row r="33" spans="1:18" ht="12.75" customHeight="1">
      <c r="A33" s="8">
        <v>29</v>
      </c>
      <c r="B33" s="3"/>
      <c r="C33" s="105" t="s">
        <v>186</v>
      </c>
      <c r="D33" s="116" t="s">
        <v>187</v>
      </c>
      <c r="E33" s="107">
        <v>385</v>
      </c>
      <c r="F33" s="44">
        <v>259478</v>
      </c>
      <c r="G33" s="29">
        <v>0</v>
      </c>
      <c r="H33" s="29">
        <v>0</v>
      </c>
      <c r="I33" s="29">
        <v>0</v>
      </c>
      <c r="J33" s="54">
        <v>0</v>
      </c>
      <c r="K33" s="49">
        <v>239636</v>
      </c>
      <c r="L33" s="58">
        <v>0</v>
      </c>
      <c r="M33" s="62">
        <v>0</v>
      </c>
      <c r="N33" s="58">
        <v>0</v>
      </c>
      <c r="O33" s="58">
        <v>0</v>
      </c>
      <c r="P33" s="67">
        <v>0</v>
      </c>
      <c r="Q33" s="111">
        <f t="shared" si="0"/>
        <v>499114</v>
      </c>
      <c r="R33" s="115">
        <f t="shared" si="1"/>
        <v>1296.4000000000001</v>
      </c>
    </row>
    <row r="34" spans="1:18" ht="12.75" customHeight="1">
      <c r="A34" s="8">
        <v>30</v>
      </c>
      <c r="B34" s="3"/>
      <c r="C34" s="11" t="s">
        <v>360</v>
      </c>
      <c r="D34" s="19" t="s">
        <v>404</v>
      </c>
      <c r="E34" s="40">
        <v>385</v>
      </c>
      <c r="F34" s="44">
        <v>1100702</v>
      </c>
      <c r="G34" s="29">
        <v>8024</v>
      </c>
      <c r="H34" s="29">
        <v>0</v>
      </c>
      <c r="I34" s="29">
        <v>0</v>
      </c>
      <c r="J34" s="54">
        <v>0</v>
      </c>
      <c r="K34" s="49">
        <v>206511</v>
      </c>
      <c r="L34" s="58">
        <v>0</v>
      </c>
      <c r="M34" s="62">
        <v>0</v>
      </c>
      <c r="N34" s="58">
        <v>0</v>
      </c>
      <c r="O34" s="58">
        <v>0</v>
      </c>
      <c r="P34" s="67">
        <v>0</v>
      </c>
      <c r="Q34" s="111">
        <f t="shared" si="0"/>
        <v>1315237</v>
      </c>
      <c r="R34" s="115">
        <f t="shared" si="1"/>
        <v>3416.2</v>
      </c>
    </row>
    <row r="35" spans="1:18" ht="12.75" customHeight="1">
      <c r="A35" s="8">
        <v>31</v>
      </c>
      <c r="B35" s="99"/>
      <c r="C35" s="105" t="s">
        <v>245</v>
      </c>
      <c r="D35" s="106" t="s">
        <v>254</v>
      </c>
      <c r="E35" s="107">
        <v>403</v>
      </c>
      <c r="F35" s="44">
        <v>2866211</v>
      </c>
      <c r="G35" s="29">
        <v>711688</v>
      </c>
      <c r="H35" s="29">
        <v>225191</v>
      </c>
      <c r="I35" s="29">
        <v>0</v>
      </c>
      <c r="J35" s="54">
        <v>0</v>
      </c>
      <c r="K35" s="49">
        <v>0</v>
      </c>
      <c r="L35" s="58">
        <v>0</v>
      </c>
      <c r="M35" s="62">
        <v>0</v>
      </c>
      <c r="N35" s="58">
        <v>0</v>
      </c>
      <c r="O35" s="58">
        <v>0</v>
      </c>
      <c r="P35" s="67">
        <v>0</v>
      </c>
      <c r="Q35" s="111">
        <f t="shared" si="0"/>
        <v>3803090</v>
      </c>
      <c r="R35" s="115">
        <f t="shared" si="1"/>
        <v>9436.9478908188594</v>
      </c>
    </row>
    <row r="36" spans="1:18" ht="12.75" customHeight="1">
      <c r="A36" s="8">
        <v>32</v>
      </c>
      <c r="B36" s="3"/>
      <c r="C36" s="105" t="s">
        <v>338</v>
      </c>
      <c r="D36" s="106" t="s">
        <v>413</v>
      </c>
      <c r="E36" s="107">
        <v>405</v>
      </c>
      <c r="F36" s="44">
        <v>184384</v>
      </c>
      <c r="G36" s="29">
        <v>0</v>
      </c>
      <c r="H36" s="29">
        <v>0</v>
      </c>
      <c r="I36" s="29">
        <v>0</v>
      </c>
      <c r="J36" s="54">
        <v>0</v>
      </c>
      <c r="K36" s="49">
        <v>0</v>
      </c>
      <c r="L36" s="58">
        <v>0</v>
      </c>
      <c r="M36" s="62">
        <v>0</v>
      </c>
      <c r="N36" s="58">
        <v>0</v>
      </c>
      <c r="O36" s="58">
        <v>0</v>
      </c>
      <c r="P36" s="67">
        <v>0</v>
      </c>
      <c r="Q36" s="111">
        <f t="shared" si="0"/>
        <v>184384</v>
      </c>
      <c r="R36" s="115">
        <f t="shared" si="1"/>
        <v>455.26913580246912</v>
      </c>
    </row>
    <row r="37" spans="1:18" ht="12.75" customHeight="1">
      <c r="A37" s="8">
        <v>33</v>
      </c>
      <c r="B37" s="3"/>
      <c r="C37" s="105" t="s">
        <v>249</v>
      </c>
      <c r="D37" s="106" t="s">
        <v>254</v>
      </c>
      <c r="E37" s="107">
        <v>419</v>
      </c>
      <c r="F37" s="44">
        <v>5964950</v>
      </c>
      <c r="G37" s="29">
        <v>54012</v>
      </c>
      <c r="H37" s="29">
        <v>0</v>
      </c>
      <c r="I37" s="29">
        <v>0</v>
      </c>
      <c r="J37" s="54">
        <v>0</v>
      </c>
      <c r="K37" s="49">
        <v>1610259</v>
      </c>
      <c r="L37" s="58">
        <v>0</v>
      </c>
      <c r="M37" s="62">
        <v>912914</v>
      </c>
      <c r="N37" s="58">
        <v>0</v>
      </c>
      <c r="O37" s="58">
        <v>0</v>
      </c>
      <c r="P37" s="67">
        <v>0</v>
      </c>
      <c r="Q37" s="111">
        <f t="shared" si="0"/>
        <v>8542135</v>
      </c>
      <c r="R37" s="115">
        <f t="shared" si="1"/>
        <v>20386.957040572794</v>
      </c>
    </row>
    <row r="38" spans="1:18" ht="12.75" customHeight="1">
      <c r="A38" s="8">
        <v>34</v>
      </c>
      <c r="B38" s="3"/>
      <c r="C38" s="105" t="s">
        <v>352</v>
      </c>
      <c r="D38" s="106" t="s">
        <v>406</v>
      </c>
      <c r="E38" s="107">
        <v>431</v>
      </c>
      <c r="F38" s="44">
        <v>341199</v>
      </c>
      <c r="G38" s="29">
        <v>0</v>
      </c>
      <c r="H38" s="29">
        <v>0</v>
      </c>
      <c r="I38" s="29">
        <v>0</v>
      </c>
      <c r="J38" s="54">
        <v>0</v>
      </c>
      <c r="K38" s="49">
        <v>2131834</v>
      </c>
      <c r="L38" s="58">
        <v>0</v>
      </c>
      <c r="M38" s="62">
        <v>0</v>
      </c>
      <c r="N38" s="58">
        <v>0</v>
      </c>
      <c r="O38" s="58">
        <v>0</v>
      </c>
      <c r="P38" s="67">
        <v>0</v>
      </c>
      <c r="Q38" s="111">
        <f t="shared" si="0"/>
        <v>2473033</v>
      </c>
      <c r="R38" s="115">
        <f t="shared" si="1"/>
        <v>5737.8955916473315</v>
      </c>
    </row>
    <row r="39" spans="1:18" ht="12.75" customHeight="1">
      <c r="A39" s="8">
        <v>35</v>
      </c>
      <c r="B39" s="3"/>
      <c r="C39" s="105" t="s">
        <v>17</v>
      </c>
      <c r="D39" s="106" t="s">
        <v>402</v>
      </c>
      <c r="E39" s="107">
        <v>436</v>
      </c>
      <c r="F39" s="44">
        <v>264916</v>
      </c>
      <c r="G39" s="29">
        <v>0</v>
      </c>
      <c r="H39" s="29">
        <v>0</v>
      </c>
      <c r="I39" s="29">
        <v>0</v>
      </c>
      <c r="J39" s="54">
        <v>0</v>
      </c>
      <c r="K39" s="49">
        <v>276122</v>
      </c>
      <c r="L39" s="58">
        <v>0</v>
      </c>
      <c r="M39" s="62">
        <v>0</v>
      </c>
      <c r="N39" s="58">
        <v>0</v>
      </c>
      <c r="O39" s="58">
        <v>0</v>
      </c>
      <c r="P39" s="67">
        <v>0</v>
      </c>
      <c r="Q39" s="111">
        <f t="shared" si="0"/>
        <v>541038</v>
      </c>
      <c r="R39" s="115">
        <f t="shared" si="1"/>
        <v>1240.9128440366972</v>
      </c>
    </row>
    <row r="40" spans="1:18" ht="12.75" customHeight="1">
      <c r="A40" s="8">
        <v>36</v>
      </c>
      <c r="B40" s="3"/>
      <c r="C40" s="105" t="s">
        <v>206</v>
      </c>
      <c r="D40" s="106" t="s">
        <v>379</v>
      </c>
      <c r="E40" s="107">
        <v>457</v>
      </c>
      <c r="F40" s="44">
        <v>553161</v>
      </c>
      <c r="G40" s="29">
        <v>73945</v>
      </c>
      <c r="H40" s="29">
        <v>0</v>
      </c>
      <c r="I40" s="29">
        <v>0</v>
      </c>
      <c r="J40" s="54">
        <v>0</v>
      </c>
      <c r="K40" s="49">
        <v>0</v>
      </c>
      <c r="L40" s="58">
        <v>0</v>
      </c>
      <c r="M40" s="62">
        <v>0</v>
      </c>
      <c r="N40" s="58">
        <v>0</v>
      </c>
      <c r="O40" s="58">
        <v>0</v>
      </c>
      <c r="P40" s="67">
        <v>0</v>
      </c>
      <c r="Q40" s="111">
        <f t="shared" si="0"/>
        <v>627106</v>
      </c>
      <c r="R40" s="115">
        <f t="shared" si="1"/>
        <v>1372.2231947483588</v>
      </c>
    </row>
    <row r="41" spans="1:18" ht="12.75" customHeight="1">
      <c r="A41" s="8">
        <v>37</v>
      </c>
      <c r="B41" s="3"/>
      <c r="C41" s="105" t="s">
        <v>197</v>
      </c>
      <c r="D41" s="106" t="s">
        <v>375</v>
      </c>
      <c r="E41" s="107">
        <v>461</v>
      </c>
      <c r="F41" s="44">
        <v>151181</v>
      </c>
      <c r="G41" s="29">
        <v>0</v>
      </c>
      <c r="H41" s="29">
        <v>0</v>
      </c>
      <c r="I41" s="29">
        <v>0</v>
      </c>
      <c r="J41" s="54">
        <v>0</v>
      </c>
      <c r="K41" s="49">
        <v>0</v>
      </c>
      <c r="L41" s="58">
        <v>0</v>
      </c>
      <c r="M41" s="62">
        <v>0</v>
      </c>
      <c r="N41" s="58">
        <v>0</v>
      </c>
      <c r="O41" s="58">
        <v>0</v>
      </c>
      <c r="P41" s="67">
        <v>0</v>
      </c>
      <c r="Q41" s="111">
        <f t="shared" si="0"/>
        <v>151181</v>
      </c>
      <c r="R41" s="115">
        <f t="shared" si="1"/>
        <v>327.94143167028199</v>
      </c>
    </row>
    <row r="42" spans="1:18" ht="12.75" customHeight="1">
      <c r="A42" s="8">
        <v>38</v>
      </c>
      <c r="B42" s="3"/>
      <c r="C42" s="105" t="s">
        <v>195</v>
      </c>
      <c r="D42" s="106" t="s">
        <v>375</v>
      </c>
      <c r="E42" s="107">
        <v>462</v>
      </c>
      <c r="F42" s="44">
        <v>488591</v>
      </c>
      <c r="G42" s="29">
        <v>0</v>
      </c>
      <c r="H42" s="29">
        <v>0</v>
      </c>
      <c r="I42" s="29">
        <v>0</v>
      </c>
      <c r="J42" s="54">
        <v>0</v>
      </c>
      <c r="K42" s="49">
        <v>0</v>
      </c>
      <c r="L42" s="58">
        <v>0</v>
      </c>
      <c r="M42" s="62">
        <v>0</v>
      </c>
      <c r="N42" s="58">
        <v>0</v>
      </c>
      <c r="O42" s="58">
        <v>0</v>
      </c>
      <c r="P42" s="67">
        <v>0</v>
      </c>
      <c r="Q42" s="111">
        <f t="shared" si="0"/>
        <v>488591</v>
      </c>
      <c r="R42" s="115">
        <f t="shared" si="1"/>
        <v>1057.5562770562772</v>
      </c>
    </row>
    <row r="43" spans="1:18" ht="12.75" customHeight="1">
      <c r="A43" s="8">
        <v>39</v>
      </c>
      <c r="B43" s="3"/>
      <c r="C43" s="105" t="s">
        <v>112</v>
      </c>
      <c r="D43" s="106" t="s">
        <v>394</v>
      </c>
      <c r="E43" s="107">
        <v>471</v>
      </c>
      <c r="F43" s="44">
        <v>333243</v>
      </c>
      <c r="G43" s="29">
        <v>0</v>
      </c>
      <c r="H43" s="29">
        <v>0</v>
      </c>
      <c r="I43" s="29">
        <v>643021</v>
      </c>
      <c r="J43" s="54">
        <v>0</v>
      </c>
      <c r="K43" s="49">
        <v>73490</v>
      </c>
      <c r="L43" s="58">
        <v>0</v>
      </c>
      <c r="M43" s="62">
        <v>0</v>
      </c>
      <c r="N43" s="58">
        <v>0</v>
      </c>
      <c r="O43" s="58">
        <v>0</v>
      </c>
      <c r="P43" s="67">
        <v>0</v>
      </c>
      <c r="Q43" s="111">
        <f t="shared" si="0"/>
        <v>1049754</v>
      </c>
      <c r="R43" s="115">
        <f t="shared" si="1"/>
        <v>2228.7770700636943</v>
      </c>
    </row>
    <row r="44" spans="1:18" ht="12.75" customHeight="1">
      <c r="A44" s="8">
        <v>40</v>
      </c>
      <c r="B44" s="3"/>
      <c r="C44" s="137" t="s">
        <v>473</v>
      </c>
      <c r="D44" s="106" t="s">
        <v>405</v>
      </c>
      <c r="E44" s="107">
        <v>476</v>
      </c>
      <c r="F44" s="44">
        <v>221184</v>
      </c>
      <c r="G44" s="29">
        <v>0</v>
      </c>
      <c r="H44" s="29">
        <v>0</v>
      </c>
      <c r="I44" s="29">
        <v>15000</v>
      </c>
      <c r="J44" s="54">
        <v>0</v>
      </c>
      <c r="K44" s="49">
        <v>278513</v>
      </c>
      <c r="L44" s="58">
        <v>0</v>
      </c>
      <c r="M44" s="62">
        <v>0</v>
      </c>
      <c r="N44" s="58">
        <v>0</v>
      </c>
      <c r="O44" s="58">
        <v>0</v>
      </c>
      <c r="P44" s="67">
        <v>0</v>
      </c>
      <c r="Q44" s="111">
        <f t="shared" si="0"/>
        <v>514697</v>
      </c>
      <c r="R44" s="115">
        <f t="shared" si="1"/>
        <v>1081.296218487395</v>
      </c>
    </row>
    <row r="45" spans="1:18" ht="12.75" customHeight="1">
      <c r="A45" s="8">
        <v>41</v>
      </c>
      <c r="B45" s="3"/>
      <c r="C45" s="105" t="s">
        <v>146</v>
      </c>
      <c r="D45" s="106" t="s">
        <v>395</v>
      </c>
      <c r="E45" s="107">
        <v>478</v>
      </c>
      <c r="F45" s="44">
        <v>580028</v>
      </c>
      <c r="G45" s="29">
        <v>0</v>
      </c>
      <c r="H45" s="29">
        <v>0</v>
      </c>
      <c r="I45" s="29">
        <v>0</v>
      </c>
      <c r="J45" s="54">
        <v>0</v>
      </c>
      <c r="K45" s="49">
        <v>438404</v>
      </c>
      <c r="L45" s="58">
        <v>0</v>
      </c>
      <c r="M45" s="62">
        <v>0</v>
      </c>
      <c r="N45" s="58">
        <v>0</v>
      </c>
      <c r="O45" s="58">
        <v>0</v>
      </c>
      <c r="P45" s="67">
        <v>0</v>
      </c>
      <c r="Q45" s="111">
        <f t="shared" si="0"/>
        <v>1018432</v>
      </c>
      <c r="R45" s="115">
        <f t="shared" si="1"/>
        <v>2130.610878661088</v>
      </c>
    </row>
    <row r="46" spans="1:18" ht="12.75" customHeight="1">
      <c r="A46" s="8">
        <v>42</v>
      </c>
      <c r="B46" s="3"/>
      <c r="C46" s="105" t="s">
        <v>106</v>
      </c>
      <c r="D46" s="106" t="s">
        <v>397</v>
      </c>
      <c r="E46" s="107">
        <v>479</v>
      </c>
      <c r="F46" s="44">
        <v>290840</v>
      </c>
      <c r="G46" s="29">
        <v>0</v>
      </c>
      <c r="H46" s="29">
        <v>0</v>
      </c>
      <c r="I46" s="29">
        <v>0</v>
      </c>
      <c r="J46" s="54">
        <v>0</v>
      </c>
      <c r="K46" s="49">
        <v>0</v>
      </c>
      <c r="L46" s="58">
        <v>0</v>
      </c>
      <c r="M46" s="62">
        <v>0</v>
      </c>
      <c r="N46" s="58">
        <v>0</v>
      </c>
      <c r="O46" s="58">
        <v>0</v>
      </c>
      <c r="P46" s="67">
        <v>0</v>
      </c>
      <c r="Q46" s="111">
        <f t="shared" si="0"/>
        <v>290840</v>
      </c>
      <c r="R46" s="115">
        <f t="shared" si="1"/>
        <v>607.1816283924843</v>
      </c>
    </row>
    <row r="47" spans="1:18" ht="12.75" customHeight="1">
      <c r="A47" s="8">
        <v>43</v>
      </c>
      <c r="B47" s="3"/>
      <c r="C47" s="105" t="s">
        <v>60</v>
      </c>
      <c r="D47" s="106" t="s">
        <v>412</v>
      </c>
      <c r="E47" s="107">
        <v>494</v>
      </c>
      <c r="F47" s="44">
        <v>481611</v>
      </c>
      <c r="G47" s="29">
        <v>0</v>
      </c>
      <c r="H47" s="29">
        <v>0</v>
      </c>
      <c r="I47" s="29">
        <v>0</v>
      </c>
      <c r="J47" s="54">
        <v>0</v>
      </c>
      <c r="K47" s="49">
        <v>181671</v>
      </c>
      <c r="L47" s="58">
        <v>0</v>
      </c>
      <c r="M47" s="62">
        <v>0</v>
      </c>
      <c r="N47" s="58">
        <v>0</v>
      </c>
      <c r="O47" s="58">
        <v>0</v>
      </c>
      <c r="P47" s="67">
        <v>0</v>
      </c>
      <c r="Q47" s="111">
        <f t="shared" si="0"/>
        <v>663282</v>
      </c>
      <c r="R47" s="115">
        <f t="shared" si="1"/>
        <v>1342.6761133603238</v>
      </c>
    </row>
    <row r="48" spans="1:18" ht="12.75" customHeight="1">
      <c r="A48" s="8">
        <v>44</v>
      </c>
      <c r="B48" s="3"/>
      <c r="C48" s="105" t="s">
        <v>234</v>
      </c>
      <c r="D48" s="116" t="s">
        <v>254</v>
      </c>
      <c r="E48" s="107">
        <v>499</v>
      </c>
      <c r="F48" s="44">
        <v>965946</v>
      </c>
      <c r="G48" s="29">
        <v>0</v>
      </c>
      <c r="H48" s="29">
        <v>0</v>
      </c>
      <c r="I48" s="29">
        <v>0</v>
      </c>
      <c r="J48" s="54">
        <v>0</v>
      </c>
      <c r="K48" s="49">
        <v>551383</v>
      </c>
      <c r="L48" s="58">
        <v>0</v>
      </c>
      <c r="M48" s="62">
        <v>0</v>
      </c>
      <c r="N48" s="58">
        <v>0</v>
      </c>
      <c r="O48" s="58">
        <v>0</v>
      </c>
      <c r="P48" s="67">
        <v>0</v>
      </c>
      <c r="Q48" s="111">
        <f t="shared" si="0"/>
        <v>1517329</v>
      </c>
      <c r="R48" s="115">
        <f t="shared" si="1"/>
        <v>3040.7394789579157</v>
      </c>
    </row>
    <row r="49" spans="1:18" ht="12.75" customHeight="1">
      <c r="A49" s="8">
        <v>45</v>
      </c>
      <c r="B49" s="3"/>
      <c r="C49" s="105" t="s">
        <v>139</v>
      </c>
      <c r="D49" s="106" t="s">
        <v>408</v>
      </c>
      <c r="E49" s="107">
        <v>502</v>
      </c>
      <c r="F49" s="44">
        <v>449838</v>
      </c>
      <c r="G49" s="29">
        <v>14106</v>
      </c>
      <c r="H49" s="29">
        <v>0</v>
      </c>
      <c r="I49" s="29">
        <v>0</v>
      </c>
      <c r="J49" s="54">
        <v>0</v>
      </c>
      <c r="K49" s="49">
        <v>409563</v>
      </c>
      <c r="L49" s="58">
        <v>0</v>
      </c>
      <c r="M49" s="62">
        <v>0</v>
      </c>
      <c r="N49" s="58">
        <v>0</v>
      </c>
      <c r="O49" s="58">
        <v>0</v>
      </c>
      <c r="P49" s="67">
        <v>0</v>
      </c>
      <c r="Q49" s="111">
        <f t="shared" si="0"/>
        <v>873507</v>
      </c>
      <c r="R49" s="115">
        <f t="shared" si="1"/>
        <v>1740.0537848605577</v>
      </c>
    </row>
    <row r="50" spans="1:18" ht="12.75" customHeight="1">
      <c r="A50" s="8">
        <v>46</v>
      </c>
      <c r="B50" s="3"/>
      <c r="C50" s="105" t="s">
        <v>117</v>
      </c>
      <c r="D50" s="106" t="s">
        <v>415</v>
      </c>
      <c r="E50" s="107">
        <v>515</v>
      </c>
      <c r="F50" s="44">
        <v>264894</v>
      </c>
      <c r="G50" s="29">
        <v>0</v>
      </c>
      <c r="H50" s="29">
        <v>0</v>
      </c>
      <c r="I50" s="29">
        <v>0</v>
      </c>
      <c r="J50" s="54">
        <v>0</v>
      </c>
      <c r="K50" s="49">
        <v>0</v>
      </c>
      <c r="L50" s="58">
        <v>0</v>
      </c>
      <c r="M50" s="62">
        <v>0</v>
      </c>
      <c r="N50" s="58">
        <v>0</v>
      </c>
      <c r="O50" s="58">
        <v>0</v>
      </c>
      <c r="P50" s="67">
        <v>0</v>
      </c>
      <c r="Q50" s="111">
        <f t="shared" si="0"/>
        <v>264894</v>
      </c>
      <c r="R50" s="115">
        <f t="shared" si="1"/>
        <v>514.35728155339802</v>
      </c>
    </row>
    <row r="51" spans="1:18" ht="12.75" customHeight="1">
      <c r="A51" s="8">
        <v>47</v>
      </c>
      <c r="B51" s="3"/>
      <c r="C51" s="105" t="s">
        <v>143</v>
      </c>
      <c r="D51" s="106" t="s">
        <v>388</v>
      </c>
      <c r="E51" s="107">
        <v>518</v>
      </c>
      <c r="F51" s="44">
        <v>1164796</v>
      </c>
      <c r="G51" s="29">
        <v>0</v>
      </c>
      <c r="H51" s="29">
        <v>0</v>
      </c>
      <c r="I51" s="29">
        <v>0</v>
      </c>
      <c r="J51" s="54">
        <v>0</v>
      </c>
      <c r="K51" s="49">
        <v>0</v>
      </c>
      <c r="L51" s="58">
        <v>0</v>
      </c>
      <c r="M51" s="62">
        <v>0</v>
      </c>
      <c r="N51" s="58">
        <v>0</v>
      </c>
      <c r="O51" s="58">
        <v>0</v>
      </c>
      <c r="P51" s="67">
        <v>0</v>
      </c>
      <c r="Q51" s="111">
        <f t="shared" si="0"/>
        <v>1164796</v>
      </c>
      <c r="R51" s="115">
        <f t="shared" si="1"/>
        <v>2248.6409266409269</v>
      </c>
    </row>
    <row r="52" spans="1:18" ht="12.75" customHeight="1">
      <c r="A52" s="8">
        <v>48</v>
      </c>
      <c r="B52" s="3"/>
      <c r="C52" s="105" t="s">
        <v>56</v>
      </c>
      <c r="D52" s="106" t="s">
        <v>364</v>
      </c>
      <c r="E52" s="107">
        <v>535</v>
      </c>
      <c r="F52" s="44">
        <v>2120420</v>
      </c>
      <c r="G52" s="29">
        <v>0</v>
      </c>
      <c r="H52" s="29">
        <v>0</v>
      </c>
      <c r="I52" s="29">
        <v>0</v>
      </c>
      <c r="J52" s="54">
        <v>0</v>
      </c>
      <c r="K52" s="49">
        <v>0</v>
      </c>
      <c r="L52" s="58">
        <v>0</v>
      </c>
      <c r="M52" s="62">
        <v>0</v>
      </c>
      <c r="N52" s="58">
        <v>0</v>
      </c>
      <c r="O52" s="58">
        <v>0</v>
      </c>
      <c r="P52" s="67">
        <v>0</v>
      </c>
      <c r="Q52" s="111">
        <f t="shared" si="0"/>
        <v>2120420</v>
      </c>
      <c r="R52" s="115">
        <f t="shared" si="1"/>
        <v>3963.4018691588785</v>
      </c>
    </row>
    <row r="53" spans="1:18" ht="12.75" customHeight="1">
      <c r="A53" s="8">
        <v>49</v>
      </c>
      <c r="B53" s="3"/>
      <c r="C53" s="105" t="s">
        <v>316</v>
      </c>
      <c r="D53" s="106" t="s">
        <v>387</v>
      </c>
      <c r="E53" s="107">
        <v>547</v>
      </c>
      <c r="F53" s="44">
        <v>1037235</v>
      </c>
      <c r="G53" s="29">
        <v>0</v>
      </c>
      <c r="H53" s="29">
        <v>0</v>
      </c>
      <c r="I53" s="29">
        <v>0</v>
      </c>
      <c r="J53" s="54">
        <v>0</v>
      </c>
      <c r="K53" s="49">
        <v>0</v>
      </c>
      <c r="L53" s="58">
        <v>0</v>
      </c>
      <c r="M53" s="62">
        <v>0</v>
      </c>
      <c r="N53" s="58">
        <v>0</v>
      </c>
      <c r="O53" s="58">
        <v>0</v>
      </c>
      <c r="P53" s="67">
        <v>0</v>
      </c>
      <c r="Q53" s="111">
        <f t="shared" si="0"/>
        <v>1037235</v>
      </c>
      <c r="R53" s="115">
        <f t="shared" si="1"/>
        <v>1896.2248628884827</v>
      </c>
    </row>
    <row r="54" spans="1:18" ht="12.75" customHeight="1">
      <c r="A54" s="8">
        <v>50</v>
      </c>
      <c r="B54" s="3"/>
      <c r="C54" s="105" t="s">
        <v>152</v>
      </c>
      <c r="D54" s="106" t="s">
        <v>395</v>
      </c>
      <c r="E54" s="107">
        <v>551</v>
      </c>
      <c r="F54" s="44">
        <v>297213</v>
      </c>
      <c r="G54" s="29">
        <v>0</v>
      </c>
      <c r="H54" s="29">
        <v>0</v>
      </c>
      <c r="I54" s="29">
        <v>0</v>
      </c>
      <c r="J54" s="54">
        <v>0</v>
      </c>
      <c r="K54" s="49">
        <v>145075</v>
      </c>
      <c r="L54" s="58">
        <v>0</v>
      </c>
      <c r="M54" s="62">
        <v>0</v>
      </c>
      <c r="N54" s="58">
        <v>0</v>
      </c>
      <c r="O54" s="58">
        <v>0</v>
      </c>
      <c r="P54" s="67">
        <v>0</v>
      </c>
      <c r="Q54" s="111">
        <f t="shared" si="0"/>
        <v>442288</v>
      </c>
      <c r="R54" s="115">
        <f t="shared" si="1"/>
        <v>802.70054446460983</v>
      </c>
    </row>
    <row r="55" spans="1:18" ht="12.75" customHeight="1">
      <c r="A55" s="8">
        <v>51</v>
      </c>
      <c r="B55" s="3"/>
      <c r="C55" s="105" t="s">
        <v>355</v>
      </c>
      <c r="D55" s="106" t="s">
        <v>398</v>
      </c>
      <c r="E55" s="107">
        <v>556</v>
      </c>
      <c r="F55" s="44">
        <v>761618</v>
      </c>
      <c r="G55" s="29">
        <v>0</v>
      </c>
      <c r="H55" s="29">
        <v>0</v>
      </c>
      <c r="I55" s="29">
        <v>0</v>
      </c>
      <c r="J55" s="54">
        <v>0</v>
      </c>
      <c r="K55" s="49">
        <v>769331</v>
      </c>
      <c r="L55" s="58">
        <v>0</v>
      </c>
      <c r="M55" s="62">
        <v>0</v>
      </c>
      <c r="N55" s="58">
        <v>0</v>
      </c>
      <c r="O55" s="58">
        <v>0</v>
      </c>
      <c r="P55" s="67">
        <v>0</v>
      </c>
      <c r="Q55" s="111">
        <f t="shared" si="0"/>
        <v>1530949</v>
      </c>
      <c r="R55" s="115">
        <f t="shared" si="1"/>
        <v>2753.5053956834531</v>
      </c>
    </row>
    <row r="56" spans="1:18" ht="12.75" customHeight="1">
      <c r="A56" s="8">
        <v>52</v>
      </c>
      <c r="B56" s="3"/>
      <c r="C56" s="11" t="s">
        <v>183</v>
      </c>
      <c r="D56" s="19" t="s">
        <v>400</v>
      </c>
      <c r="E56" s="40">
        <v>587</v>
      </c>
      <c r="F56" s="44">
        <v>549517</v>
      </c>
      <c r="G56" s="29">
        <v>0</v>
      </c>
      <c r="H56" s="29">
        <v>0</v>
      </c>
      <c r="I56" s="29">
        <v>0</v>
      </c>
      <c r="J56" s="54">
        <v>0</v>
      </c>
      <c r="K56" s="49">
        <v>487016</v>
      </c>
      <c r="L56" s="58">
        <v>0</v>
      </c>
      <c r="M56" s="62">
        <v>0</v>
      </c>
      <c r="N56" s="58">
        <v>0</v>
      </c>
      <c r="O56" s="58">
        <v>0</v>
      </c>
      <c r="P56" s="67">
        <v>0</v>
      </c>
      <c r="Q56" s="111">
        <f t="shared" si="0"/>
        <v>1036533</v>
      </c>
      <c r="R56" s="115">
        <f t="shared" si="1"/>
        <v>1765.8143100511072</v>
      </c>
    </row>
    <row r="57" spans="1:18" ht="12.75" customHeight="1">
      <c r="A57" s="8">
        <v>53</v>
      </c>
      <c r="B57" s="3"/>
      <c r="C57" s="105" t="s">
        <v>464</v>
      </c>
      <c r="D57" s="106" t="s">
        <v>472</v>
      </c>
      <c r="E57" s="107">
        <v>611</v>
      </c>
      <c r="F57" s="44">
        <v>392760</v>
      </c>
      <c r="G57" s="29">
        <v>20811</v>
      </c>
      <c r="H57" s="29">
        <v>0</v>
      </c>
      <c r="I57" s="29">
        <v>0</v>
      </c>
      <c r="J57" s="54">
        <v>0</v>
      </c>
      <c r="K57" s="49">
        <v>0</v>
      </c>
      <c r="L57" s="58">
        <v>0</v>
      </c>
      <c r="M57" s="62">
        <v>0</v>
      </c>
      <c r="N57" s="58">
        <v>0</v>
      </c>
      <c r="O57" s="58">
        <v>0</v>
      </c>
      <c r="P57" s="67">
        <v>0</v>
      </c>
      <c r="Q57" s="111">
        <f t="shared" si="0"/>
        <v>413571</v>
      </c>
      <c r="R57" s="115">
        <f t="shared" si="1"/>
        <v>676.87561374795416</v>
      </c>
    </row>
    <row r="58" spans="1:18" ht="12.75" customHeight="1">
      <c r="A58" s="8">
        <v>54</v>
      </c>
      <c r="B58" s="3"/>
      <c r="C58" s="105" t="s">
        <v>210</v>
      </c>
      <c r="D58" s="106" t="s">
        <v>379</v>
      </c>
      <c r="E58" s="107">
        <v>624</v>
      </c>
      <c r="F58" s="44">
        <v>534303</v>
      </c>
      <c r="G58" s="29">
        <v>0</v>
      </c>
      <c r="H58" s="29">
        <v>0</v>
      </c>
      <c r="I58" s="29">
        <v>0</v>
      </c>
      <c r="J58" s="54">
        <v>0</v>
      </c>
      <c r="K58" s="49">
        <v>345477</v>
      </c>
      <c r="L58" s="58">
        <v>0</v>
      </c>
      <c r="M58" s="62">
        <v>0</v>
      </c>
      <c r="N58" s="58">
        <v>0</v>
      </c>
      <c r="O58" s="58">
        <v>0</v>
      </c>
      <c r="P58" s="67">
        <v>0</v>
      </c>
      <c r="Q58" s="111">
        <f t="shared" si="0"/>
        <v>879780</v>
      </c>
      <c r="R58" s="115">
        <f t="shared" si="1"/>
        <v>1409.9038461538462</v>
      </c>
    </row>
    <row r="59" spans="1:18" ht="12.75" customHeight="1">
      <c r="A59" s="8">
        <v>55</v>
      </c>
      <c r="B59" s="3"/>
      <c r="C59" s="105" t="s">
        <v>71</v>
      </c>
      <c r="D59" s="106" t="s">
        <v>392</v>
      </c>
      <c r="E59" s="107">
        <v>631</v>
      </c>
      <c r="F59" s="108">
        <v>500762</v>
      </c>
      <c r="G59" s="109">
        <v>0</v>
      </c>
      <c r="H59" s="109">
        <v>0</v>
      </c>
      <c r="I59" s="109">
        <v>0</v>
      </c>
      <c r="J59" s="110">
        <v>0</v>
      </c>
      <c r="K59" s="111">
        <v>332969</v>
      </c>
      <c r="L59" s="112">
        <v>0</v>
      </c>
      <c r="M59" s="113">
        <v>0</v>
      </c>
      <c r="N59" s="112">
        <v>0</v>
      </c>
      <c r="O59" s="112">
        <v>0</v>
      </c>
      <c r="P59" s="114">
        <v>0</v>
      </c>
      <c r="Q59" s="111">
        <f t="shared" si="0"/>
        <v>833731</v>
      </c>
      <c r="R59" s="115">
        <f t="shared" si="1"/>
        <v>1321.285261489699</v>
      </c>
    </row>
    <row r="60" spans="1:18" ht="12.75" customHeight="1">
      <c r="A60" s="8">
        <v>56</v>
      </c>
      <c r="B60" s="3"/>
      <c r="C60" s="105" t="s">
        <v>330</v>
      </c>
      <c r="D60" s="106" t="s">
        <v>396</v>
      </c>
      <c r="E60" s="107">
        <v>642</v>
      </c>
      <c r="F60" s="44">
        <v>404434</v>
      </c>
      <c r="G60" s="29">
        <v>101086</v>
      </c>
      <c r="H60" s="29">
        <v>0</v>
      </c>
      <c r="I60" s="29">
        <v>136193</v>
      </c>
      <c r="J60" s="54">
        <v>0</v>
      </c>
      <c r="K60" s="49">
        <v>312574</v>
      </c>
      <c r="L60" s="58">
        <v>0</v>
      </c>
      <c r="M60" s="62">
        <v>0</v>
      </c>
      <c r="N60" s="58">
        <v>0</v>
      </c>
      <c r="O60" s="58">
        <v>0</v>
      </c>
      <c r="P60" s="67">
        <v>0</v>
      </c>
      <c r="Q60" s="111">
        <f t="shared" si="0"/>
        <v>954287</v>
      </c>
      <c r="R60" s="115">
        <f t="shared" si="1"/>
        <v>1486.4283489096574</v>
      </c>
    </row>
    <row r="61" spans="1:18" ht="12.75" customHeight="1">
      <c r="A61" s="8">
        <v>57</v>
      </c>
      <c r="B61" s="3"/>
      <c r="C61" s="105" t="s">
        <v>18</v>
      </c>
      <c r="D61" s="116" t="s">
        <v>402</v>
      </c>
      <c r="E61" s="107">
        <v>643</v>
      </c>
      <c r="F61" s="44">
        <v>578233</v>
      </c>
      <c r="G61" s="29">
        <v>0</v>
      </c>
      <c r="H61" s="29">
        <v>0</v>
      </c>
      <c r="I61" s="29">
        <v>0</v>
      </c>
      <c r="J61" s="54">
        <v>0</v>
      </c>
      <c r="K61" s="49">
        <v>868743</v>
      </c>
      <c r="L61" s="58">
        <v>0</v>
      </c>
      <c r="M61" s="62">
        <v>0</v>
      </c>
      <c r="N61" s="58">
        <v>0</v>
      </c>
      <c r="O61" s="58">
        <v>0</v>
      </c>
      <c r="P61" s="67">
        <v>0</v>
      </c>
      <c r="Q61" s="111">
        <f t="shared" si="0"/>
        <v>1446976</v>
      </c>
      <c r="R61" s="115">
        <f t="shared" si="1"/>
        <v>2250.3514774494556</v>
      </c>
    </row>
    <row r="62" spans="1:18" ht="12.75" customHeight="1">
      <c r="A62" s="8">
        <v>58</v>
      </c>
      <c r="B62" s="3"/>
      <c r="C62" s="105" t="s">
        <v>5</v>
      </c>
      <c r="D62" s="106" t="s">
        <v>0</v>
      </c>
      <c r="E62" s="107">
        <v>654</v>
      </c>
      <c r="F62" s="44">
        <v>815860</v>
      </c>
      <c r="G62" s="29">
        <v>0</v>
      </c>
      <c r="H62" s="29">
        <v>0</v>
      </c>
      <c r="I62" s="29">
        <v>0</v>
      </c>
      <c r="J62" s="54">
        <v>0</v>
      </c>
      <c r="K62" s="49">
        <v>320665</v>
      </c>
      <c r="L62" s="58">
        <v>0</v>
      </c>
      <c r="M62" s="62">
        <v>0</v>
      </c>
      <c r="N62" s="58">
        <v>0</v>
      </c>
      <c r="O62" s="58">
        <v>0</v>
      </c>
      <c r="P62" s="67">
        <v>0</v>
      </c>
      <c r="Q62" s="111">
        <f t="shared" si="0"/>
        <v>1136525</v>
      </c>
      <c r="R62" s="115">
        <f t="shared" si="1"/>
        <v>1737.8058103975536</v>
      </c>
    </row>
    <row r="63" spans="1:18" ht="12.75" customHeight="1">
      <c r="A63" s="8">
        <v>59</v>
      </c>
      <c r="B63" s="3"/>
      <c r="C63" s="105" t="s">
        <v>178</v>
      </c>
      <c r="D63" s="106" t="s">
        <v>400</v>
      </c>
      <c r="E63" s="107">
        <v>685</v>
      </c>
      <c r="F63" s="44">
        <v>1830486</v>
      </c>
      <c r="G63" s="29">
        <v>770696</v>
      </c>
      <c r="H63" s="29">
        <v>0</v>
      </c>
      <c r="I63" s="29">
        <v>0</v>
      </c>
      <c r="J63" s="54">
        <v>0</v>
      </c>
      <c r="K63" s="49">
        <v>0</v>
      </c>
      <c r="L63" s="58">
        <v>0</v>
      </c>
      <c r="M63" s="62">
        <v>0</v>
      </c>
      <c r="N63" s="58">
        <v>0</v>
      </c>
      <c r="O63" s="58">
        <v>0</v>
      </c>
      <c r="P63" s="67">
        <v>0</v>
      </c>
      <c r="Q63" s="111">
        <f t="shared" si="0"/>
        <v>2601182</v>
      </c>
      <c r="R63" s="115">
        <f t="shared" si="1"/>
        <v>3797.34598540146</v>
      </c>
    </row>
    <row r="64" spans="1:18" ht="12.75" customHeight="1">
      <c r="A64" s="8">
        <v>60</v>
      </c>
      <c r="B64" s="17"/>
      <c r="C64" s="105" t="s">
        <v>28</v>
      </c>
      <c r="D64" s="106" t="s">
        <v>370</v>
      </c>
      <c r="E64" s="107">
        <v>695</v>
      </c>
      <c r="F64" s="44">
        <v>860262</v>
      </c>
      <c r="G64" s="29">
        <v>74607</v>
      </c>
      <c r="H64" s="29">
        <v>0</v>
      </c>
      <c r="I64" s="29">
        <v>0</v>
      </c>
      <c r="J64" s="54">
        <v>0</v>
      </c>
      <c r="K64" s="49">
        <v>0</v>
      </c>
      <c r="L64" s="58">
        <v>0</v>
      </c>
      <c r="M64" s="62">
        <v>0</v>
      </c>
      <c r="N64" s="58">
        <v>0</v>
      </c>
      <c r="O64" s="58">
        <v>0</v>
      </c>
      <c r="P64" s="67">
        <v>0</v>
      </c>
      <c r="Q64" s="111">
        <f t="shared" si="0"/>
        <v>934869</v>
      </c>
      <c r="R64" s="115">
        <f t="shared" si="1"/>
        <v>1345.1352517985611</v>
      </c>
    </row>
    <row r="65" spans="1:18" ht="12.75" customHeight="1">
      <c r="A65" s="8">
        <v>61</v>
      </c>
      <c r="B65" s="3"/>
      <c r="C65" s="105" t="s">
        <v>312</v>
      </c>
      <c r="D65" s="116" t="s">
        <v>391</v>
      </c>
      <c r="E65" s="107">
        <v>719</v>
      </c>
      <c r="F65" s="108">
        <v>897792</v>
      </c>
      <c r="G65" s="109">
        <v>0</v>
      </c>
      <c r="H65" s="109">
        <v>0</v>
      </c>
      <c r="I65" s="109">
        <v>0</v>
      </c>
      <c r="J65" s="110">
        <v>0</v>
      </c>
      <c r="K65" s="111">
        <v>799365</v>
      </c>
      <c r="L65" s="112">
        <v>0</v>
      </c>
      <c r="M65" s="113">
        <v>0</v>
      </c>
      <c r="N65" s="112">
        <v>0</v>
      </c>
      <c r="O65" s="112">
        <v>0</v>
      </c>
      <c r="P65" s="114">
        <v>0</v>
      </c>
      <c r="Q65" s="111">
        <f t="shared" si="0"/>
        <v>1697157</v>
      </c>
      <c r="R65" s="115">
        <f t="shared" si="1"/>
        <v>2360.4408901251741</v>
      </c>
    </row>
    <row r="66" spans="1:18" ht="12.75" customHeight="1">
      <c r="A66" s="8">
        <v>62</v>
      </c>
      <c r="B66" s="3"/>
      <c r="C66" s="105" t="s">
        <v>333</v>
      </c>
      <c r="D66" s="106" t="s">
        <v>399</v>
      </c>
      <c r="E66" s="107">
        <v>724</v>
      </c>
      <c r="F66" s="44">
        <v>727574</v>
      </c>
      <c r="G66" s="29">
        <v>356557</v>
      </c>
      <c r="H66" s="29">
        <v>0</v>
      </c>
      <c r="I66" s="29">
        <v>0</v>
      </c>
      <c r="J66" s="54">
        <v>0</v>
      </c>
      <c r="K66" s="49">
        <v>535737</v>
      </c>
      <c r="L66" s="58">
        <v>0</v>
      </c>
      <c r="M66" s="62">
        <v>0</v>
      </c>
      <c r="N66" s="58">
        <v>0</v>
      </c>
      <c r="O66" s="58">
        <v>0</v>
      </c>
      <c r="P66" s="67">
        <v>0</v>
      </c>
      <c r="Q66" s="111">
        <f t="shared" si="0"/>
        <v>1619868</v>
      </c>
      <c r="R66" s="115">
        <f t="shared" si="1"/>
        <v>2237.3867403314916</v>
      </c>
    </row>
    <row r="67" spans="1:18" ht="12.75" customHeight="1">
      <c r="A67" s="8">
        <v>63</v>
      </c>
      <c r="B67" s="3"/>
      <c r="C67" s="105" t="s">
        <v>122</v>
      </c>
      <c r="D67" s="106" t="s">
        <v>411</v>
      </c>
      <c r="E67" s="107">
        <v>749</v>
      </c>
      <c r="F67" s="44">
        <v>702882</v>
      </c>
      <c r="G67" s="29">
        <v>1</v>
      </c>
      <c r="H67" s="29">
        <v>0</v>
      </c>
      <c r="I67" s="29">
        <v>0</v>
      </c>
      <c r="J67" s="54">
        <v>0</v>
      </c>
      <c r="K67" s="49">
        <v>685212</v>
      </c>
      <c r="L67" s="58">
        <v>0</v>
      </c>
      <c r="M67" s="62">
        <v>0</v>
      </c>
      <c r="N67" s="58">
        <v>0</v>
      </c>
      <c r="O67" s="58">
        <v>0</v>
      </c>
      <c r="P67" s="67">
        <v>0</v>
      </c>
      <c r="Q67" s="111">
        <f t="shared" si="0"/>
        <v>1388095</v>
      </c>
      <c r="R67" s="115">
        <f t="shared" si="1"/>
        <v>1853.2643524699599</v>
      </c>
    </row>
    <row r="68" spans="1:18" ht="12.75" customHeight="1">
      <c r="A68" s="8">
        <v>64</v>
      </c>
      <c r="B68" s="3"/>
      <c r="C68" s="105" t="s">
        <v>185</v>
      </c>
      <c r="D68" s="106" t="s">
        <v>187</v>
      </c>
      <c r="E68" s="107">
        <v>756</v>
      </c>
      <c r="F68" s="44">
        <v>1694788</v>
      </c>
      <c r="G68" s="29">
        <v>0</v>
      </c>
      <c r="H68" s="29">
        <v>0</v>
      </c>
      <c r="I68" s="29">
        <v>0</v>
      </c>
      <c r="J68" s="54">
        <v>0</v>
      </c>
      <c r="K68" s="49">
        <v>1904490</v>
      </c>
      <c r="L68" s="58">
        <v>0</v>
      </c>
      <c r="M68" s="62">
        <v>0</v>
      </c>
      <c r="N68" s="58">
        <v>0</v>
      </c>
      <c r="O68" s="58">
        <v>0</v>
      </c>
      <c r="P68" s="67">
        <v>0</v>
      </c>
      <c r="Q68" s="111">
        <f t="shared" si="0"/>
        <v>3599278</v>
      </c>
      <c r="R68" s="115">
        <f t="shared" si="1"/>
        <v>4760.9497354497353</v>
      </c>
    </row>
    <row r="69" spans="1:18" ht="12.75" customHeight="1">
      <c r="A69" s="8">
        <v>65</v>
      </c>
      <c r="B69" s="3"/>
      <c r="C69" s="11" t="s">
        <v>359</v>
      </c>
      <c r="D69" s="19" t="s">
        <v>404</v>
      </c>
      <c r="E69" s="40">
        <v>756</v>
      </c>
      <c r="F69" s="44">
        <v>1049344</v>
      </c>
      <c r="G69" s="29">
        <v>7652</v>
      </c>
      <c r="H69" s="29">
        <v>0</v>
      </c>
      <c r="I69" s="29">
        <v>0</v>
      </c>
      <c r="J69" s="54">
        <v>0</v>
      </c>
      <c r="K69" s="49">
        <v>479409</v>
      </c>
      <c r="L69" s="58">
        <v>0</v>
      </c>
      <c r="M69" s="62">
        <v>0</v>
      </c>
      <c r="N69" s="58">
        <v>0</v>
      </c>
      <c r="O69" s="58">
        <v>0</v>
      </c>
      <c r="P69" s="67">
        <v>0</v>
      </c>
      <c r="Q69" s="111">
        <f t="shared" ref="Q69:Q132" si="2">SUM(F69:P69)</f>
        <v>1536405</v>
      </c>
      <c r="R69" s="115">
        <f t="shared" ref="R69:R132" si="3">(Q69/E69)</f>
        <v>2032.281746031746</v>
      </c>
    </row>
    <row r="70" spans="1:18" ht="12.75" customHeight="1">
      <c r="A70" s="8">
        <v>66</v>
      </c>
      <c r="B70" s="3"/>
      <c r="C70" s="105" t="s">
        <v>123</v>
      </c>
      <c r="D70" s="106" t="s">
        <v>411</v>
      </c>
      <c r="E70" s="107">
        <v>762</v>
      </c>
      <c r="F70" s="108">
        <v>992859</v>
      </c>
      <c r="G70" s="109">
        <v>0</v>
      </c>
      <c r="H70" s="109">
        <v>0</v>
      </c>
      <c r="I70" s="109">
        <v>0</v>
      </c>
      <c r="J70" s="110">
        <v>0</v>
      </c>
      <c r="K70" s="111">
        <v>3143324</v>
      </c>
      <c r="L70" s="112">
        <v>0</v>
      </c>
      <c r="M70" s="113">
        <v>0</v>
      </c>
      <c r="N70" s="112">
        <v>0</v>
      </c>
      <c r="O70" s="112">
        <v>0</v>
      </c>
      <c r="P70" s="114">
        <v>0</v>
      </c>
      <c r="Q70" s="111">
        <f t="shared" si="2"/>
        <v>4136183</v>
      </c>
      <c r="R70" s="115">
        <f t="shared" si="3"/>
        <v>5428.0616797900266</v>
      </c>
    </row>
    <row r="71" spans="1:18" ht="12.75" customHeight="1">
      <c r="A71" s="8">
        <v>67</v>
      </c>
      <c r="B71" s="3"/>
      <c r="C71" s="105" t="s">
        <v>213</v>
      </c>
      <c r="D71" s="106" t="s">
        <v>379</v>
      </c>
      <c r="E71" s="107">
        <v>763</v>
      </c>
      <c r="F71" s="44">
        <v>892777</v>
      </c>
      <c r="G71" s="29">
        <v>0</v>
      </c>
      <c r="H71" s="29">
        <v>0</v>
      </c>
      <c r="I71" s="29">
        <v>0</v>
      </c>
      <c r="J71" s="54">
        <v>0</v>
      </c>
      <c r="K71" s="49">
        <v>0</v>
      </c>
      <c r="L71" s="58">
        <v>0</v>
      </c>
      <c r="M71" s="62">
        <v>0</v>
      </c>
      <c r="N71" s="58">
        <v>0</v>
      </c>
      <c r="O71" s="58">
        <v>0</v>
      </c>
      <c r="P71" s="67">
        <v>0</v>
      </c>
      <c r="Q71" s="111">
        <f t="shared" si="2"/>
        <v>892777</v>
      </c>
      <c r="R71" s="115">
        <f t="shared" si="3"/>
        <v>1170.0878112712976</v>
      </c>
    </row>
    <row r="72" spans="1:18" ht="12.75" customHeight="1">
      <c r="A72" s="8">
        <v>68</v>
      </c>
      <c r="B72" s="3"/>
      <c r="C72" s="105" t="s">
        <v>311</v>
      </c>
      <c r="D72" s="106" t="s">
        <v>391</v>
      </c>
      <c r="E72" s="107">
        <v>781</v>
      </c>
      <c r="F72" s="44">
        <v>440190</v>
      </c>
      <c r="G72" s="29">
        <v>115570</v>
      </c>
      <c r="H72" s="29">
        <v>0</v>
      </c>
      <c r="I72" s="29">
        <v>0</v>
      </c>
      <c r="J72" s="54">
        <v>0</v>
      </c>
      <c r="K72" s="49">
        <v>0</v>
      </c>
      <c r="L72" s="58">
        <v>0</v>
      </c>
      <c r="M72" s="62">
        <v>0</v>
      </c>
      <c r="N72" s="58">
        <v>0</v>
      </c>
      <c r="O72" s="58">
        <v>0</v>
      </c>
      <c r="P72" s="67">
        <v>0</v>
      </c>
      <c r="Q72" s="111">
        <f t="shared" si="2"/>
        <v>555760</v>
      </c>
      <c r="R72" s="115">
        <f t="shared" si="3"/>
        <v>711.6005121638924</v>
      </c>
    </row>
    <row r="73" spans="1:18" ht="12.75" customHeight="1">
      <c r="A73" s="8">
        <v>69</v>
      </c>
      <c r="B73" s="3"/>
      <c r="C73" s="105" t="s">
        <v>200</v>
      </c>
      <c r="D73" s="106" t="s">
        <v>389</v>
      </c>
      <c r="E73" s="107">
        <v>793</v>
      </c>
      <c r="F73" s="44">
        <v>4315148</v>
      </c>
      <c r="G73" s="29">
        <v>124802</v>
      </c>
      <c r="H73" s="29">
        <v>0</v>
      </c>
      <c r="I73" s="29">
        <v>338305</v>
      </c>
      <c r="J73" s="54">
        <v>0</v>
      </c>
      <c r="K73" s="49">
        <v>1504257</v>
      </c>
      <c r="L73" s="58">
        <v>0</v>
      </c>
      <c r="M73" s="62">
        <v>0</v>
      </c>
      <c r="N73" s="58">
        <v>0</v>
      </c>
      <c r="O73" s="58">
        <v>0</v>
      </c>
      <c r="P73" s="67">
        <v>0</v>
      </c>
      <c r="Q73" s="111">
        <f t="shared" si="2"/>
        <v>6282512</v>
      </c>
      <c r="R73" s="115">
        <f t="shared" si="3"/>
        <v>7922.4615384615381</v>
      </c>
    </row>
    <row r="74" spans="1:18" ht="12.75" customHeight="1">
      <c r="A74" s="8">
        <v>70</v>
      </c>
      <c r="B74" s="3"/>
      <c r="C74" s="105" t="s">
        <v>331</v>
      </c>
      <c r="D74" s="106" t="s">
        <v>396</v>
      </c>
      <c r="E74" s="107">
        <v>794</v>
      </c>
      <c r="F74" s="44">
        <v>1076142</v>
      </c>
      <c r="G74" s="29">
        <v>0</v>
      </c>
      <c r="H74" s="29">
        <v>0</v>
      </c>
      <c r="I74" s="29">
        <v>0</v>
      </c>
      <c r="J74" s="54">
        <v>0</v>
      </c>
      <c r="K74" s="49">
        <v>855017</v>
      </c>
      <c r="L74" s="58">
        <v>0</v>
      </c>
      <c r="M74" s="62">
        <v>0</v>
      </c>
      <c r="N74" s="58">
        <v>0</v>
      </c>
      <c r="O74" s="58">
        <v>0</v>
      </c>
      <c r="P74" s="67">
        <v>0</v>
      </c>
      <c r="Q74" s="111">
        <f t="shared" si="2"/>
        <v>1931159</v>
      </c>
      <c r="R74" s="115">
        <f t="shared" si="3"/>
        <v>2432.1901763224182</v>
      </c>
    </row>
    <row r="75" spans="1:18" ht="12.75" customHeight="1">
      <c r="A75" s="8">
        <v>71</v>
      </c>
      <c r="B75" s="3"/>
      <c r="C75" s="11" t="s">
        <v>198</v>
      </c>
      <c r="D75" s="19" t="s">
        <v>385</v>
      </c>
      <c r="E75" s="40">
        <v>800</v>
      </c>
      <c r="F75" s="44">
        <v>9461940</v>
      </c>
      <c r="G75" s="29">
        <v>14092675</v>
      </c>
      <c r="H75" s="29">
        <v>808123</v>
      </c>
      <c r="I75" s="29">
        <v>0</v>
      </c>
      <c r="J75" s="54">
        <v>0</v>
      </c>
      <c r="K75" s="49">
        <v>13558852</v>
      </c>
      <c r="L75" s="58">
        <v>0</v>
      </c>
      <c r="M75" s="62">
        <v>4886217</v>
      </c>
      <c r="N75" s="58">
        <v>6000</v>
      </c>
      <c r="O75" s="58">
        <v>0</v>
      </c>
      <c r="P75" s="67">
        <v>0</v>
      </c>
      <c r="Q75" s="111">
        <f t="shared" si="2"/>
        <v>42813807</v>
      </c>
      <c r="R75" s="115">
        <f t="shared" si="3"/>
        <v>53517.258750000001</v>
      </c>
    </row>
    <row r="76" spans="1:18" ht="12.75" customHeight="1">
      <c r="A76" s="8">
        <v>72</v>
      </c>
      <c r="B76" s="3"/>
      <c r="C76" s="105" t="s">
        <v>68</v>
      </c>
      <c r="D76" s="106" t="s">
        <v>382</v>
      </c>
      <c r="E76" s="107">
        <v>826</v>
      </c>
      <c r="F76" s="44">
        <v>995320</v>
      </c>
      <c r="G76" s="29">
        <v>0</v>
      </c>
      <c r="H76" s="29">
        <v>0</v>
      </c>
      <c r="I76" s="29">
        <v>0</v>
      </c>
      <c r="J76" s="54">
        <v>0</v>
      </c>
      <c r="K76" s="49">
        <v>327903</v>
      </c>
      <c r="L76" s="58">
        <v>0</v>
      </c>
      <c r="M76" s="62">
        <v>0</v>
      </c>
      <c r="N76" s="58">
        <v>0</v>
      </c>
      <c r="O76" s="58">
        <v>0</v>
      </c>
      <c r="P76" s="67">
        <v>0</v>
      </c>
      <c r="Q76" s="111">
        <f t="shared" si="2"/>
        <v>1323223</v>
      </c>
      <c r="R76" s="115">
        <f t="shared" si="3"/>
        <v>1601.9648910411622</v>
      </c>
    </row>
    <row r="77" spans="1:18" ht="12.75" customHeight="1">
      <c r="A77" s="8">
        <v>73</v>
      </c>
      <c r="B77" s="3"/>
      <c r="C77" s="105" t="s">
        <v>149</v>
      </c>
      <c r="D77" s="106" t="s">
        <v>395</v>
      </c>
      <c r="E77" s="107">
        <v>844</v>
      </c>
      <c r="F77" s="44">
        <v>749297</v>
      </c>
      <c r="G77" s="29">
        <v>56634</v>
      </c>
      <c r="H77" s="29">
        <v>0</v>
      </c>
      <c r="I77" s="29">
        <v>579501</v>
      </c>
      <c r="J77" s="54">
        <v>0</v>
      </c>
      <c r="K77" s="49">
        <v>2053778</v>
      </c>
      <c r="L77" s="58">
        <v>0</v>
      </c>
      <c r="M77" s="62">
        <v>0</v>
      </c>
      <c r="N77" s="58">
        <v>0</v>
      </c>
      <c r="O77" s="58">
        <v>0</v>
      </c>
      <c r="P77" s="67">
        <v>0</v>
      </c>
      <c r="Q77" s="111">
        <f t="shared" si="2"/>
        <v>3439210</v>
      </c>
      <c r="R77" s="115">
        <f t="shared" si="3"/>
        <v>4074.8933649289102</v>
      </c>
    </row>
    <row r="78" spans="1:18" ht="12.75" customHeight="1">
      <c r="A78" s="8">
        <v>74</v>
      </c>
      <c r="B78" s="3"/>
      <c r="C78" s="105" t="s">
        <v>329</v>
      </c>
      <c r="D78" s="106" t="s">
        <v>396</v>
      </c>
      <c r="E78" s="107">
        <v>849</v>
      </c>
      <c r="F78" s="108">
        <v>736008</v>
      </c>
      <c r="G78" s="109">
        <v>340232</v>
      </c>
      <c r="H78" s="109">
        <v>0</v>
      </c>
      <c r="I78" s="109">
        <v>0</v>
      </c>
      <c r="J78" s="110">
        <v>0</v>
      </c>
      <c r="K78" s="111">
        <v>250453</v>
      </c>
      <c r="L78" s="112">
        <v>0</v>
      </c>
      <c r="M78" s="113">
        <v>0</v>
      </c>
      <c r="N78" s="112">
        <v>0</v>
      </c>
      <c r="O78" s="112">
        <v>0</v>
      </c>
      <c r="P78" s="114">
        <v>0</v>
      </c>
      <c r="Q78" s="111">
        <f t="shared" si="2"/>
        <v>1326693</v>
      </c>
      <c r="R78" s="115">
        <f t="shared" si="3"/>
        <v>1562.6537102473499</v>
      </c>
    </row>
    <row r="79" spans="1:18" ht="12.75" customHeight="1">
      <c r="A79" s="8">
        <v>75</v>
      </c>
      <c r="B79" s="3"/>
      <c r="C79" s="105" t="s">
        <v>7</v>
      </c>
      <c r="D79" s="106" t="s">
        <v>0</v>
      </c>
      <c r="E79" s="107">
        <v>861</v>
      </c>
      <c r="F79" s="44">
        <v>881856</v>
      </c>
      <c r="G79" s="29">
        <v>0</v>
      </c>
      <c r="H79" s="29">
        <v>0</v>
      </c>
      <c r="I79" s="29">
        <v>0</v>
      </c>
      <c r="J79" s="54">
        <v>0</v>
      </c>
      <c r="K79" s="49">
        <v>1126373</v>
      </c>
      <c r="L79" s="58">
        <v>0</v>
      </c>
      <c r="M79" s="62">
        <v>0</v>
      </c>
      <c r="N79" s="58">
        <v>0</v>
      </c>
      <c r="O79" s="58">
        <v>0</v>
      </c>
      <c r="P79" s="67">
        <v>0</v>
      </c>
      <c r="Q79" s="111">
        <f t="shared" si="2"/>
        <v>2008229</v>
      </c>
      <c r="R79" s="115">
        <f t="shared" si="3"/>
        <v>2332.4378629500579</v>
      </c>
    </row>
    <row r="80" spans="1:18" ht="12.75" customHeight="1">
      <c r="A80" s="8">
        <v>76</v>
      </c>
      <c r="B80" s="3"/>
      <c r="C80" s="105" t="s">
        <v>151</v>
      </c>
      <c r="D80" s="106" t="s">
        <v>395</v>
      </c>
      <c r="E80" s="107">
        <v>882</v>
      </c>
      <c r="F80" s="44">
        <v>1080603</v>
      </c>
      <c r="G80" s="29">
        <v>0</v>
      </c>
      <c r="H80" s="29">
        <v>0</v>
      </c>
      <c r="I80" s="29">
        <v>0</v>
      </c>
      <c r="J80" s="54">
        <v>0</v>
      </c>
      <c r="K80" s="49">
        <v>871076</v>
      </c>
      <c r="L80" s="58">
        <v>0</v>
      </c>
      <c r="M80" s="62">
        <v>0</v>
      </c>
      <c r="N80" s="58">
        <v>0</v>
      </c>
      <c r="O80" s="58">
        <v>0</v>
      </c>
      <c r="P80" s="67">
        <v>0</v>
      </c>
      <c r="Q80" s="111">
        <f t="shared" si="2"/>
        <v>1951679</v>
      </c>
      <c r="R80" s="115">
        <f t="shared" si="3"/>
        <v>2212.7879818594106</v>
      </c>
    </row>
    <row r="81" spans="1:18" ht="12.75" customHeight="1">
      <c r="A81" s="8">
        <v>77</v>
      </c>
      <c r="B81" s="3"/>
      <c r="C81" s="105" t="s">
        <v>190</v>
      </c>
      <c r="D81" s="106" t="s">
        <v>374</v>
      </c>
      <c r="E81" s="107">
        <v>900</v>
      </c>
      <c r="F81" s="44">
        <v>5346717</v>
      </c>
      <c r="G81" s="29">
        <v>1264259</v>
      </c>
      <c r="H81" s="29">
        <v>0</v>
      </c>
      <c r="I81" s="29">
        <v>0</v>
      </c>
      <c r="J81" s="54">
        <v>0</v>
      </c>
      <c r="K81" s="49">
        <v>0</v>
      </c>
      <c r="L81" s="58">
        <v>0</v>
      </c>
      <c r="M81" s="62">
        <v>0</v>
      </c>
      <c r="N81" s="58">
        <v>0</v>
      </c>
      <c r="O81" s="58">
        <v>0</v>
      </c>
      <c r="P81" s="67">
        <v>0</v>
      </c>
      <c r="Q81" s="111">
        <f t="shared" si="2"/>
        <v>6610976</v>
      </c>
      <c r="R81" s="115">
        <f t="shared" si="3"/>
        <v>7345.528888888889</v>
      </c>
    </row>
    <row r="82" spans="1:18" ht="12.75" customHeight="1">
      <c r="A82" s="8">
        <v>78</v>
      </c>
      <c r="B82" s="3"/>
      <c r="C82" s="105" t="s">
        <v>239</v>
      </c>
      <c r="D82" s="106" t="s">
        <v>254</v>
      </c>
      <c r="E82" s="107">
        <v>949</v>
      </c>
      <c r="F82" s="44">
        <v>6333842</v>
      </c>
      <c r="G82" s="29">
        <v>372710</v>
      </c>
      <c r="H82" s="29">
        <v>0</v>
      </c>
      <c r="I82" s="29">
        <v>0</v>
      </c>
      <c r="J82" s="54">
        <v>0</v>
      </c>
      <c r="K82" s="49">
        <v>1225205</v>
      </c>
      <c r="L82" s="58">
        <v>0</v>
      </c>
      <c r="M82" s="62">
        <v>0</v>
      </c>
      <c r="N82" s="58">
        <v>0</v>
      </c>
      <c r="O82" s="58">
        <v>0</v>
      </c>
      <c r="P82" s="67">
        <v>0</v>
      </c>
      <c r="Q82" s="111">
        <f t="shared" si="2"/>
        <v>7931757</v>
      </c>
      <c r="R82" s="115">
        <f t="shared" si="3"/>
        <v>8358.0158061116963</v>
      </c>
    </row>
    <row r="83" spans="1:18" ht="12.75" customHeight="1">
      <c r="A83" s="8">
        <v>79</v>
      </c>
      <c r="B83" s="3"/>
      <c r="C83" s="105" t="s">
        <v>184</v>
      </c>
      <c r="D83" s="106" t="s">
        <v>418</v>
      </c>
      <c r="E83" s="107">
        <v>954</v>
      </c>
      <c r="F83" s="44">
        <v>799619</v>
      </c>
      <c r="G83" s="29">
        <v>0</v>
      </c>
      <c r="H83" s="29">
        <v>0</v>
      </c>
      <c r="I83" s="29">
        <v>0</v>
      </c>
      <c r="J83" s="54">
        <v>0</v>
      </c>
      <c r="K83" s="49">
        <v>1296732</v>
      </c>
      <c r="L83" s="58">
        <v>0</v>
      </c>
      <c r="M83" s="62">
        <v>0</v>
      </c>
      <c r="N83" s="58">
        <v>0</v>
      </c>
      <c r="O83" s="58">
        <v>0</v>
      </c>
      <c r="P83" s="67">
        <v>0</v>
      </c>
      <c r="Q83" s="111">
        <f t="shared" si="2"/>
        <v>2096351</v>
      </c>
      <c r="R83" s="115">
        <f t="shared" si="3"/>
        <v>2197.4329140461214</v>
      </c>
    </row>
    <row r="84" spans="1:18" ht="12.75" customHeight="1">
      <c r="A84" s="8">
        <v>80</v>
      </c>
      <c r="B84" s="3"/>
      <c r="C84" s="11" t="s">
        <v>79</v>
      </c>
      <c r="D84" s="20" t="s">
        <v>422</v>
      </c>
      <c r="E84" s="40">
        <v>955</v>
      </c>
      <c r="F84" s="44">
        <v>11853663</v>
      </c>
      <c r="G84" s="29">
        <v>99004</v>
      </c>
      <c r="H84" s="29">
        <v>714554</v>
      </c>
      <c r="I84" s="29">
        <v>650038</v>
      </c>
      <c r="J84" s="54">
        <v>0</v>
      </c>
      <c r="K84" s="49">
        <v>506274</v>
      </c>
      <c r="L84" s="58">
        <v>0</v>
      </c>
      <c r="M84" s="62">
        <v>3174837</v>
      </c>
      <c r="N84" s="58">
        <v>0</v>
      </c>
      <c r="O84" s="58">
        <v>0</v>
      </c>
      <c r="P84" s="67">
        <v>0</v>
      </c>
      <c r="Q84" s="111">
        <f t="shared" si="2"/>
        <v>16998370</v>
      </c>
      <c r="R84" s="115">
        <f t="shared" si="3"/>
        <v>17799.340314136127</v>
      </c>
    </row>
    <row r="85" spans="1:18" ht="12.75" customHeight="1">
      <c r="A85" s="8">
        <v>81</v>
      </c>
      <c r="B85" s="3"/>
      <c r="C85" s="105" t="s">
        <v>188</v>
      </c>
      <c r="D85" s="106" t="s">
        <v>374</v>
      </c>
      <c r="E85" s="107">
        <v>976</v>
      </c>
      <c r="F85" s="44">
        <v>5864034</v>
      </c>
      <c r="G85" s="29">
        <v>0</v>
      </c>
      <c r="H85" s="29">
        <v>0</v>
      </c>
      <c r="I85" s="29">
        <v>0</v>
      </c>
      <c r="J85" s="54">
        <v>0</v>
      </c>
      <c r="K85" s="49">
        <v>0</v>
      </c>
      <c r="L85" s="58">
        <v>0</v>
      </c>
      <c r="M85" s="62">
        <v>0</v>
      </c>
      <c r="N85" s="58">
        <v>0</v>
      </c>
      <c r="O85" s="58">
        <v>0</v>
      </c>
      <c r="P85" s="67">
        <v>0</v>
      </c>
      <c r="Q85" s="111">
        <f t="shared" si="2"/>
        <v>5864034</v>
      </c>
      <c r="R85" s="115">
        <f t="shared" si="3"/>
        <v>6008.2315573770493</v>
      </c>
    </row>
    <row r="86" spans="1:18" ht="12.75" customHeight="1">
      <c r="A86" s="8">
        <v>82</v>
      </c>
      <c r="B86" s="3"/>
      <c r="C86" s="105" t="s">
        <v>11</v>
      </c>
      <c r="D86" s="106" t="s">
        <v>381</v>
      </c>
      <c r="E86" s="107">
        <v>1037</v>
      </c>
      <c r="F86" s="44">
        <v>5845483</v>
      </c>
      <c r="G86" s="29">
        <v>34541041</v>
      </c>
      <c r="H86" s="29">
        <v>0</v>
      </c>
      <c r="I86" s="29">
        <v>0</v>
      </c>
      <c r="J86" s="54">
        <v>0</v>
      </c>
      <c r="K86" s="49">
        <v>2777859</v>
      </c>
      <c r="L86" s="58">
        <v>0</v>
      </c>
      <c r="M86" s="62">
        <v>0</v>
      </c>
      <c r="N86" s="58">
        <v>0</v>
      </c>
      <c r="O86" s="58">
        <v>0</v>
      </c>
      <c r="P86" s="67">
        <v>0</v>
      </c>
      <c r="Q86" s="111">
        <f t="shared" si="2"/>
        <v>43164383</v>
      </c>
      <c r="R86" s="115">
        <f t="shared" si="3"/>
        <v>41624.284474445514</v>
      </c>
    </row>
    <row r="87" spans="1:18" ht="12.75" customHeight="1">
      <c r="A87" s="8">
        <v>83</v>
      </c>
      <c r="B87" s="3"/>
      <c r="C87" s="105" t="s">
        <v>84</v>
      </c>
      <c r="D87" s="106" t="s">
        <v>422</v>
      </c>
      <c r="E87" s="107">
        <v>1047</v>
      </c>
      <c r="F87" s="44">
        <v>24031637</v>
      </c>
      <c r="G87" s="29">
        <v>44721</v>
      </c>
      <c r="H87" s="29">
        <v>0</v>
      </c>
      <c r="I87" s="29">
        <v>0</v>
      </c>
      <c r="J87" s="54">
        <v>0</v>
      </c>
      <c r="K87" s="49">
        <v>9691313</v>
      </c>
      <c r="L87" s="58">
        <v>0</v>
      </c>
      <c r="M87" s="62">
        <v>14472994</v>
      </c>
      <c r="N87" s="58">
        <v>0</v>
      </c>
      <c r="O87" s="58">
        <v>0</v>
      </c>
      <c r="P87" s="67">
        <v>0</v>
      </c>
      <c r="Q87" s="111">
        <f t="shared" si="2"/>
        <v>48240665</v>
      </c>
      <c r="R87" s="115">
        <f t="shared" si="3"/>
        <v>46075.133715377269</v>
      </c>
    </row>
    <row r="88" spans="1:18" ht="12.75" customHeight="1">
      <c r="A88" s="8">
        <v>84</v>
      </c>
      <c r="B88" s="3"/>
      <c r="C88" s="11" t="s">
        <v>158</v>
      </c>
      <c r="D88" s="20" t="s">
        <v>419</v>
      </c>
      <c r="E88" s="40">
        <v>1064</v>
      </c>
      <c r="F88" s="44">
        <v>538167</v>
      </c>
      <c r="G88" s="29">
        <v>0</v>
      </c>
      <c r="H88" s="29">
        <v>0</v>
      </c>
      <c r="I88" s="29">
        <v>0</v>
      </c>
      <c r="J88" s="54">
        <v>0</v>
      </c>
      <c r="K88" s="49">
        <v>455342</v>
      </c>
      <c r="L88" s="58">
        <v>0</v>
      </c>
      <c r="M88" s="62">
        <v>0</v>
      </c>
      <c r="N88" s="58">
        <v>0</v>
      </c>
      <c r="O88" s="58">
        <v>0</v>
      </c>
      <c r="P88" s="67">
        <v>0</v>
      </c>
      <c r="Q88" s="111">
        <f t="shared" si="2"/>
        <v>993509</v>
      </c>
      <c r="R88" s="115">
        <f t="shared" si="3"/>
        <v>933.74906015037595</v>
      </c>
    </row>
    <row r="89" spans="1:18" ht="12.75" customHeight="1">
      <c r="A89" s="8">
        <v>85</v>
      </c>
      <c r="B89" s="3"/>
      <c r="C89" s="105" t="s">
        <v>177</v>
      </c>
      <c r="D89" s="106" t="s">
        <v>400</v>
      </c>
      <c r="E89" s="107">
        <v>1147</v>
      </c>
      <c r="F89" s="44">
        <v>1662882</v>
      </c>
      <c r="G89" s="29">
        <v>0</v>
      </c>
      <c r="H89" s="29">
        <v>0</v>
      </c>
      <c r="I89" s="29">
        <v>0</v>
      </c>
      <c r="J89" s="54">
        <v>0</v>
      </c>
      <c r="K89" s="49">
        <v>1151665</v>
      </c>
      <c r="L89" s="58">
        <v>0</v>
      </c>
      <c r="M89" s="62">
        <v>0</v>
      </c>
      <c r="N89" s="58">
        <v>0</v>
      </c>
      <c r="O89" s="58">
        <v>0</v>
      </c>
      <c r="P89" s="67">
        <v>0</v>
      </c>
      <c r="Q89" s="111">
        <f t="shared" si="2"/>
        <v>2814547</v>
      </c>
      <c r="R89" s="115">
        <f t="shared" si="3"/>
        <v>2453.83347863993</v>
      </c>
    </row>
    <row r="90" spans="1:18" ht="12.75" customHeight="1">
      <c r="A90" s="8">
        <v>86</v>
      </c>
      <c r="B90" s="3"/>
      <c r="C90" s="105" t="s">
        <v>1</v>
      </c>
      <c r="D90" s="106" t="s">
        <v>0</v>
      </c>
      <c r="E90" s="107">
        <v>1149</v>
      </c>
      <c r="F90" s="44">
        <v>1436850</v>
      </c>
      <c r="G90" s="29">
        <v>0</v>
      </c>
      <c r="H90" s="29">
        <v>0</v>
      </c>
      <c r="I90" s="29">
        <v>0</v>
      </c>
      <c r="J90" s="54">
        <v>0</v>
      </c>
      <c r="K90" s="49">
        <v>717120</v>
      </c>
      <c r="L90" s="58">
        <v>0</v>
      </c>
      <c r="M90" s="62">
        <v>0</v>
      </c>
      <c r="N90" s="58">
        <v>0</v>
      </c>
      <c r="O90" s="58">
        <v>0</v>
      </c>
      <c r="P90" s="67">
        <v>0</v>
      </c>
      <c r="Q90" s="111">
        <f t="shared" si="2"/>
        <v>2153970</v>
      </c>
      <c r="R90" s="115">
        <f t="shared" si="3"/>
        <v>1874.6475195822454</v>
      </c>
    </row>
    <row r="91" spans="1:18" ht="12.75" customHeight="1">
      <c r="A91" s="8">
        <v>87</v>
      </c>
      <c r="B91" s="3"/>
      <c r="C91" s="105" t="s">
        <v>277</v>
      </c>
      <c r="D91" s="106" t="s">
        <v>366</v>
      </c>
      <c r="E91" s="107">
        <v>1193</v>
      </c>
      <c r="F91" s="44">
        <v>4003832</v>
      </c>
      <c r="G91" s="29">
        <v>115297</v>
      </c>
      <c r="H91" s="29">
        <v>0</v>
      </c>
      <c r="I91" s="29">
        <v>5006548</v>
      </c>
      <c r="J91" s="54">
        <v>0</v>
      </c>
      <c r="K91" s="49">
        <v>0</v>
      </c>
      <c r="L91" s="58">
        <v>0</v>
      </c>
      <c r="M91" s="62">
        <v>776847</v>
      </c>
      <c r="N91" s="58">
        <v>0</v>
      </c>
      <c r="O91" s="58">
        <v>0</v>
      </c>
      <c r="P91" s="67">
        <v>0</v>
      </c>
      <c r="Q91" s="111">
        <f t="shared" si="2"/>
        <v>9902524</v>
      </c>
      <c r="R91" s="115">
        <f t="shared" si="3"/>
        <v>8300.5230511316004</v>
      </c>
    </row>
    <row r="92" spans="1:18" ht="12.75" customHeight="1">
      <c r="A92" s="8">
        <v>88</v>
      </c>
      <c r="B92" s="3"/>
      <c r="C92" s="105" t="s">
        <v>30</v>
      </c>
      <c r="D92" s="106" t="s">
        <v>370</v>
      </c>
      <c r="E92" s="107">
        <v>1203</v>
      </c>
      <c r="F92" s="44">
        <v>521840</v>
      </c>
      <c r="G92" s="29">
        <v>76376</v>
      </c>
      <c r="H92" s="29">
        <v>0</v>
      </c>
      <c r="I92" s="29">
        <v>0</v>
      </c>
      <c r="J92" s="54">
        <v>0</v>
      </c>
      <c r="K92" s="49">
        <v>0</v>
      </c>
      <c r="L92" s="58">
        <v>0</v>
      </c>
      <c r="M92" s="62">
        <v>0</v>
      </c>
      <c r="N92" s="58">
        <v>0</v>
      </c>
      <c r="O92" s="58">
        <v>0</v>
      </c>
      <c r="P92" s="67">
        <v>0</v>
      </c>
      <c r="Q92" s="111">
        <f t="shared" si="2"/>
        <v>598216</v>
      </c>
      <c r="R92" s="115">
        <f t="shared" si="3"/>
        <v>497.2701579384871</v>
      </c>
    </row>
    <row r="93" spans="1:18" ht="12.75" customHeight="1">
      <c r="A93" s="8">
        <v>89</v>
      </c>
      <c r="B93" s="3"/>
      <c r="C93" s="105" t="s">
        <v>439</v>
      </c>
      <c r="D93" s="106" t="s">
        <v>440</v>
      </c>
      <c r="E93" s="107">
        <v>1218</v>
      </c>
      <c r="F93" s="44">
        <v>1049742</v>
      </c>
      <c r="G93" s="29">
        <v>0</v>
      </c>
      <c r="H93" s="29">
        <v>0</v>
      </c>
      <c r="I93" s="29">
        <v>0</v>
      </c>
      <c r="J93" s="54">
        <v>0</v>
      </c>
      <c r="K93" s="49">
        <v>1534258</v>
      </c>
      <c r="L93" s="58">
        <v>0</v>
      </c>
      <c r="M93" s="62">
        <v>0</v>
      </c>
      <c r="N93" s="58">
        <v>0</v>
      </c>
      <c r="O93" s="58">
        <v>0</v>
      </c>
      <c r="P93" s="67">
        <v>0</v>
      </c>
      <c r="Q93" s="111">
        <f t="shared" si="2"/>
        <v>2584000</v>
      </c>
      <c r="R93" s="115">
        <f t="shared" si="3"/>
        <v>2121.5106732348113</v>
      </c>
    </row>
    <row r="94" spans="1:18" ht="12.75" customHeight="1">
      <c r="A94" s="8">
        <v>90</v>
      </c>
      <c r="B94" s="3"/>
      <c r="C94" s="105" t="s">
        <v>154</v>
      </c>
      <c r="D94" s="106" t="s">
        <v>395</v>
      </c>
      <c r="E94" s="107">
        <v>1244</v>
      </c>
      <c r="F94" s="44">
        <v>646885</v>
      </c>
      <c r="G94" s="29">
        <v>36157</v>
      </c>
      <c r="H94" s="29">
        <v>0</v>
      </c>
      <c r="I94" s="29">
        <v>0</v>
      </c>
      <c r="J94" s="54">
        <v>0</v>
      </c>
      <c r="K94" s="49">
        <v>150069</v>
      </c>
      <c r="L94" s="58">
        <v>0</v>
      </c>
      <c r="M94" s="62">
        <v>0</v>
      </c>
      <c r="N94" s="58">
        <v>0</v>
      </c>
      <c r="O94" s="58">
        <v>0</v>
      </c>
      <c r="P94" s="67">
        <v>0</v>
      </c>
      <c r="Q94" s="111">
        <f t="shared" si="2"/>
        <v>833111</v>
      </c>
      <c r="R94" s="115">
        <f t="shared" si="3"/>
        <v>669.70337620578778</v>
      </c>
    </row>
    <row r="95" spans="1:18" ht="12.75" customHeight="1">
      <c r="A95" s="8">
        <v>91</v>
      </c>
      <c r="B95" s="3"/>
      <c r="C95" s="105" t="s">
        <v>267</v>
      </c>
      <c r="D95" s="106" t="s">
        <v>372</v>
      </c>
      <c r="E95" s="107">
        <v>1297</v>
      </c>
      <c r="F95" s="44">
        <v>1028741</v>
      </c>
      <c r="G95" s="29">
        <v>0</v>
      </c>
      <c r="H95" s="29">
        <v>0</v>
      </c>
      <c r="I95" s="29">
        <v>0</v>
      </c>
      <c r="J95" s="54">
        <v>0</v>
      </c>
      <c r="K95" s="49">
        <v>404486</v>
      </c>
      <c r="L95" s="58">
        <v>0</v>
      </c>
      <c r="M95" s="62">
        <v>0</v>
      </c>
      <c r="N95" s="58">
        <v>0</v>
      </c>
      <c r="O95" s="58">
        <v>0</v>
      </c>
      <c r="P95" s="67">
        <v>0</v>
      </c>
      <c r="Q95" s="111">
        <f t="shared" si="2"/>
        <v>1433227</v>
      </c>
      <c r="R95" s="115">
        <f t="shared" si="3"/>
        <v>1105.0323824209715</v>
      </c>
    </row>
    <row r="96" spans="1:18" ht="12.75" customHeight="1">
      <c r="A96" s="8">
        <v>92</v>
      </c>
      <c r="B96" s="3"/>
      <c r="C96" s="105" t="s">
        <v>256</v>
      </c>
      <c r="D96" s="106" t="s">
        <v>254</v>
      </c>
      <c r="E96" s="107">
        <v>1330</v>
      </c>
      <c r="F96" s="44">
        <v>5708537</v>
      </c>
      <c r="G96" s="29">
        <v>0</v>
      </c>
      <c r="H96" s="29">
        <v>0</v>
      </c>
      <c r="I96" s="29">
        <v>7629</v>
      </c>
      <c r="J96" s="54">
        <v>0</v>
      </c>
      <c r="K96" s="49">
        <v>0</v>
      </c>
      <c r="L96" s="58">
        <v>0</v>
      </c>
      <c r="M96" s="62">
        <v>0</v>
      </c>
      <c r="N96" s="58">
        <v>0</v>
      </c>
      <c r="O96" s="58">
        <v>0</v>
      </c>
      <c r="P96" s="67">
        <v>0</v>
      </c>
      <c r="Q96" s="111">
        <f t="shared" si="2"/>
        <v>5716166</v>
      </c>
      <c r="R96" s="115">
        <f t="shared" si="3"/>
        <v>4297.8691729323309</v>
      </c>
    </row>
    <row r="97" spans="1:18" ht="12.75" customHeight="1">
      <c r="A97" s="8">
        <v>93</v>
      </c>
      <c r="B97" s="3"/>
      <c r="C97" s="105" t="s">
        <v>113</v>
      </c>
      <c r="D97" s="106" t="s">
        <v>394</v>
      </c>
      <c r="E97" s="107">
        <v>1365</v>
      </c>
      <c r="F97" s="108">
        <v>2313678</v>
      </c>
      <c r="G97" s="109">
        <v>0</v>
      </c>
      <c r="H97" s="109">
        <v>0</v>
      </c>
      <c r="I97" s="109">
        <v>0</v>
      </c>
      <c r="J97" s="110">
        <v>0</v>
      </c>
      <c r="K97" s="111">
        <v>1332892</v>
      </c>
      <c r="L97" s="112">
        <v>0</v>
      </c>
      <c r="M97" s="113">
        <v>0</v>
      </c>
      <c r="N97" s="112">
        <v>0</v>
      </c>
      <c r="O97" s="112">
        <v>0</v>
      </c>
      <c r="P97" s="114">
        <v>0</v>
      </c>
      <c r="Q97" s="111">
        <f t="shared" si="2"/>
        <v>3646570</v>
      </c>
      <c r="R97" s="115">
        <f t="shared" si="3"/>
        <v>2671.4798534798533</v>
      </c>
    </row>
    <row r="98" spans="1:18" ht="12.75" customHeight="1">
      <c r="A98" s="8">
        <v>94</v>
      </c>
      <c r="B98" s="3"/>
      <c r="C98" s="105" t="s">
        <v>284</v>
      </c>
      <c r="D98" s="106" t="s">
        <v>366</v>
      </c>
      <c r="E98" s="107">
        <v>1372</v>
      </c>
      <c r="F98" s="44">
        <v>1559090</v>
      </c>
      <c r="G98" s="29">
        <v>0</v>
      </c>
      <c r="H98" s="29">
        <v>0</v>
      </c>
      <c r="I98" s="29">
        <v>864038</v>
      </c>
      <c r="J98" s="54">
        <v>0</v>
      </c>
      <c r="K98" s="49">
        <v>130040</v>
      </c>
      <c r="L98" s="58">
        <v>0</v>
      </c>
      <c r="M98" s="62">
        <v>0</v>
      </c>
      <c r="N98" s="58">
        <v>0</v>
      </c>
      <c r="O98" s="58">
        <v>0</v>
      </c>
      <c r="P98" s="67">
        <v>0</v>
      </c>
      <c r="Q98" s="111">
        <f t="shared" si="2"/>
        <v>2553168</v>
      </c>
      <c r="R98" s="115">
        <f t="shared" si="3"/>
        <v>1860.9096209912536</v>
      </c>
    </row>
    <row r="99" spans="1:18" ht="12.75" customHeight="1">
      <c r="A99" s="8">
        <v>95</v>
      </c>
      <c r="B99" s="3"/>
      <c r="C99" s="105" t="s">
        <v>101</v>
      </c>
      <c r="D99" s="106" t="s">
        <v>368</v>
      </c>
      <c r="E99" s="107">
        <v>1394</v>
      </c>
      <c r="F99" s="44">
        <v>1410340</v>
      </c>
      <c r="G99" s="29">
        <v>0</v>
      </c>
      <c r="H99" s="29">
        <v>0</v>
      </c>
      <c r="I99" s="29">
        <v>0</v>
      </c>
      <c r="J99" s="54">
        <v>0</v>
      </c>
      <c r="K99" s="49">
        <v>2296313</v>
      </c>
      <c r="L99" s="58">
        <v>0</v>
      </c>
      <c r="M99" s="62">
        <v>0</v>
      </c>
      <c r="N99" s="58">
        <v>0</v>
      </c>
      <c r="O99" s="58">
        <v>0</v>
      </c>
      <c r="P99" s="67">
        <v>0</v>
      </c>
      <c r="Q99" s="111">
        <f t="shared" si="2"/>
        <v>3706653</v>
      </c>
      <c r="R99" s="115">
        <f t="shared" si="3"/>
        <v>2659.0050215208034</v>
      </c>
    </row>
    <row r="100" spans="1:18" ht="12.75" customHeight="1">
      <c r="A100" s="8">
        <v>96</v>
      </c>
      <c r="B100" s="3"/>
      <c r="C100" s="11" t="s">
        <v>309</v>
      </c>
      <c r="D100" s="19" t="s">
        <v>391</v>
      </c>
      <c r="E100" s="40">
        <v>1443</v>
      </c>
      <c r="F100" s="44">
        <v>1464644</v>
      </c>
      <c r="G100" s="29">
        <v>0</v>
      </c>
      <c r="H100" s="29">
        <v>0</v>
      </c>
      <c r="I100" s="29">
        <v>0</v>
      </c>
      <c r="J100" s="54">
        <v>0</v>
      </c>
      <c r="K100" s="49">
        <v>695515</v>
      </c>
      <c r="L100" s="58">
        <v>0</v>
      </c>
      <c r="M100" s="62">
        <v>0</v>
      </c>
      <c r="N100" s="58">
        <v>0</v>
      </c>
      <c r="O100" s="58">
        <v>0</v>
      </c>
      <c r="P100" s="67">
        <v>0</v>
      </c>
      <c r="Q100" s="111">
        <f t="shared" si="2"/>
        <v>2160159</v>
      </c>
      <c r="R100" s="115">
        <f t="shared" si="3"/>
        <v>1496.9916839916839</v>
      </c>
    </row>
    <row r="101" spans="1:18" ht="12.75" customHeight="1">
      <c r="A101" s="8">
        <v>97</v>
      </c>
      <c r="B101" s="3"/>
      <c r="C101" s="105" t="s">
        <v>66</v>
      </c>
      <c r="D101" s="116" t="s">
        <v>382</v>
      </c>
      <c r="E101" s="107">
        <v>1454</v>
      </c>
      <c r="F101" s="44">
        <v>1640543</v>
      </c>
      <c r="G101" s="29">
        <v>310162</v>
      </c>
      <c r="H101" s="29">
        <v>0</v>
      </c>
      <c r="I101" s="29">
        <v>0</v>
      </c>
      <c r="J101" s="54">
        <v>0</v>
      </c>
      <c r="K101" s="49">
        <v>63422</v>
      </c>
      <c r="L101" s="58">
        <v>0</v>
      </c>
      <c r="M101" s="62">
        <v>61846</v>
      </c>
      <c r="N101" s="58">
        <v>0</v>
      </c>
      <c r="O101" s="58">
        <v>0</v>
      </c>
      <c r="P101" s="67">
        <v>1241152</v>
      </c>
      <c r="Q101" s="111">
        <f t="shared" si="2"/>
        <v>3317125</v>
      </c>
      <c r="R101" s="115">
        <f t="shared" si="3"/>
        <v>2281.3789546079779</v>
      </c>
    </row>
    <row r="102" spans="1:18" ht="12.75" customHeight="1">
      <c r="A102" s="8">
        <v>98</v>
      </c>
      <c r="B102" s="3"/>
      <c r="C102" s="105" t="s">
        <v>3</v>
      </c>
      <c r="D102" s="116" t="s">
        <v>0</v>
      </c>
      <c r="E102" s="107">
        <v>1468</v>
      </c>
      <c r="F102" s="44">
        <v>1171810</v>
      </c>
      <c r="G102" s="29">
        <v>0</v>
      </c>
      <c r="H102" s="29">
        <v>0</v>
      </c>
      <c r="I102" s="29">
        <v>0</v>
      </c>
      <c r="J102" s="54">
        <v>0</v>
      </c>
      <c r="K102" s="49">
        <v>1647551</v>
      </c>
      <c r="L102" s="58">
        <v>0</v>
      </c>
      <c r="M102" s="62">
        <v>0</v>
      </c>
      <c r="N102" s="58">
        <v>0</v>
      </c>
      <c r="O102" s="58">
        <v>0</v>
      </c>
      <c r="P102" s="67">
        <v>0</v>
      </c>
      <c r="Q102" s="111">
        <f t="shared" si="2"/>
        <v>2819361</v>
      </c>
      <c r="R102" s="115">
        <f t="shared" si="3"/>
        <v>1920.5456403269754</v>
      </c>
    </row>
    <row r="103" spans="1:18" ht="12.75" customHeight="1">
      <c r="A103" s="8">
        <v>99</v>
      </c>
      <c r="B103" s="3"/>
      <c r="C103" s="105" t="s">
        <v>261</v>
      </c>
      <c r="D103" s="106" t="s">
        <v>254</v>
      </c>
      <c r="E103" s="107">
        <v>1472</v>
      </c>
      <c r="F103" s="44">
        <v>2168101</v>
      </c>
      <c r="G103" s="29">
        <v>228862</v>
      </c>
      <c r="H103" s="29">
        <v>0</v>
      </c>
      <c r="I103" s="29">
        <v>114824</v>
      </c>
      <c r="J103" s="54">
        <v>0</v>
      </c>
      <c r="K103" s="49">
        <v>742173</v>
      </c>
      <c r="L103" s="58">
        <v>0</v>
      </c>
      <c r="M103" s="62">
        <v>0</v>
      </c>
      <c r="N103" s="58">
        <v>0</v>
      </c>
      <c r="O103" s="58">
        <v>0</v>
      </c>
      <c r="P103" s="67">
        <v>0</v>
      </c>
      <c r="Q103" s="111">
        <f t="shared" si="2"/>
        <v>3253960</v>
      </c>
      <c r="R103" s="115">
        <f t="shared" si="3"/>
        <v>2210.570652173913</v>
      </c>
    </row>
    <row r="104" spans="1:18" ht="12.75" customHeight="1">
      <c r="A104" s="8">
        <v>100</v>
      </c>
      <c r="B104" s="3"/>
      <c r="C104" s="105" t="s">
        <v>180</v>
      </c>
      <c r="D104" s="106" t="s">
        <v>400</v>
      </c>
      <c r="E104" s="107">
        <v>1483</v>
      </c>
      <c r="F104" s="44">
        <v>1172668</v>
      </c>
      <c r="G104" s="29">
        <v>93692</v>
      </c>
      <c r="H104" s="29">
        <v>0</v>
      </c>
      <c r="I104" s="29">
        <v>0</v>
      </c>
      <c r="J104" s="54">
        <v>0</v>
      </c>
      <c r="K104" s="49">
        <v>580738</v>
      </c>
      <c r="L104" s="58">
        <v>0</v>
      </c>
      <c r="M104" s="62">
        <v>0</v>
      </c>
      <c r="N104" s="58">
        <v>0</v>
      </c>
      <c r="O104" s="58">
        <v>0</v>
      </c>
      <c r="P104" s="67">
        <v>0</v>
      </c>
      <c r="Q104" s="111">
        <f t="shared" si="2"/>
        <v>1847098</v>
      </c>
      <c r="R104" s="115">
        <f t="shared" si="3"/>
        <v>1245.514497639919</v>
      </c>
    </row>
    <row r="105" spans="1:18" ht="12.75" customHeight="1">
      <c r="A105" s="8">
        <v>101</v>
      </c>
      <c r="B105" s="3"/>
      <c r="C105" s="105" t="s">
        <v>281</v>
      </c>
      <c r="D105" s="106" t="s">
        <v>366</v>
      </c>
      <c r="E105" s="107">
        <v>1493</v>
      </c>
      <c r="F105" s="44">
        <v>1055357</v>
      </c>
      <c r="G105" s="29">
        <v>46106</v>
      </c>
      <c r="H105" s="29">
        <v>0</v>
      </c>
      <c r="I105" s="29">
        <v>206330</v>
      </c>
      <c r="J105" s="54">
        <v>0</v>
      </c>
      <c r="K105" s="49">
        <v>704530</v>
      </c>
      <c r="L105" s="58">
        <v>0</v>
      </c>
      <c r="M105" s="62">
        <v>0</v>
      </c>
      <c r="N105" s="58">
        <v>0</v>
      </c>
      <c r="O105" s="58">
        <v>0</v>
      </c>
      <c r="P105" s="67">
        <v>0</v>
      </c>
      <c r="Q105" s="111">
        <f t="shared" si="2"/>
        <v>2012323</v>
      </c>
      <c r="R105" s="115">
        <f t="shared" si="3"/>
        <v>1347.8385800401875</v>
      </c>
    </row>
    <row r="106" spans="1:18" ht="12.75" customHeight="1">
      <c r="A106" s="8">
        <v>102</v>
      </c>
      <c r="B106" s="3"/>
      <c r="C106" s="105" t="s">
        <v>119</v>
      </c>
      <c r="D106" s="106" t="s">
        <v>417</v>
      </c>
      <c r="E106" s="107">
        <v>1530</v>
      </c>
      <c r="F106" s="44">
        <v>2028874</v>
      </c>
      <c r="G106" s="29">
        <v>170</v>
      </c>
      <c r="H106" s="29">
        <v>0</v>
      </c>
      <c r="I106" s="29">
        <v>0</v>
      </c>
      <c r="J106" s="54">
        <v>0</v>
      </c>
      <c r="K106" s="49">
        <v>40089829</v>
      </c>
      <c r="L106" s="58">
        <v>0</v>
      </c>
      <c r="M106" s="62">
        <v>0</v>
      </c>
      <c r="N106" s="58">
        <v>0</v>
      </c>
      <c r="O106" s="58">
        <v>0</v>
      </c>
      <c r="P106" s="67">
        <v>0</v>
      </c>
      <c r="Q106" s="111">
        <f t="shared" si="2"/>
        <v>42118873</v>
      </c>
      <c r="R106" s="115">
        <f t="shared" si="3"/>
        <v>27528.675163398693</v>
      </c>
    </row>
    <row r="107" spans="1:18" ht="12.75" customHeight="1">
      <c r="A107" s="8">
        <v>103</v>
      </c>
      <c r="B107" s="3"/>
      <c r="C107" s="105" t="s">
        <v>438</v>
      </c>
      <c r="D107" s="106" t="s">
        <v>371</v>
      </c>
      <c r="E107" s="107">
        <v>1547</v>
      </c>
      <c r="F107" s="44">
        <v>982682</v>
      </c>
      <c r="G107" s="29">
        <v>0</v>
      </c>
      <c r="H107" s="29">
        <v>0</v>
      </c>
      <c r="I107" s="29">
        <v>0</v>
      </c>
      <c r="J107" s="54">
        <v>0</v>
      </c>
      <c r="K107" s="49">
        <v>335060</v>
      </c>
      <c r="L107" s="58">
        <v>0</v>
      </c>
      <c r="M107" s="62">
        <v>0</v>
      </c>
      <c r="N107" s="58">
        <v>0</v>
      </c>
      <c r="O107" s="58">
        <v>0</v>
      </c>
      <c r="P107" s="67">
        <v>0</v>
      </c>
      <c r="Q107" s="111">
        <f t="shared" si="2"/>
        <v>1317742</v>
      </c>
      <c r="R107" s="115">
        <f t="shared" si="3"/>
        <v>851.80478345184224</v>
      </c>
    </row>
    <row r="108" spans="1:18" ht="12.75" customHeight="1">
      <c r="A108" s="8">
        <v>104</v>
      </c>
      <c r="B108" s="3"/>
      <c r="C108" s="105" t="s">
        <v>302</v>
      </c>
      <c r="D108" s="116" t="s">
        <v>369</v>
      </c>
      <c r="E108" s="107">
        <v>1568</v>
      </c>
      <c r="F108" s="44">
        <v>2877556</v>
      </c>
      <c r="G108" s="29">
        <v>0</v>
      </c>
      <c r="H108" s="29">
        <v>0</v>
      </c>
      <c r="I108" s="29">
        <v>0</v>
      </c>
      <c r="J108" s="54">
        <v>0</v>
      </c>
      <c r="K108" s="49">
        <v>2056457</v>
      </c>
      <c r="L108" s="58">
        <v>0</v>
      </c>
      <c r="M108" s="62">
        <v>0</v>
      </c>
      <c r="N108" s="58">
        <v>0</v>
      </c>
      <c r="O108" s="58">
        <v>163107</v>
      </c>
      <c r="P108" s="67">
        <v>0</v>
      </c>
      <c r="Q108" s="111">
        <f t="shared" si="2"/>
        <v>5097120</v>
      </c>
      <c r="R108" s="115">
        <f t="shared" si="3"/>
        <v>3250.7142857142858</v>
      </c>
    </row>
    <row r="109" spans="1:18" ht="12.75" customHeight="1">
      <c r="A109" s="8">
        <v>105</v>
      </c>
      <c r="B109" s="3"/>
      <c r="C109" s="105" t="s">
        <v>203</v>
      </c>
      <c r="D109" s="106" t="s">
        <v>393</v>
      </c>
      <c r="E109" s="107">
        <v>1609</v>
      </c>
      <c r="F109" s="44">
        <v>1067724</v>
      </c>
      <c r="G109" s="29">
        <v>0</v>
      </c>
      <c r="H109" s="29">
        <v>0</v>
      </c>
      <c r="I109" s="29">
        <v>0</v>
      </c>
      <c r="J109" s="54">
        <v>0</v>
      </c>
      <c r="K109" s="49">
        <v>3032479</v>
      </c>
      <c r="L109" s="58">
        <v>0</v>
      </c>
      <c r="M109" s="62">
        <v>0</v>
      </c>
      <c r="N109" s="58">
        <v>0</v>
      </c>
      <c r="O109" s="58">
        <v>0</v>
      </c>
      <c r="P109" s="67">
        <v>0</v>
      </c>
      <c r="Q109" s="111">
        <f t="shared" si="2"/>
        <v>4100203</v>
      </c>
      <c r="R109" s="115">
        <f t="shared" si="3"/>
        <v>2548.2927284027346</v>
      </c>
    </row>
    <row r="110" spans="1:18" ht="12.75" customHeight="1">
      <c r="A110" s="8">
        <v>106</v>
      </c>
      <c r="B110" s="3"/>
      <c r="C110" s="105" t="s">
        <v>270</v>
      </c>
      <c r="D110" s="106" t="s">
        <v>366</v>
      </c>
      <c r="E110" s="107">
        <v>1632</v>
      </c>
      <c r="F110" s="44">
        <v>2712948</v>
      </c>
      <c r="G110" s="29">
        <v>0</v>
      </c>
      <c r="H110" s="29">
        <v>0</v>
      </c>
      <c r="I110" s="29">
        <v>927270</v>
      </c>
      <c r="J110" s="54">
        <v>0</v>
      </c>
      <c r="K110" s="49">
        <v>1967804</v>
      </c>
      <c r="L110" s="58">
        <v>0</v>
      </c>
      <c r="M110" s="62">
        <v>0</v>
      </c>
      <c r="N110" s="58">
        <v>0</v>
      </c>
      <c r="O110" s="58">
        <v>0</v>
      </c>
      <c r="P110" s="67">
        <v>0</v>
      </c>
      <c r="Q110" s="111">
        <f t="shared" si="2"/>
        <v>5608022</v>
      </c>
      <c r="R110" s="115">
        <f t="shared" si="3"/>
        <v>3436.2879901960782</v>
      </c>
    </row>
    <row r="111" spans="1:18" ht="12.75" customHeight="1">
      <c r="A111" s="8">
        <v>107</v>
      </c>
      <c r="B111" s="3"/>
      <c r="C111" s="105" t="s">
        <v>308</v>
      </c>
      <c r="D111" s="106" t="s">
        <v>391</v>
      </c>
      <c r="E111" s="107">
        <v>1662</v>
      </c>
      <c r="F111" s="44">
        <v>2083507</v>
      </c>
      <c r="G111" s="29">
        <v>310841</v>
      </c>
      <c r="H111" s="29">
        <v>0</v>
      </c>
      <c r="I111" s="29">
        <v>0</v>
      </c>
      <c r="J111" s="54">
        <v>0</v>
      </c>
      <c r="K111" s="49">
        <v>1675758</v>
      </c>
      <c r="L111" s="58">
        <v>0</v>
      </c>
      <c r="M111" s="62">
        <v>388842</v>
      </c>
      <c r="N111" s="58">
        <v>0</v>
      </c>
      <c r="O111" s="58">
        <v>0</v>
      </c>
      <c r="P111" s="67">
        <v>0</v>
      </c>
      <c r="Q111" s="111">
        <f t="shared" si="2"/>
        <v>4458948</v>
      </c>
      <c r="R111" s="115">
        <f t="shared" si="3"/>
        <v>2682.8808664259927</v>
      </c>
    </row>
    <row r="112" spans="1:18" ht="12.75" customHeight="1">
      <c r="A112" s="8">
        <v>108</v>
      </c>
      <c r="B112" s="3"/>
      <c r="C112" s="105" t="s">
        <v>164</v>
      </c>
      <c r="D112" s="106" t="s">
        <v>378</v>
      </c>
      <c r="E112" s="107">
        <v>1680</v>
      </c>
      <c r="F112" s="44">
        <v>1952317</v>
      </c>
      <c r="G112" s="29">
        <v>1064481</v>
      </c>
      <c r="H112" s="29">
        <v>0</v>
      </c>
      <c r="I112" s="29">
        <v>0</v>
      </c>
      <c r="J112" s="54">
        <v>0</v>
      </c>
      <c r="K112" s="49">
        <v>1469152</v>
      </c>
      <c r="L112" s="58">
        <v>0</v>
      </c>
      <c r="M112" s="62">
        <v>507216</v>
      </c>
      <c r="N112" s="58">
        <v>0</v>
      </c>
      <c r="O112" s="58">
        <v>0</v>
      </c>
      <c r="P112" s="67">
        <v>0</v>
      </c>
      <c r="Q112" s="111">
        <f t="shared" si="2"/>
        <v>4993166</v>
      </c>
      <c r="R112" s="115">
        <f t="shared" si="3"/>
        <v>2972.1226190476191</v>
      </c>
    </row>
    <row r="113" spans="1:18" ht="12.75" customHeight="1">
      <c r="A113" s="8">
        <v>109</v>
      </c>
      <c r="B113" s="3"/>
      <c r="C113" s="11" t="s">
        <v>169</v>
      </c>
      <c r="D113" s="19" t="s">
        <v>378</v>
      </c>
      <c r="E113" s="40">
        <v>1693</v>
      </c>
      <c r="F113" s="44">
        <v>1871121</v>
      </c>
      <c r="G113" s="29">
        <v>0</v>
      </c>
      <c r="H113" s="29">
        <v>0</v>
      </c>
      <c r="I113" s="29">
        <v>0</v>
      </c>
      <c r="J113" s="54">
        <v>0</v>
      </c>
      <c r="K113" s="49">
        <v>539416</v>
      </c>
      <c r="L113" s="58">
        <v>0</v>
      </c>
      <c r="M113" s="62">
        <v>0</v>
      </c>
      <c r="N113" s="58">
        <v>0</v>
      </c>
      <c r="O113" s="58">
        <v>0</v>
      </c>
      <c r="P113" s="67">
        <v>0</v>
      </c>
      <c r="Q113" s="111">
        <f t="shared" si="2"/>
        <v>2410537</v>
      </c>
      <c r="R113" s="115">
        <f t="shared" si="3"/>
        <v>1423.8257531010042</v>
      </c>
    </row>
    <row r="114" spans="1:18" ht="12.75" customHeight="1">
      <c r="A114" s="8">
        <v>110</v>
      </c>
      <c r="B114" s="3"/>
      <c r="C114" s="105" t="s">
        <v>156</v>
      </c>
      <c r="D114" s="106" t="s">
        <v>395</v>
      </c>
      <c r="E114" s="107">
        <v>1707</v>
      </c>
      <c r="F114" s="44">
        <v>1632378</v>
      </c>
      <c r="G114" s="29">
        <v>428275</v>
      </c>
      <c r="H114" s="29">
        <v>0</v>
      </c>
      <c r="I114" s="29">
        <v>0</v>
      </c>
      <c r="J114" s="54">
        <v>0</v>
      </c>
      <c r="K114" s="49">
        <v>1810914</v>
      </c>
      <c r="L114" s="58">
        <v>0</v>
      </c>
      <c r="M114" s="62">
        <v>0</v>
      </c>
      <c r="N114" s="58">
        <v>0</v>
      </c>
      <c r="O114" s="58">
        <v>0</v>
      </c>
      <c r="P114" s="67">
        <v>0</v>
      </c>
      <c r="Q114" s="111">
        <f t="shared" si="2"/>
        <v>3871567</v>
      </c>
      <c r="R114" s="115">
        <f t="shared" si="3"/>
        <v>2268.0533099004101</v>
      </c>
    </row>
    <row r="115" spans="1:18" ht="12.75" customHeight="1">
      <c r="A115" s="8">
        <v>111</v>
      </c>
      <c r="B115" s="3"/>
      <c r="C115" s="105" t="s">
        <v>98</v>
      </c>
      <c r="D115" s="106" t="s">
        <v>414</v>
      </c>
      <c r="E115" s="107">
        <v>1710</v>
      </c>
      <c r="F115" s="44">
        <v>1357568</v>
      </c>
      <c r="G115" s="29">
        <v>0</v>
      </c>
      <c r="H115" s="29">
        <v>0</v>
      </c>
      <c r="I115" s="29">
        <v>0</v>
      </c>
      <c r="J115" s="54">
        <v>0</v>
      </c>
      <c r="K115" s="49">
        <v>1394325</v>
      </c>
      <c r="L115" s="58">
        <v>0</v>
      </c>
      <c r="M115" s="62">
        <v>0</v>
      </c>
      <c r="N115" s="58">
        <v>0</v>
      </c>
      <c r="O115" s="58">
        <v>0</v>
      </c>
      <c r="P115" s="67">
        <v>0</v>
      </c>
      <c r="Q115" s="111">
        <f t="shared" si="2"/>
        <v>2751893</v>
      </c>
      <c r="R115" s="115">
        <f t="shared" si="3"/>
        <v>1609.2941520467837</v>
      </c>
    </row>
    <row r="116" spans="1:18" ht="12.75" customHeight="1">
      <c r="A116" s="8">
        <v>112</v>
      </c>
      <c r="B116" s="3"/>
      <c r="C116" s="105" t="s">
        <v>104</v>
      </c>
      <c r="D116" s="106" t="s">
        <v>373</v>
      </c>
      <c r="E116" s="107">
        <v>1732</v>
      </c>
      <c r="F116" s="44">
        <v>936070</v>
      </c>
      <c r="G116" s="29">
        <v>351793</v>
      </c>
      <c r="H116" s="29">
        <v>0</v>
      </c>
      <c r="I116" s="29">
        <v>0</v>
      </c>
      <c r="J116" s="54">
        <v>0</v>
      </c>
      <c r="K116" s="49">
        <v>2174148</v>
      </c>
      <c r="L116" s="58">
        <v>0</v>
      </c>
      <c r="M116" s="62">
        <v>0</v>
      </c>
      <c r="N116" s="58">
        <v>0</v>
      </c>
      <c r="O116" s="58">
        <v>0</v>
      </c>
      <c r="P116" s="67">
        <v>0</v>
      </c>
      <c r="Q116" s="111">
        <f t="shared" si="2"/>
        <v>3462011</v>
      </c>
      <c r="R116" s="115">
        <f t="shared" si="3"/>
        <v>1998.8516166281754</v>
      </c>
    </row>
    <row r="117" spans="1:18" ht="12.75" customHeight="1">
      <c r="A117" s="8">
        <v>113</v>
      </c>
      <c r="B117" s="3"/>
      <c r="C117" s="105" t="s">
        <v>126</v>
      </c>
      <c r="D117" s="106" t="s">
        <v>403</v>
      </c>
      <c r="E117" s="107">
        <v>1734</v>
      </c>
      <c r="F117" s="44">
        <v>1084571</v>
      </c>
      <c r="G117" s="29">
        <v>0</v>
      </c>
      <c r="H117" s="29">
        <v>0</v>
      </c>
      <c r="I117" s="29">
        <v>0</v>
      </c>
      <c r="J117" s="54">
        <v>0</v>
      </c>
      <c r="K117" s="49">
        <v>1308261</v>
      </c>
      <c r="L117" s="58">
        <v>0</v>
      </c>
      <c r="M117" s="62">
        <v>0</v>
      </c>
      <c r="N117" s="58">
        <v>0</v>
      </c>
      <c r="O117" s="58">
        <v>0</v>
      </c>
      <c r="P117" s="67">
        <v>0</v>
      </c>
      <c r="Q117" s="111">
        <f t="shared" si="2"/>
        <v>2392832</v>
      </c>
      <c r="R117" s="115">
        <f t="shared" si="3"/>
        <v>1379.9492502883506</v>
      </c>
    </row>
    <row r="118" spans="1:18" ht="12.75" customHeight="1">
      <c r="A118" s="8">
        <v>114</v>
      </c>
      <c r="B118" s="3"/>
      <c r="C118" s="105" t="s">
        <v>532</v>
      </c>
      <c r="D118" s="106" t="s">
        <v>254</v>
      </c>
      <c r="E118" s="107">
        <v>1757</v>
      </c>
      <c r="F118" s="44">
        <v>2798659</v>
      </c>
      <c r="G118" s="29">
        <v>5018891</v>
      </c>
      <c r="H118" s="29">
        <v>0</v>
      </c>
      <c r="I118" s="29">
        <v>0</v>
      </c>
      <c r="J118" s="54">
        <v>0</v>
      </c>
      <c r="K118" s="49">
        <v>0</v>
      </c>
      <c r="L118" s="58">
        <v>0</v>
      </c>
      <c r="M118" s="62">
        <v>0</v>
      </c>
      <c r="N118" s="58">
        <v>0</v>
      </c>
      <c r="O118" s="58">
        <v>0</v>
      </c>
      <c r="P118" s="67">
        <v>0</v>
      </c>
      <c r="Q118" s="111">
        <f t="shared" si="2"/>
        <v>7817550</v>
      </c>
      <c r="R118" s="115">
        <f t="shared" si="3"/>
        <v>4449.3739328400679</v>
      </c>
    </row>
    <row r="119" spans="1:18" ht="12.75" customHeight="1">
      <c r="A119" s="8">
        <v>115</v>
      </c>
      <c r="B119" s="3"/>
      <c r="C119" s="105" t="s">
        <v>114</v>
      </c>
      <c r="D119" s="106" t="s">
        <v>394</v>
      </c>
      <c r="E119" s="107">
        <v>1777</v>
      </c>
      <c r="F119" s="108">
        <v>1650383</v>
      </c>
      <c r="G119" s="109">
        <v>32532</v>
      </c>
      <c r="H119" s="109">
        <v>0</v>
      </c>
      <c r="I119" s="109">
        <v>0</v>
      </c>
      <c r="J119" s="110">
        <v>0</v>
      </c>
      <c r="K119" s="111">
        <v>4146215</v>
      </c>
      <c r="L119" s="112">
        <v>0</v>
      </c>
      <c r="M119" s="113">
        <v>264451</v>
      </c>
      <c r="N119" s="112">
        <v>0</v>
      </c>
      <c r="O119" s="112">
        <v>0</v>
      </c>
      <c r="P119" s="114">
        <v>0</v>
      </c>
      <c r="Q119" s="111">
        <f t="shared" si="2"/>
        <v>6093581</v>
      </c>
      <c r="R119" s="115">
        <f t="shared" si="3"/>
        <v>3429.139561057963</v>
      </c>
    </row>
    <row r="120" spans="1:18" ht="12.75" customHeight="1">
      <c r="A120" s="8">
        <v>116</v>
      </c>
      <c r="B120" s="3"/>
      <c r="C120" s="105" t="s">
        <v>252</v>
      </c>
      <c r="D120" s="106" t="s">
        <v>254</v>
      </c>
      <c r="E120" s="107">
        <v>1828</v>
      </c>
      <c r="F120" s="44">
        <v>8828934</v>
      </c>
      <c r="G120" s="29">
        <v>0</v>
      </c>
      <c r="H120" s="29">
        <v>0</v>
      </c>
      <c r="I120" s="29">
        <v>421000</v>
      </c>
      <c r="J120" s="54">
        <v>0</v>
      </c>
      <c r="K120" s="49">
        <v>0</v>
      </c>
      <c r="L120" s="58">
        <v>0</v>
      </c>
      <c r="M120" s="62">
        <v>0</v>
      </c>
      <c r="N120" s="58">
        <v>0</v>
      </c>
      <c r="O120" s="58">
        <v>0</v>
      </c>
      <c r="P120" s="67">
        <v>0</v>
      </c>
      <c r="Q120" s="111">
        <f t="shared" si="2"/>
        <v>9249934</v>
      </c>
      <c r="R120" s="115">
        <f t="shared" si="3"/>
        <v>5060.138949671772</v>
      </c>
    </row>
    <row r="121" spans="1:18" ht="12.75" customHeight="1">
      <c r="A121" s="8">
        <v>117</v>
      </c>
      <c r="B121" s="3"/>
      <c r="C121" s="105" t="s">
        <v>194</v>
      </c>
      <c r="D121" s="106" t="s">
        <v>375</v>
      </c>
      <c r="E121" s="107">
        <v>1934</v>
      </c>
      <c r="F121" s="44">
        <v>3073549</v>
      </c>
      <c r="G121" s="29">
        <v>299265</v>
      </c>
      <c r="H121" s="29">
        <v>0</v>
      </c>
      <c r="I121" s="29">
        <v>0</v>
      </c>
      <c r="J121" s="54">
        <v>0</v>
      </c>
      <c r="K121" s="49">
        <v>0</v>
      </c>
      <c r="L121" s="58">
        <v>0</v>
      </c>
      <c r="M121" s="62">
        <v>0</v>
      </c>
      <c r="N121" s="58">
        <v>0</v>
      </c>
      <c r="O121" s="58">
        <v>0</v>
      </c>
      <c r="P121" s="67">
        <v>0</v>
      </c>
      <c r="Q121" s="111">
        <f t="shared" si="2"/>
        <v>3372814</v>
      </c>
      <c r="R121" s="115">
        <f t="shared" si="3"/>
        <v>1743.9576008273009</v>
      </c>
    </row>
    <row r="122" spans="1:18" ht="12.75" customHeight="1">
      <c r="A122" s="8">
        <v>118</v>
      </c>
      <c r="B122" s="3"/>
      <c r="C122" s="105" t="s">
        <v>159</v>
      </c>
      <c r="D122" s="106" t="s">
        <v>378</v>
      </c>
      <c r="E122" s="107">
        <v>1945</v>
      </c>
      <c r="F122" s="44">
        <v>1576186</v>
      </c>
      <c r="G122" s="29">
        <v>293580</v>
      </c>
      <c r="H122" s="29">
        <v>0</v>
      </c>
      <c r="I122" s="29">
        <v>0</v>
      </c>
      <c r="J122" s="54">
        <v>0</v>
      </c>
      <c r="K122" s="49">
        <v>568894</v>
      </c>
      <c r="L122" s="58">
        <v>0</v>
      </c>
      <c r="M122" s="62">
        <v>0</v>
      </c>
      <c r="N122" s="58">
        <v>0</v>
      </c>
      <c r="O122" s="58">
        <v>0</v>
      </c>
      <c r="P122" s="67">
        <v>0</v>
      </c>
      <c r="Q122" s="111">
        <f t="shared" si="2"/>
        <v>2438660</v>
      </c>
      <c r="R122" s="115">
        <f t="shared" si="3"/>
        <v>1253.8097686375322</v>
      </c>
    </row>
    <row r="123" spans="1:18" ht="12.75" customHeight="1">
      <c r="A123" s="8">
        <v>119</v>
      </c>
      <c r="B123" s="3"/>
      <c r="C123" s="105" t="s">
        <v>41</v>
      </c>
      <c r="D123" s="106" t="s">
        <v>364</v>
      </c>
      <c r="E123" s="107">
        <v>1986</v>
      </c>
      <c r="F123" s="44">
        <v>6445533</v>
      </c>
      <c r="G123" s="29">
        <v>674482</v>
      </c>
      <c r="H123" s="29">
        <v>0</v>
      </c>
      <c r="I123" s="29">
        <v>0</v>
      </c>
      <c r="J123" s="54">
        <v>0</v>
      </c>
      <c r="K123" s="49">
        <v>2897503</v>
      </c>
      <c r="L123" s="58">
        <v>0</v>
      </c>
      <c r="M123" s="62">
        <v>0</v>
      </c>
      <c r="N123" s="58">
        <v>0</v>
      </c>
      <c r="O123" s="58">
        <v>0</v>
      </c>
      <c r="P123" s="67">
        <v>0</v>
      </c>
      <c r="Q123" s="111">
        <f t="shared" si="2"/>
        <v>10017518</v>
      </c>
      <c r="R123" s="115">
        <f t="shared" si="3"/>
        <v>5044.0674723061429</v>
      </c>
    </row>
    <row r="124" spans="1:18" ht="12.75" customHeight="1">
      <c r="A124" s="8">
        <v>120</v>
      </c>
      <c r="B124" s="3"/>
      <c r="C124" s="105" t="s">
        <v>77</v>
      </c>
      <c r="D124" s="106" t="s">
        <v>422</v>
      </c>
      <c r="E124" s="107">
        <v>1991</v>
      </c>
      <c r="F124" s="108">
        <v>2712330</v>
      </c>
      <c r="G124" s="109">
        <v>139171</v>
      </c>
      <c r="H124" s="109">
        <v>0</v>
      </c>
      <c r="I124" s="109">
        <v>0</v>
      </c>
      <c r="J124" s="110">
        <v>0</v>
      </c>
      <c r="K124" s="111">
        <v>0</v>
      </c>
      <c r="L124" s="112">
        <v>0</v>
      </c>
      <c r="M124" s="113">
        <v>0</v>
      </c>
      <c r="N124" s="112">
        <v>0</v>
      </c>
      <c r="O124" s="112">
        <v>0</v>
      </c>
      <c r="P124" s="114">
        <v>0</v>
      </c>
      <c r="Q124" s="111">
        <f t="shared" si="2"/>
        <v>2851501</v>
      </c>
      <c r="R124" s="115">
        <f t="shared" si="3"/>
        <v>1432.1953792064289</v>
      </c>
    </row>
    <row r="125" spans="1:18" ht="12.75" customHeight="1">
      <c r="A125" s="8">
        <v>121</v>
      </c>
      <c r="B125" s="3"/>
      <c r="C125" s="105" t="s">
        <v>449</v>
      </c>
      <c r="D125" s="106" t="s">
        <v>385</v>
      </c>
      <c r="E125" s="107">
        <v>1997</v>
      </c>
      <c r="F125" s="44">
        <v>5509690</v>
      </c>
      <c r="G125" s="29">
        <v>0</v>
      </c>
      <c r="H125" s="29">
        <v>0</v>
      </c>
      <c r="I125" s="29">
        <v>0</v>
      </c>
      <c r="J125" s="54">
        <v>0</v>
      </c>
      <c r="K125" s="49">
        <v>0</v>
      </c>
      <c r="L125" s="58">
        <v>0</v>
      </c>
      <c r="M125" s="62">
        <v>0</v>
      </c>
      <c r="N125" s="58">
        <v>0</v>
      </c>
      <c r="O125" s="58">
        <v>0</v>
      </c>
      <c r="P125" s="67">
        <v>0</v>
      </c>
      <c r="Q125" s="111">
        <f t="shared" si="2"/>
        <v>5509690</v>
      </c>
      <c r="R125" s="115">
        <f t="shared" si="3"/>
        <v>2758.983475212819</v>
      </c>
    </row>
    <row r="126" spans="1:18" ht="12.75" customHeight="1">
      <c r="A126" s="8">
        <v>122</v>
      </c>
      <c r="B126" s="3"/>
      <c r="C126" s="105" t="s">
        <v>336</v>
      </c>
      <c r="D126" s="106" t="s">
        <v>413</v>
      </c>
      <c r="E126" s="107">
        <v>2017</v>
      </c>
      <c r="F126" s="44">
        <v>1006216</v>
      </c>
      <c r="G126" s="29">
        <v>56184</v>
      </c>
      <c r="H126" s="29">
        <v>0</v>
      </c>
      <c r="I126" s="29">
        <v>0</v>
      </c>
      <c r="J126" s="54">
        <v>0</v>
      </c>
      <c r="K126" s="49">
        <v>3244848</v>
      </c>
      <c r="L126" s="58">
        <v>0</v>
      </c>
      <c r="M126" s="62">
        <v>0</v>
      </c>
      <c r="N126" s="58">
        <v>0</v>
      </c>
      <c r="O126" s="58">
        <v>0</v>
      </c>
      <c r="P126" s="67">
        <v>0</v>
      </c>
      <c r="Q126" s="111">
        <f t="shared" si="2"/>
        <v>4307248</v>
      </c>
      <c r="R126" s="115">
        <f t="shared" si="3"/>
        <v>2135.4724838869606</v>
      </c>
    </row>
    <row r="127" spans="1:18" ht="12.75" customHeight="1">
      <c r="A127" s="8">
        <v>123</v>
      </c>
      <c r="B127" s="3"/>
      <c r="C127" s="105" t="s">
        <v>346</v>
      </c>
      <c r="D127" s="106" t="s">
        <v>371</v>
      </c>
      <c r="E127" s="107">
        <v>2025</v>
      </c>
      <c r="F127" s="44">
        <v>2667449</v>
      </c>
      <c r="G127" s="29">
        <v>0</v>
      </c>
      <c r="H127" s="29">
        <v>0</v>
      </c>
      <c r="I127" s="29">
        <v>0</v>
      </c>
      <c r="J127" s="54">
        <v>0</v>
      </c>
      <c r="K127" s="49">
        <v>0</v>
      </c>
      <c r="L127" s="58">
        <v>0</v>
      </c>
      <c r="M127" s="62">
        <v>0</v>
      </c>
      <c r="N127" s="58">
        <v>0</v>
      </c>
      <c r="O127" s="58">
        <v>0</v>
      </c>
      <c r="P127" s="67">
        <v>0</v>
      </c>
      <c r="Q127" s="111">
        <f t="shared" si="2"/>
        <v>2667449</v>
      </c>
      <c r="R127" s="115">
        <f t="shared" si="3"/>
        <v>1317.2587654320987</v>
      </c>
    </row>
    <row r="128" spans="1:18" ht="12.75" customHeight="1">
      <c r="A128" s="8">
        <v>124</v>
      </c>
      <c r="B128" s="3"/>
      <c r="C128" s="105" t="s">
        <v>118</v>
      </c>
      <c r="D128" s="106" t="s">
        <v>415</v>
      </c>
      <c r="E128" s="107">
        <v>2065</v>
      </c>
      <c r="F128" s="44">
        <v>1548166</v>
      </c>
      <c r="G128" s="29">
        <v>542632</v>
      </c>
      <c r="H128" s="29">
        <v>0</v>
      </c>
      <c r="I128" s="29">
        <v>0</v>
      </c>
      <c r="J128" s="54">
        <v>0</v>
      </c>
      <c r="K128" s="49">
        <v>1704930</v>
      </c>
      <c r="L128" s="58">
        <v>0</v>
      </c>
      <c r="M128" s="62">
        <v>0</v>
      </c>
      <c r="N128" s="58">
        <v>0</v>
      </c>
      <c r="O128" s="58">
        <v>0</v>
      </c>
      <c r="P128" s="67">
        <v>0</v>
      </c>
      <c r="Q128" s="111">
        <f t="shared" si="2"/>
        <v>3795728</v>
      </c>
      <c r="R128" s="115">
        <f t="shared" si="3"/>
        <v>1838.1249394673123</v>
      </c>
    </row>
    <row r="129" spans="1:18" ht="12.75" customHeight="1">
      <c r="A129" s="8">
        <v>125</v>
      </c>
      <c r="B129" s="3"/>
      <c r="C129" s="105" t="s">
        <v>120</v>
      </c>
      <c r="D129" s="106" t="s">
        <v>409</v>
      </c>
      <c r="E129" s="107">
        <v>2124</v>
      </c>
      <c r="F129" s="44">
        <v>1753252</v>
      </c>
      <c r="G129" s="29">
        <v>0</v>
      </c>
      <c r="H129" s="29">
        <v>0</v>
      </c>
      <c r="I129" s="29">
        <v>0</v>
      </c>
      <c r="J129" s="54">
        <v>0</v>
      </c>
      <c r="K129" s="49">
        <v>1792340</v>
      </c>
      <c r="L129" s="58">
        <v>0</v>
      </c>
      <c r="M129" s="62">
        <v>0</v>
      </c>
      <c r="N129" s="58">
        <v>0</v>
      </c>
      <c r="O129" s="58">
        <v>0</v>
      </c>
      <c r="P129" s="67">
        <v>0</v>
      </c>
      <c r="Q129" s="111">
        <f t="shared" si="2"/>
        <v>3545592</v>
      </c>
      <c r="R129" s="115">
        <f t="shared" si="3"/>
        <v>1669.2994350282486</v>
      </c>
    </row>
    <row r="130" spans="1:18" ht="12.75" customHeight="1">
      <c r="A130" s="8">
        <v>126</v>
      </c>
      <c r="B130" s="3"/>
      <c r="C130" s="105" t="s">
        <v>250</v>
      </c>
      <c r="D130" s="116" t="s">
        <v>254</v>
      </c>
      <c r="E130" s="107">
        <v>2142</v>
      </c>
      <c r="F130" s="108">
        <v>3901583</v>
      </c>
      <c r="G130" s="109">
        <v>0</v>
      </c>
      <c r="H130" s="109">
        <v>0</v>
      </c>
      <c r="I130" s="109">
        <v>0</v>
      </c>
      <c r="J130" s="110">
        <v>0</v>
      </c>
      <c r="K130" s="111">
        <v>1619923</v>
      </c>
      <c r="L130" s="112">
        <v>0</v>
      </c>
      <c r="M130" s="113">
        <v>0</v>
      </c>
      <c r="N130" s="112">
        <v>0</v>
      </c>
      <c r="O130" s="112">
        <v>0</v>
      </c>
      <c r="P130" s="114">
        <v>0</v>
      </c>
      <c r="Q130" s="111">
        <f t="shared" si="2"/>
        <v>5521506</v>
      </c>
      <c r="R130" s="115">
        <f t="shared" si="3"/>
        <v>2577.733893557423</v>
      </c>
    </row>
    <row r="131" spans="1:18" ht="12.75" customHeight="1">
      <c r="A131" s="8">
        <v>127</v>
      </c>
      <c r="B131" s="3"/>
      <c r="C131" s="105" t="s">
        <v>230</v>
      </c>
      <c r="D131" s="106" t="s">
        <v>254</v>
      </c>
      <c r="E131" s="107">
        <v>2145</v>
      </c>
      <c r="F131" s="44">
        <v>6054646</v>
      </c>
      <c r="G131" s="29">
        <v>0</v>
      </c>
      <c r="H131" s="29">
        <v>0</v>
      </c>
      <c r="I131" s="29">
        <v>0</v>
      </c>
      <c r="J131" s="54">
        <v>0</v>
      </c>
      <c r="K131" s="49">
        <v>2009504</v>
      </c>
      <c r="L131" s="58">
        <v>0</v>
      </c>
      <c r="M131" s="62">
        <v>242362</v>
      </c>
      <c r="N131" s="58">
        <v>0</v>
      </c>
      <c r="O131" s="58">
        <v>0</v>
      </c>
      <c r="P131" s="67">
        <v>0</v>
      </c>
      <c r="Q131" s="111">
        <f t="shared" si="2"/>
        <v>8306512</v>
      </c>
      <c r="R131" s="115">
        <f t="shared" si="3"/>
        <v>3872.4997668997671</v>
      </c>
    </row>
    <row r="132" spans="1:18" ht="12.75" customHeight="1">
      <c r="A132" s="8">
        <v>128</v>
      </c>
      <c r="B132" s="3"/>
      <c r="C132" s="105" t="s">
        <v>150</v>
      </c>
      <c r="D132" s="116" t="s">
        <v>395</v>
      </c>
      <c r="E132" s="107">
        <v>2159</v>
      </c>
      <c r="F132" s="44">
        <v>3365832</v>
      </c>
      <c r="G132" s="29">
        <v>1</v>
      </c>
      <c r="H132" s="29">
        <v>0</v>
      </c>
      <c r="I132" s="29">
        <v>0</v>
      </c>
      <c r="J132" s="54">
        <v>0</v>
      </c>
      <c r="K132" s="49">
        <v>2170108</v>
      </c>
      <c r="L132" s="58">
        <v>0</v>
      </c>
      <c r="M132" s="62">
        <v>0</v>
      </c>
      <c r="N132" s="58">
        <v>0</v>
      </c>
      <c r="O132" s="58">
        <v>0</v>
      </c>
      <c r="P132" s="67">
        <v>0</v>
      </c>
      <c r="Q132" s="111">
        <f t="shared" si="2"/>
        <v>5535941</v>
      </c>
      <c r="R132" s="115">
        <f t="shared" si="3"/>
        <v>2564.12274201019</v>
      </c>
    </row>
    <row r="133" spans="1:18" ht="12.75" customHeight="1">
      <c r="A133" s="8">
        <v>129</v>
      </c>
      <c r="B133" s="3"/>
      <c r="C133" s="105" t="s">
        <v>285</v>
      </c>
      <c r="D133" s="106" t="s">
        <v>366</v>
      </c>
      <c r="E133" s="107">
        <v>2180</v>
      </c>
      <c r="F133" s="44">
        <v>2799304</v>
      </c>
      <c r="G133" s="29">
        <v>0</v>
      </c>
      <c r="H133" s="29">
        <v>0</v>
      </c>
      <c r="I133" s="29">
        <v>569322</v>
      </c>
      <c r="J133" s="54">
        <v>0</v>
      </c>
      <c r="K133" s="49">
        <v>927154</v>
      </c>
      <c r="L133" s="58">
        <v>0</v>
      </c>
      <c r="M133" s="62">
        <v>0</v>
      </c>
      <c r="N133" s="58">
        <v>0</v>
      </c>
      <c r="O133" s="58">
        <v>0</v>
      </c>
      <c r="P133" s="67">
        <v>0</v>
      </c>
      <c r="Q133" s="111">
        <f t="shared" ref="Q133:Q196" si="4">SUM(F133:P133)</f>
        <v>4295780</v>
      </c>
      <c r="R133" s="115">
        <f t="shared" ref="R133:R196" si="5">(Q133/E133)</f>
        <v>1970.5412844036698</v>
      </c>
    </row>
    <row r="134" spans="1:18" ht="12.75" customHeight="1">
      <c r="A134" s="8">
        <v>130</v>
      </c>
      <c r="B134" s="3"/>
      <c r="C134" s="105" t="s">
        <v>240</v>
      </c>
      <c r="D134" s="106" t="s">
        <v>254</v>
      </c>
      <c r="E134" s="107">
        <v>2193</v>
      </c>
      <c r="F134" s="44">
        <v>1750586</v>
      </c>
      <c r="G134" s="29">
        <v>225669</v>
      </c>
      <c r="H134" s="29">
        <v>0</v>
      </c>
      <c r="I134" s="29">
        <v>0</v>
      </c>
      <c r="J134" s="54">
        <v>0</v>
      </c>
      <c r="K134" s="49">
        <v>0</v>
      </c>
      <c r="L134" s="58">
        <v>0</v>
      </c>
      <c r="M134" s="62">
        <v>0</v>
      </c>
      <c r="N134" s="58">
        <v>0</v>
      </c>
      <c r="O134" s="58">
        <v>0</v>
      </c>
      <c r="P134" s="67">
        <v>0</v>
      </c>
      <c r="Q134" s="111">
        <f t="shared" si="4"/>
        <v>1976255</v>
      </c>
      <c r="R134" s="115">
        <f t="shared" si="5"/>
        <v>901.16507067943462</v>
      </c>
    </row>
    <row r="135" spans="1:18" ht="12.75" customHeight="1">
      <c r="A135" s="8">
        <v>131</v>
      </c>
      <c r="B135" s="3"/>
      <c r="C135" s="105" t="s">
        <v>61</v>
      </c>
      <c r="D135" s="106" t="s">
        <v>412</v>
      </c>
      <c r="E135" s="107">
        <v>2273</v>
      </c>
      <c r="F135" s="44">
        <v>3754366</v>
      </c>
      <c r="G135" s="29">
        <v>0</v>
      </c>
      <c r="H135" s="29">
        <v>0</v>
      </c>
      <c r="I135" s="29">
        <v>0</v>
      </c>
      <c r="J135" s="54">
        <v>0</v>
      </c>
      <c r="K135" s="49">
        <v>7412690</v>
      </c>
      <c r="L135" s="58">
        <v>0</v>
      </c>
      <c r="M135" s="62">
        <v>0</v>
      </c>
      <c r="N135" s="58">
        <v>0</v>
      </c>
      <c r="O135" s="58">
        <v>0</v>
      </c>
      <c r="P135" s="67">
        <v>0</v>
      </c>
      <c r="Q135" s="111">
        <f t="shared" si="4"/>
        <v>11167056</v>
      </c>
      <c r="R135" s="115">
        <f t="shared" si="5"/>
        <v>4912.9150901891771</v>
      </c>
    </row>
    <row r="136" spans="1:18" ht="12.75" customHeight="1">
      <c r="A136" s="8">
        <v>132</v>
      </c>
      <c r="B136" s="3"/>
      <c r="C136" s="105" t="s">
        <v>271</v>
      </c>
      <c r="D136" s="106" t="s">
        <v>366</v>
      </c>
      <c r="E136" s="107">
        <v>2317</v>
      </c>
      <c r="F136" s="44">
        <v>2277048</v>
      </c>
      <c r="G136" s="29">
        <v>0</v>
      </c>
      <c r="H136" s="29">
        <v>0</v>
      </c>
      <c r="I136" s="29">
        <v>432161</v>
      </c>
      <c r="J136" s="54">
        <v>0</v>
      </c>
      <c r="K136" s="49">
        <v>0</v>
      </c>
      <c r="L136" s="58">
        <v>0</v>
      </c>
      <c r="M136" s="62">
        <v>0</v>
      </c>
      <c r="N136" s="58">
        <v>0</v>
      </c>
      <c r="O136" s="58">
        <v>0</v>
      </c>
      <c r="P136" s="67">
        <v>0</v>
      </c>
      <c r="Q136" s="111">
        <f t="shared" si="4"/>
        <v>2709209</v>
      </c>
      <c r="R136" s="115">
        <f t="shared" si="5"/>
        <v>1169.2744928787224</v>
      </c>
    </row>
    <row r="137" spans="1:18" ht="12.75" customHeight="1">
      <c r="A137" s="8">
        <v>133</v>
      </c>
      <c r="B137" s="3"/>
      <c r="C137" s="105" t="s">
        <v>179</v>
      </c>
      <c r="D137" s="106" t="s">
        <v>400</v>
      </c>
      <c r="E137" s="107">
        <v>2328</v>
      </c>
      <c r="F137" s="44">
        <v>2632675</v>
      </c>
      <c r="G137" s="29">
        <v>1055688</v>
      </c>
      <c r="H137" s="29">
        <v>0</v>
      </c>
      <c r="I137" s="29">
        <v>0</v>
      </c>
      <c r="J137" s="54">
        <v>0</v>
      </c>
      <c r="K137" s="49">
        <v>2006045</v>
      </c>
      <c r="L137" s="58">
        <v>0</v>
      </c>
      <c r="M137" s="62">
        <v>0</v>
      </c>
      <c r="N137" s="58">
        <v>0</v>
      </c>
      <c r="O137" s="58">
        <v>0</v>
      </c>
      <c r="P137" s="67">
        <v>0</v>
      </c>
      <c r="Q137" s="111">
        <f t="shared" si="4"/>
        <v>5694408</v>
      </c>
      <c r="R137" s="115">
        <f t="shared" si="5"/>
        <v>2446.0515463917527</v>
      </c>
    </row>
    <row r="138" spans="1:18" ht="12.75" customHeight="1">
      <c r="A138" s="8">
        <v>134</v>
      </c>
      <c r="B138" s="3"/>
      <c r="C138" s="137" t="s">
        <v>219</v>
      </c>
      <c r="D138" s="106" t="s">
        <v>367</v>
      </c>
      <c r="E138" s="107">
        <v>2344</v>
      </c>
      <c r="F138" s="108">
        <v>3844025</v>
      </c>
      <c r="G138" s="109">
        <v>481293</v>
      </c>
      <c r="H138" s="109">
        <v>0</v>
      </c>
      <c r="I138" s="109">
        <v>0</v>
      </c>
      <c r="J138" s="110">
        <v>0</v>
      </c>
      <c r="K138" s="111">
        <v>1418413</v>
      </c>
      <c r="L138" s="112">
        <v>0</v>
      </c>
      <c r="M138" s="113">
        <v>478128</v>
      </c>
      <c r="N138" s="112">
        <v>0</v>
      </c>
      <c r="O138" s="112">
        <v>0</v>
      </c>
      <c r="P138" s="114">
        <v>0</v>
      </c>
      <c r="Q138" s="111">
        <f t="shared" si="4"/>
        <v>6221859</v>
      </c>
      <c r="R138" s="115">
        <f t="shared" si="5"/>
        <v>2654.3767064846415</v>
      </c>
    </row>
    <row r="139" spans="1:18" ht="12.75" customHeight="1">
      <c r="A139" s="8">
        <v>135</v>
      </c>
      <c r="B139" s="3"/>
      <c r="C139" s="11" t="s">
        <v>463</v>
      </c>
      <c r="D139" s="19" t="s">
        <v>372</v>
      </c>
      <c r="E139" s="40">
        <v>2363</v>
      </c>
      <c r="F139" s="44">
        <v>410865</v>
      </c>
      <c r="G139" s="29">
        <v>330446</v>
      </c>
      <c r="H139" s="29">
        <v>0</v>
      </c>
      <c r="I139" s="29">
        <v>0</v>
      </c>
      <c r="J139" s="54">
        <v>0</v>
      </c>
      <c r="K139" s="49">
        <v>0</v>
      </c>
      <c r="L139" s="58">
        <v>0</v>
      </c>
      <c r="M139" s="62">
        <v>0</v>
      </c>
      <c r="N139" s="58">
        <v>0</v>
      </c>
      <c r="O139" s="58">
        <v>0</v>
      </c>
      <c r="P139" s="67">
        <v>0</v>
      </c>
      <c r="Q139" s="111">
        <f t="shared" si="4"/>
        <v>741311</v>
      </c>
      <c r="R139" s="115">
        <f t="shared" si="5"/>
        <v>313.71603893355905</v>
      </c>
    </row>
    <row r="140" spans="1:18" ht="12.75" customHeight="1">
      <c r="A140" s="8">
        <v>136</v>
      </c>
      <c r="B140" s="3"/>
      <c r="C140" s="105" t="s">
        <v>131</v>
      </c>
      <c r="D140" s="106" t="s">
        <v>390</v>
      </c>
      <c r="E140" s="107">
        <v>2367</v>
      </c>
      <c r="F140" s="44">
        <v>2413308</v>
      </c>
      <c r="G140" s="29">
        <v>380415</v>
      </c>
      <c r="H140" s="29">
        <v>0</v>
      </c>
      <c r="I140" s="29">
        <v>4</v>
      </c>
      <c r="J140" s="54">
        <v>0</v>
      </c>
      <c r="K140" s="49">
        <v>3409782</v>
      </c>
      <c r="L140" s="58">
        <v>0</v>
      </c>
      <c r="M140" s="62">
        <v>0</v>
      </c>
      <c r="N140" s="58">
        <v>0</v>
      </c>
      <c r="O140" s="58">
        <v>0</v>
      </c>
      <c r="P140" s="67">
        <v>0</v>
      </c>
      <c r="Q140" s="111">
        <f t="shared" si="4"/>
        <v>6203509</v>
      </c>
      <c r="R140" s="115">
        <f t="shared" si="5"/>
        <v>2620.8318546683568</v>
      </c>
    </row>
    <row r="141" spans="1:18" ht="12.75" customHeight="1">
      <c r="A141" s="8">
        <v>137</v>
      </c>
      <c r="B141" s="3"/>
      <c r="C141" s="105" t="s">
        <v>109</v>
      </c>
      <c r="D141" s="106" t="s">
        <v>416</v>
      </c>
      <c r="E141" s="107">
        <v>2370</v>
      </c>
      <c r="F141" s="108">
        <v>4865226.2699999996</v>
      </c>
      <c r="G141" s="109">
        <v>0</v>
      </c>
      <c r="H141" s="109">
        <v>0</v>
      </c>
      <c r="I141" s="109">
        <v>0</v>
      </c>
      <c r="J141" s="110">
        <v>0</v>
      </c>
      <c r="K141" s="111">
        <v>2640298</v>
      </c>
      <c r="L141" s="112">
        <v>0</v>
      </c>
      <c r="M141" s="113">
        <v>0</v>
      </c>
      <c r="N141" s="112">
        <v>0</v>
      </c>
      <c r="O141" s="112">
        <v>0</v>
      </c>
      <c r="P141" s="114">
        <v>0</v>
      </c>
      <c r="Q141" s="111">
        <f t="shared" si="4"/>
        <v>7505524.2699999996</v>
      </c>
      <c r="R141" s="115">
        <f t="shared" si="5"/>
        <v>3166.8878776371307</v>
      </c>
    </row>
    <row r="142" spans="1:18" ht="12.75" customHeight="1">
      <c r="A142" s="8">
        <v>138</v>
      </c>
      <c r="B142" s="3"/>
      <c r="C142" s="105" t="s">
        <v>95</v>
      </c>
      <c r="D142" s="116" t="s">
        <v>422</v>
      </c>
      <c r="E142" s="107">
        <v>2371</v>
      </c>
      <c r="F142" s="44">
        <v>2741924</v>
      </c>
      <c r="G142" s="29">
        <v>585837</v>
      </c>
      <c r="H142" s="29">
        <v>0</v>
      </c>
      <c r="I142" s="29">
        <v>0</v>
      </c>
      <c r="J142" s="54">
        <v>0</v>
      </c>
      <c r="K142" s="49">
        <v>349360</v>
      </c>
      <c r="L142" s="58">
        <v>0</v>
      </c>
      <c r="M142" s="62">
        <v>0</v>
      </c>
      <c r="N142" s="58">
        <v>0</v>
      </c>
      <c r="O142" s="58">
        <v>0</v>
      </c>
      <c r="P142" s="67">
        <v>0</v>
      </c>
      <c r="Q142" s="111">
        <f t="shared" si="4"/>
        <v>3677121</v>
      </c>
      <c r="R142" s="115">
        <f t="shared" si="5"/>
        <v>1550.8734711092366</v>
      </c>
    </row>
    <row r="143" spans="1:18" ht="12.75" customHeight="1">
      <c r="A143" s="8">
        <v>139</v>
      </c>
      <c r="B143" s="3"/>
      <c r="C143" s="105" t="s">
        <v>124</v>
      </c>
      <c r="D143" s="106" t="s">
        <v>403</v>
      </c>
      <c r="E143" s="107">
        <v>2395</v>
      </c>
      <c r="F143" s="44">
        <v>1674522</v>
      </c>
      <c r="G143" s="29">
        <v>68204</v>
      </c>
      <c r="H143" s="29">
        <v>0</v>
      </c>
      <c r="I143" s="29">
        <v>0</v>
      </c>
      <c r="J143" s="54">
        <v>0</v>
      </c>
      <c r="K143" s="49">
        <v>1955417</v>
      </c>
      <c r="L143" s="58">
        <v>0</v>
      </c>
      <c r="M143" s="62">
        <v>0</v>
      </c>
      <c r="N143" s="58">
        <v>0</v>
      </c>
      <c r="O143" s="58">
        <v>0</v>
      </c>
      <c r="P143" s="67">
        <v>0</v>
      </c>
      <c r="Q143" s="111">
        <f t="shared" si="4"/>
        <v>3698143</v>
      </c>
      <c r="R143" s="115">
        <f t="shared" si="5"/>
        <v>1544.1098121085595</v>
      </c>
    </row>
    <row r="144" spans="1:18" ht="12.75" customHeight="1">
      <c r="A144" s="8">
        <v>140</v>
      </c>
      <c r="B144" s="3"/>
      <c r="C144" s="105" t="s">
        <v>110</v>
      </c>
      <c r="D144" s="116" t="s">
        <v>416</v>
      </c>
      <c r="E144" s="107">
        <v>2548</v>
      </c>
      <c r="F144" s="44">
        <v>2792093</v>
      </c>
      <c r="G144" s="29">
        <v>0</v>
      </c>
      <c r="H144" s="29">
        <v>0</v>
      </c>
      <c r="I144" s="29">
        <v>0</v>
      </c>
      <c r="J144" s="54">
        <v>0</v>
      </c>
      <c r="K144" s="49">
        <v>2415699</v>
      </c>
      <c r="L144" s="58">
        <v>0</v>
      </c>
      <c r="M144" s="62">
        <v>0</v>
      </c>
      <c r="N144" s="58">
        <v>0</v>
      </c>
      <c r="O144" s="58">
        <v>0</v>
      </c>
      <c r="P144" s="67">
        <v>209814</v>
      </c>
      <c r="Q144" s="111">
        <f t="shared" si="4"/>
        <v>5417606</v>
      </c>
      <c r="R144" s="115">
        <f t="shared" si="5"/>
        <v>2126.2189952904237</v>
      </c>
    </row>
    <row r="145" spans="1:18" ht="12.75" customHeight="1">
      <c r="A145" s="8">
        <v>141</v>
      </c>
      <c r="B145" s="3"/>
      <c r="C145" s="105" t="s">
        <v>157</v>
      </c>
      <c r="D145" s="106" t="s">
        <v>410</v>
      </c>
      <c r="E145" s="107">
        <v>2623</v>
      </c>
      <c r="F145" s="44">
        <v>3581186</v>
      </c>
      <c r="G145" s="29">
        <v>0</v>
      </c>
      <c r="H145" s="29">
        <v>0</v>
      </c>
      <c r="I145" s="29">
        <v>0</v>
      </c>
      <c r="J145" s="54">
        <v>0</v>
      </c>
      <c r="K145" s="49">
        <v>1365077</v>
      </c>
      <c r="L145" s="58">
        <v>0</v>
      </c>
      <c r="M145" s="62">
        <v>804291</v>
      </c>
      <c r="N145" s="58">
        <v>0</v>
      </c>
      <c r="O145" s="58">
        <v>0</v>
      </c>
      <c r="P145" s="67">
        <v>0</v>
      </c>
      <c r="Q145" s="111">
        <f t="shared" si="4"/>
        <v>5750554</v>
      </c>
      <c r="R145" s="115">
        <f t="shared" si="5"/>
        <v>2192.3576057948912</v>
      </c>
    </row>
    <row r="146" spans="1:18" ht="12.75" customHeight="1">
      <c r="A146" s="8">
        <v>142</v>
      </c>
      <c r="B146" s="3"/>
      <c r="C146" s="105" t="s">
        <v>220</v>
      </c>
      <c r="D146" s="106" t="s">
        <v>367</v>
      </c>
      <c r="E146" s="107">
        <v>2683</v>
      </c>
      <c r="F146" s="44">
        <v>4315587</v>
      </c>
      <c r="G146" s="29">
        <v>573486</v>
      </c>
      <c r="H146" s="29">
        <v>0</v>
      </c>
      <c r="I146" s="29">
        <v>0</v>
      </c>
      <c r="J146" s="54">
        <v>0</v>
      </c>
      <c r="K146" s="49">
        <v>0</v>
      </c>
      <c r="L146" s="58">
        <v>0</v>
      </c>
      <c r="M146" s="62">
        <v>0</v>
      </c>
      <c r="N146" s="58">
        <v>0</v>
      </c>
      <c r="O146" s="58">
        <v>0</v>
      </c>
      <c r="P146" s="67">
        <v>0</v>
      </c>
      <c r="Q146" s="111">
        <f t="shared" si="4"/>
        <v>4889073</v>
      </c>
      <c r="R146" s="115">
        <f t="shared" si="5"/>
        <v>1822.2411479686918</v>
      </c>
    </row>
    <row r="147" spans="1:18" ht="12.75" customHeight="1">
      <c r="A147" s="8">
        <v>143</v>
      </c>
      <c r="B147" s="3"/>
      <c r="C147" s="105" t="s">
        <v>242</v>
      </c>
      <c r="D147" s="106" t="s">
        <v>254</v>
      </c>
      <c r="E147" s="107">
        <v>2686</v>
      </c>
      <c r="F147" s="44">
        <v>2788212</v>
      </c>
      <c r="G147" s="29">
        <v>0</v>
      </c>
      <c r="H147" s="29">
        <v>0</v>
      </c>
      <c r="I147" s="29">
        <v>564746</v>
      </c>
      <c r="J147" s="54">
        <v>0</v>
      </c>
      <c r="K147" s="49">
        <v>0</v>
      </c>
      <c r="L147" s="58">
        <v>0</v>
      </c>
      <c r="M147" s="62">
        <v>0</v>
      </c>
      <c r="N147" s="58">
        <v>0</v>
      </c>
      <c r="O147" s="58">
        <v>0</v>
      </c>
      <c r="P147" s="67">
        <v>0</v>
      </c>
      <c r="Q147" s="111">
        <f t="shared" si="4"/>
        <v>3352958</v>
      </c>
      <c r="R147" s="115">
        <f t="shared" si="5"/>
        <v>1248.3090096798212</v>
      </c>
    </row>
    <row r="148" spans="1:18" ht="12.75" customHeight="1">
      <c r="A148" s="8">
        <v>144</v>
      </c>
      <c r="B148" s="3"/>
      <c r="C148" s="105" t="s">
        <v>111</v>
      </c>
      <c r="D148" s="106" t="s">
        <v>394</v>
      </c>
      <c r="E148" s="107">
        <v>2741</v>
      </c>
      <c r="F148" s="44">
        <v>3322096</v>
      </c>
      <c r="G148" s="29">
        <v>0</v>
      </c>
      <c r="H148" s="29">
        <v>0</v>
      </c>
      <c r="I148" s="29">
        <v>0</v>
      </c>
      <c r="J148" s="54">
        <v>0</v>
      </c>
      <c r="K148" s="49">
        <v>4362124</v>
      </c>
      <c r="L148" s="58">
        <v>0</v>
      </c>
      <c r="M148" s="62">
        <v>41204</v>
      </c>
      <c r="N148" s="58">
        <v>0</v>
      </c>
      <c r="O148" s="58">
        <v>0</v>
      </c>
      <c r="P148" s="67">
        <v>0</v>
      </c>
      <c r="Q148" s="111">
        <f t="shared" si="4"/>
        <v>7725424</v>
      </c>
      <c r="R148" s="115">
        <f t="shared" si="5"/>
        <v>2818.4691718350969</v>
      </c>
    </row>
    <row r="149" spans="1:18" ht="12.75" customHeight="1">
      <c r="A149" s="8">
        <v>145</v>
      </c>
      <c r="B149" s="3"/>
      <c r="C149" s="105" t="s">
        <v>136</v>
      </c>
      <c r="D149" s="106" t="s">
        <v>408</v>
      </c>
      <c r="E149" s="107">
        <v>2783</v>
      </c>
      <c r="F149" s="108">
        <v>2978304</v>
      </c>
      <c r="G149" s="109">
        <v>69268</v>
      </c>
      <c r="H149" s="109">
        <v>0</v>
      </c>
      <c r="I149" s="109">
        <v>0</v>
      </c>
      <c r="J149" s="110">
        <v>0</v>
      </c>
      <c r="K149" s="111">
        <v>5185095</v>
      </c>
      <c r="L149" s="112">
        <v>0</v>
      </c>
      <c r="M149" s="113">
        <v>0</v>
      </c>
      <c r="N149" s="112">
        <v>0</v>
      </c>
      <c r="O149" s="112">
        <v>0</v>
      </c>
      <c r="P149" s="114">
        <v>0</v>
      </c>
      <c r="Q149" s="111">
        <f t="shared" si="4"/>
        <v>8232667</v>
      </c>
      <c r="R149" s="115">
        <f t="shared" si="5"/>
        <v>2958.1987064319078</v>
      </c>
    </row>
    <row r="150" spans="1:18" ht="12.75" customHeight="1">
      <c r="A150" s="8">
        <v>146</v>
      </c>
      <c r="B150" s="3"/>
      <c r="C150" s="105" t="s">
        <v>306</v>
      </c>
      <c r="D150" s="106" t="s">
        <v>369</v>
      </c>
      <c r="E150" s="107">
        <v>2902</v>
      </c>
      <c r="F150" s="44">
        <v>2910387</v>
      </c>
      <c r="G150" s="29">
        <v>120797</v>
      </c>
      <c r="H150" s="29">
        <v>0</v>
      </c>
      <c r="I150" s="29">
        <v>0</v>
      </c>
      <c r="J150" s="54">
        <v>0</v>
      </c>
      <c r="K150" s="49">
        <v>4226095</v>
      </c>
      <c r="L150" s="58">
        <v>0</v>
      </c>
      <c r="M150" s="62">
        <v>0</v>
      </c>
      <c r="N150" s="58">
        <v>0</v>
      </c>
      <c r="O150" s="58">
        <v>262023</v>
      </c>
      <c r="P150" s="67">
        <v>0</v>
      </c>
      <c r="Q150" s="111">
        <f t="shared" si="4"/>
        <v>7519302</v>
      </c>
      <c r="R150" s="115">
        <f t="shared" si="5"/>
        <v>2591.0758097863541</v>
      </c>
    </row>
    <row r="151" spans="1:18" ht="12.75" customHeight="1">
      <c r="A151" s="8">
        <v>147</v>
      </c>
      <c r="B151" s="3"/>
      <c r="C151" s="105" t="s">
        <v>344</v>
      </c>
      <c r="D151" s="106" t="s">
        <v>371</v>
      </c>
      <c r="E151" s="107">
        <v>2913</v>
      </c>
      <c r="F151" s="44">
        <v>2770663</v>
      </c>
      <c r="G151" s="29">
        <v>172414</v>
      </c>
      <c r="H151" s="29">
        <v>0</v>
      </c>
      <c r="I151" s="29">
        <v>0</v>
      </c>
      <c r="J151" s="54">
        <v>0</v>
      </c>
      <c r="K151" s="49">
        <v>867339</v>
      </c>
      <c r="L151" s="58">
        <v>0</v>
      </c>
      <c r="M151" s="62">
        <v>315689</v>
      </c>
      <c r="N151" s="58">
        <v>0</v>
      </c>
      <c r="O151" s="58">
        <v>0</v>
      </c>
      <c r="P151" s="67">
        <v>0</v>
      </c>
      <c r="Q151" s="111">
        <f t="shared" si="4"/>
        <v>4126105</v>
      </c>
      <c r="R151" s="115">
        <f t="shared" si="5"/>
        <v>1416.4452454514246</v>
      </c>
    </row>
    <row r="152" spans="1:18" ht="12.75" customHeight="1">
      <c r="A152" s="8">
        <v>148</v>
      </c>
      <c r="B152" s="3"/>
      <c r="C152" s="105" t="s">
        <v>297</v>
      </c>
      <c r="D152" s="106" t="s">
        <v>369</v>
      </c>
      <c r="E152" s="107">
        <v>2944</v>
      </c>
      <c r="F152" s="44">
        <v>3234812</v>
      </c>
      <c r="G152" s="29">
        <v>7</v>
      </c>
      <c r="H152" s="29">
        <v>0</v>
      </c>
      <c r="I152" s="29">
        <v>0</v>
      </c>
      <c r="J152" s="54">
        <v>0</v>
      </c>
      <c r="K152" s="49">
        <v>2073971</v>
      </c>
      <c r="L152" s="58">
        <v>0</v>
      </c>
      <c r="M152" s="62">
        <v>1294168</v>
      </c>
      <c r="N152" s="58">
        <v>0</v>
      </c>
      <c r="O152" s="58">
        <v>337225</v>
      </c>
      <c r="P152" s="67">
        <v>0</v>
      </c>
      <c r="Q152" s="111">
        <f t="shared" si="4"/>
        <v>6940183</v>
      </c>
      <c r="R152" s="115">
        <f t="shared" si="5"/>
        <v>2357.399116847826</v>
      </c>
    </row>
    <row r="153" spans="1:18" ht="12.75" customHeight="1">
      <c r="A153" s="8">
        <v>149</v>
      </c>
      <c r="B153" s="3"/>
      <c r="C153" s="11" t="s">
        <v>187</v>
      </c>
      <c r="D153" s="19" t="s">
        <v>187</v>
      </c>
      <c r="E153" s="40">
        <v>2977</v>
      </c>
      <c r="F153" s="44">
        <v>5205286</v>
      </c>
      <c r="G153" s="29">
        <v>23034</v>
      </c>
      <c r="H153" s="29">
        <v>0</v>
      </c>
      <c r="I153" s="29">
        <v>0</v>
      </c>
      <c r="J153" s="54">
        <v>0</v>
      </c>
      <c r="K153" s="49">
        <v>5429635</v>
      </c>
      <c r="L153" s="58">
        <v>0</v>
      </c>
      <c r="M153" s="62">
        <v>0</v>
      </c>
      <c r="N153" s="58">
        <v>0</v>
      </c>
      <c r="O153" s="58">
        <v>0</v>
      </c>
      <c r="P153" s="67">
        <v>0</v>
      </c>
      <c r="Q153" s="111">
        <f t="shared" si="4"/>
        <v>10657955</v>
      </c>
      <c r="R153" s="115">
        <f t="shared" si="5"/>
        <v>3580.0990930466915</v>
      </c>
    </row>
    <row r="154" spans="1:18" ht="12.75" customHeight="1">
      <c r="A154" s="8">
        <v>150</v>
      </c>
      <c r="B154" s="3"/>
      <c r="C154" s="105" t="s">
        <v>25</v>
      </c>
      <c r="D154" s="106" t="s">
        <v>370</v>
      </c>
      <c r="E154" s="107">
        <v>2993</v>
      </c>
      <c r="F154" s="44">
        <v>2472937</v>
      </c>
      <c r="G154" s="29">
        <v>0</v>
      </c>
      <c r="H154" s="29">
        <v>0</v>
      </c>
      <c r="I154" s="29">
        <v>0</v>
      </c>
      <c r="J154" s="54">
        <v>0</v>
      </c>
      <c r="K154" s="49">
        <v>0</v>
      </c>
      <c r="L154" s="58">
        <v>0</v>
      </c>
      <c r="M154" s="62">
        <v>0</v>
      </c>
      <c r="N154" s="58">
        <v>0</v>
      </c>
      <c r="O154" s="58">
        <v>0</v>
      </c>
      <c r="P154" s="67">
        <v>0</v>
      </c>
      <c r="Q154" s="111">
        <f t="shared" si="4"/>
        <v>2472937</v>
      </c>
      <c r="R154" s="115">
        <f t="shared" si="5"/>
        <v>826.24022719679249</v>
      </c>
    </row>
    <row r="155" spans="1:18" ht="12.75" customHeight="1">
      <c r="A155" s="8">
        <v>151</v>
      </c>
      <c r="B155" s="3"/>
      <c r="C155" s="105" t="s">
        <v>23</v>
      </c>
      <c r="D155" s="106" t="s">
        <v>370</v>
      </c>
      <c r="E155" s="107">
        <v>3003</v>
      </c>
      <c r="F155" s="44">
        <v>4415669</v>
      </c>
      <c r="G155" s="29">
        <v>1299</v>
      </c>
      <c r="H155" s="29">
        <v>431587</v>
      </c>
      <c r="I155" s="29">
        <v>593</v>
      </c>
      <c r="J155" s="54">
        <v>0</v>
      </c>
      <c r="K155" s="49">
        <v>690484</v>
      </c>
      <c r="L155" s="58">
        <v>0</v>
      </c>
      <c r="M155" s="62">
        <v>2889420</v>
      </c>
      <c r="N155" s="58">
        <v>0</v>
      </c>
      <c r="O155" s="58">
        <v>0</v>
      </c>
      <c r="P155" s="67">
        <v>0</v>
      </c>
      <c r="Q155" s="111">
        <f t="shared" si="4"/>
        <v>8429052</v>
      </c>
      <c r="R155" s="115">
        <f t="shared" si="5"/>
        <v>2806.8771228771229</v>
      </c>
    </row>
    <row r="156" spans="1:18" ht="12.75" customHeight="1">
      <c r="A156" s="8">
        <v>152</v>
      </c>
      <c r="B156" s="3"/>
      <c r="C156" s="105" t="s">
        <v>191</v>
      </c>
      <c r="D156" s="106" t="s">
        <v>374</v>
      </c>
      <c r="E156" s="107">
        <v>3017</v>
      </c>
      <c r="F156" s="44">
        <v>10514748</v>
      </c>
      <c r="G156" s="29">
        <v>0</v>
      </c>
      <c r="H156" s="29">
        <v>0</v>
      </c>
      <c r="I156" s="29">
        <v>0</v>
      </c>
      <c r="J156" s="54">
        <v>0</v>
      </c>
      <c r="K156" s="49">
        <v>0</v>
      </c>
      <c r="L156" s="58">
        <v>0</v>
      </c>
      <c r="M156" s="62">
        <v>2291915</v>
      </c>
      <c r="N156" s="58">
        <v>0</v>
      </c>
      <c r="O156" s="58">
        <v>0</v>
      </c>
      <c r="P156" s="67">
        <v>0</v>
      </c>
      <c r="Q156" s="111">
        <f t="shared" si="4"/>
        <v>12806663</v>
      </c>
      <c r="R156" s="115">
        <f t="shared" si="5"/>
        <v>4244.8336095459063</v>
      </c>
    </row>
    <row r="157" spans="1:18" ht="12.75" customHeight="1">
      <c r="A157" s="8">
        <v>153</v>
      </c>
      <c r="B157" s="3"/>
      <c r="C157" s="105" t="s">
        <v>182</v>
      </c>
      <c r="D157" s="106" t="s">
        <v>400</v>
      </c>
      <c r="E157" s="107">
        <v>3041</v>
      </c>
      <c r="F157" s="44">
        <v>3529104</v>
      </c>
      <c r="G157" s="29">
        <v>2087571</v>
      </c>
      <c r="H157" s="29">
        <v>0</v>
      </c>
      <c r="I157" s="29">
        <v>0</v>
      </c>
      <c r="J157" s="54">
        <v>0</v>
      </c>
      <c r="K157" s="49">
        <v>6488800</v>
      </c>
      <c r="L157" s="58">
        <v>0</v>
      </c>
      <c r="M157" s="62">
        <v>1727748</v>
      </c>
      <c r="N157" s="58">
        <v>0</v>
      </c>
      <c r="O157" s="58">
        <v>0</v>
      </c>
      <c r="P157" s="67">
        <v>0</v>
      </c>
      <c r="Q157" s="111">
        <f t="shared" si="4"/>
        <v>13833223</v>
      </c>
      <c r="R157" s="115">
        <f t="shared" si="5"/>
        <v>4548.9059519894772</v>
      </c>
    </row>
    <row r="158" spans="1:18" ht="12.75" customHeight="1">
      <c r="A158" s="8">
        <v>154</v>
      </c>
      <c r="B158" s="3"/>
      <c r="C158" s="105" t="s">
        <v>205</v>
      </c>
      <c r="D158" s="106" t="s">
        <v>393</v>
      </c>
      <c r="E158" s="107">
        <v>3047</v>
      </c>
      <c r="F158" s="44">
        <v>2602799</v>
      </c>
      <c r="G158" s="29">
        <v>705390</v>
      </c>
      <c r="H158" s="29">
        <v>0</v>
      </c>
      <c r="I158" s="29">
        <v>0</v>
      </c>
      <c r="J158" s="54">
        <v>0</v>
      </c>
      <c r="K158" s="49">
        <v>1499073</v>
      </c>
      <c r="L158" s="58">
        <v>0</v>
      </c>
      <c r="M158" s="62">
        <v>0</v>
      </c>
      <c r="N158" s="58">
        <v>0</v>
      </c>
      <c r="O158" s="58">
        <v>0</v>
      </c>
      <c r="P158" s="67">
        <v>0</v>
      </c>
      <c r="Q158" s="111">
        <f t="shared" si="4"/>
        <v>4807262</v>
      </c>
      <c r="R158" s="115">
        <f t="shared" si="5"/>
        <v>1577.7033147358056</v>
      </c>
    </row>
    <row r="159" spans="1:18" ht="12.75" customHeight="1">
      <c r="A159" s="8">
        <v>155</v>
      </c>
      <c r="B159" s="3"/>
      <c r="C159" s="105" t="s">
        <v>226</v>
      </c>
      <c r="D159" s="106" t="s">
        <v>367</v>
      </c>
      <c r="E159" s="107">
        <v>3051</v>
      </c>
      <c r="F159" s="44">
        <v>6340604</v>
      </c>
      <c r="G159" s="29">
        <v>566423</v>
      </c>
      <c r="H159" s="29">
        <v>0</v>
      </c>
      <c r="I159" s="29">
        <v>0</v>
      </c>
      <c r="J159" s="54">
        <v>0</v>
      </c>
      <c r="K159" s="49">
        <v>0</v>
      </c>
      <c r="L159" s="58">
        <v>0</v>
      </c>
      <c r="M159" s="62">
        <v>0</v>
      </c>
      <c r="N159" s="58">
        <v>0</v>
      </c>
      <c r="O159" s="58">
        <v>0</v>
      </c>
      <c r="P159" s="67">
        <v>0</v>
      </c>
      <c r="Q159" s="111">
        <f t="shared" si="4"/>
        <v>6907027</v>
      </c>
      <c r="R159" s="115">
        <f t="shared" si="5"/>
        <v>2263.8567682726975</v>
      </c>
    </row>
    <row r="160" spans="1:18" ht="12.75" customHeight="1">
      <c r="A160" s="8">
        <v>156</v>
      </c>
      <c r="B160" s="3"/>
      <c r="C160" s="105" t="s">
        <v>73</v>
      </c>
      <c r="D160" s="106" t="s">
        <v>422</v>
      </c>
      <c r="E160" s="107">
        <v>3084</v>
      </c>
      <c r="F160" s="44">
        <v>22385501</v>
      </c>
      <c r="G160" s="29">
        <v>5833029</v>
      </c>
      <c r="H160" s="29">
        <v>0</v>
      </c>
      <c r="I160" s="29">
        <v>0</v>
      </c>
      <c r="J160" s="54">
        <v>0</v>
      </c>
      <c r="K160" s="49">
        <v>4483132</v>
      </c>
      <c r="L160" s="58">
        <v>0</v>
      </c>
      <c r="M160" s="62">
        <v>10538813</v>
      </c>
      <c r="N160" s="58">
        <v>0</v>
      </c>
      <c r="O160" s="58">
        <v>0</v>
      </c>
      <c r="P160" s="67">
        <v>0</v>
      </c>
      <c r="Q160" s="111">
        <f t="shared" si="4"/>
        <v>43240475</v>
      </c>
      <c r="R160" s="115">
        <f t="shared" si="5"/>
        <v>14020.906290531777</v>
      </c>
    </row>
    <row r="161" spans="1:18" ht="12.75" customHeight="1">
      <c r="A161" s="8">
        <v>157</v>
      </c>
      <c r="B161" s="3"/>
      <c r="C161" s="11" t="s">
        <v>75</v>
      </c>
      <c r="D161" s="19" t="s">
        <v>422</v>
      </c>
      <c r="E161" s="40">
        <v>3119</v>
      </c>
      <c r="F161" s="44">
        <v>5219493</v>
      </c>
      <c r="G161" s="29">
        <v>407779</v>
      </c>
      <c r="H161" s="29">
        <v>0</v>
      </c>
      <c r="I161" s="29">
        <v>0</v>
      </c>
      <c r="J161" s="54">
        <v>0</v>
      </c>
      <c r="K161" s="49">
        <v>751303</v>
      </c>
      <c r="L161" s="58">
        <v>0</v>
      </c>
      <c r="M161" s="62">
        <v>0</v>
      </c>
      <c r="N161" s="58">
        <v>0</v>
      </c>
      <c r="O161" s="58">
        <v>0</v>
      </c>
      <c r="P161" s="67">
        <v>0</v>
      </c>
      <c r="Q161" s="111">
        <f t="shared" si="4"/>
        <v>6378575</v>
      </c>
      <c r="R161" s="115">
        <f t="shared" si="5"/>
        <v>2045.0705354280219</v>
      </c>
    </row>
    <row r="162" spans="1:18" ht="12.75" customHeight="1">
      <c r="A162" s="8">
        <v>158</v>
      </c>
      <c r="B162" s="3"/>
      <c r="C162" s="105" t="s">
        <v>266</v>
      </c>
      <c r="D162" s="106" t="s">
        <v>372</v>
      </c>
      <c r="E162" s="107">
        <v>3185</v>
      </c>
      <c r="F162" s="44">
        <v>6060059</v>
      </c>
      <c r="G162" s="29">
        <v>861944</v>
      </c>
      <c r="H162" s="29">
        <v>0</v>
      </c>
      <c r="I162" s="29">
        <v>588810</v>
      </c>
      <c r="J162" s="54">
        <v>0</v>
      </c>
      <c r="K162" s="49">
        <v>3951494</v>
      </c>
      <c r="L162" s="58">
        <v>0</v>
      </c>
      <c r="M162" s="62">
        <v>0</v>
      </c>
      <c r="N162" s="58">
        <v>0</v>
      </c>
      <c r="O162" s="58">
        <v>0</v>
      </c>
      <c r="P162" s="67">
        <v>0</v>
      </c>
      <c r="Q162" s="111">
        <f t="shared" si="4"/>
        <v>11462307</v>
      </c>
      <c r="R162" s="115">
        <f t="shared" si="5"/>
        <v>3598.840502354788</v>
      </c>
    </row>
    <row r="163" spans="1:18" ht="12.75" customHeight="1">
      <c r="A163" s="8">
        <v>159</v>
      </c>
      <c r="B163" s="3"/>
      <c r="C163" s="105" t="s">
        <v>295</v>
      </c>
      <c r="D163" s="106" t="s">
        <v>369</v>
      </c>
      <c r="E163" s="107">
        <v>3191</v>
      </c>
      <c r="F163" s="44">
        <v>2713410</v>
      </c>
      <c r="G163" s="29">
        <v>60256</v>
      </c>
      <c r="H163" s="29">
        <v>0</v>
      </c>
      <c r="I163" s="29">
        <v>0</v>
      </c>
      <c r="J163" s="54">
        <v>0</v>
      </c>
      <c r="K163" s="49">
        <v>3460619</v>
      </c>
      <c r="L163" s="58">
        <v>0</v>
      </c>
      <c r="M163" s="62">
        <v>0</v>
      </c>
      <c r="N163" s="58">
        <v>0</v>
      </c>
      <c r="O163" s="58">
        <v>969816</v>
      </c>
      <c r="P163" s="67">
        <v>0</v>
      </c>
      <c r="Q163" s="111">
        <f t="shared" si="4"/>
        <v>7204101</v>
      </c>
      <c r="R163" s="115">
        <f t="shared" si="5"/>
        <v>2257.6311501096834</v>
      </c>
    </row>
    <row r="164" spans="1:18" ht="12.75" customHeight="1">
      <c r="A164" s="8">
        <v>160</v>
      </c>
      <c r="B164" s="3"/>
      <c r="C164" s="105" t="s">
        <v>27</v>
      </c>
      <c r="D164" s="106" t="s">
        <v>370</v>
      </c>
      <c r="E164" s="107">
        <v>3236</v>
      </c>
      <c r="F164" s="44">
        <v>3667296</v>
      </c>
      <c r="G164" s="29">
        <v>143316</v>
      </c>
      <c r="H164" s="29">
        <v>561737</v>
      </c>
      <c r="I164" s="29">
        <v>480610</v>
      </c>
      <c r="J164" s="54">
        <v>0</v>
      </c>
      <c r="K164" s="49">
        <v>0</v>
      </c>
      <c r="L164" s="58">
        <v>0</v>
      </c>
      <c r="M164" s="62">
        <v>0</v>
      </c>
      <c r="N164" s="58">
        <v>0</v>
      </c>
      <c r="O164" s="58">
        <v>0</v>
      </c>
      <c r="P164" s="67">
        <v>0</v>
      </c>
      <c r="Q164" s="111">
        <f t="shared" si="4"/>
        <v>4852959</v>
      </c>
      <c r="R164" s="115">
        <f t="shared" si="5"/>
        <v>1499.678306551298</v>
      </c>
    </row>
    <row r="165" spans="1:18" ht="12.75" customHeight="1">
      <c r="A165" s="8">
        <v>161</v>
      </c>
      <c r="B165" s="3"/>
      <c r="C165" s="105" t="s">
        <v>328</v>
      </c>
      <c r="D165" s="106" t="s">
        <v>396</v>
      </c>
      <c r="E165" s="107">
        <v>3253</v>
      </c>
      <c r="F165" s="44">
        <v>4426322</v>
      </c>
      <c r="G165" s="29">
        <v>19514</v>
      </c>
      <c r="H165" s="29">
        <v>0</v>
      </c>
      <c r="I165" s="29">
        <v>0</v>
      </c>
      <c r="J165" s="54">
        <v>0</v>
      </c>
      <c r="K165" s="49">
        <v>8741119</v>
      </c>
      <c r="L165" s="58">
        <v>0</v>
      </c>
      <c r="M165" s="62">
        <v>1019496</v>
      </c>
      <c r="N165" s="58">
        <v>0</v>
      </c>
      <c r="O165" s="58">
        <v>0</v>
      </c>
      <c r="P165" s="67">
        <v>0</v>
      </c>
      <c r="Q165" s="111">
        <f t="shared" si="4"/>
        <v>14206451</v>
      </c>
      <c r="R165" s="115">
        <f t="shared" si="5"/>
        <v>4367.1844451275747</v>
      </c>
    </row>
    <row r="166" spans="1:18" ht="12.75" customHeight="1">
      <c r="A166" s="8">
        <v>162</v>
      </c>
      <c r="B166" s="3"/>
      <c r="C166" s="105" t="s">
        <v>456</v>
      </c>
      <c r="D166" s="106" t="s">
        <v>254</v>
      </c>
      <c r="E166" s="107">
        <v>3379</v>
      </c>
      <c r="F166" s="108">
        <v>2924015</v>
      </c>
      <c r="G166" s="109">
        <v>2684209</v>
      </c>
      <c r="H166" s="109">
        <v>0</v>
      </c>
      <c r="I166" s="109">
        <v>1631722</v>
      </c>
      <c r="J166" s="110">
        <v>0</v>
      </c>
      <c r="K166" s="111">
        <v>781888</v>
      </c>
      <c r="L166" s="112">
        <v>0</v>
      </c>
      <c r="M166" s="113">
        <v>0</v>
      </c>
      <c r="N166" s="112">
        <v>0</v>
      </c>
      <c r="O166" s="112">
        <v>0</v>
      </c>
      <c r="P166" s="114">
        <v>0</v>
      </c>
      <c r="Q166" s="111">
        <f t="shared" si="4"/>
        <v>8021834</v>
      </c>
      <c r="R166" s="115">
        <f t="shared" si="5"/>
        <v>2374.0260432080499</v>
      </c>
    </row>
    <row r="167" spans="1:18" ht="12.75" customHeight="1">
      <c r="A167" s="8">
        <v>163</v>
      </c>
      <c r="B167" s="3"/>
      <c r="C167" s="105" t="s">
        <v>349</v>
      </c>
      <c r="D167" s="106" t="s">
        <v>371</v>
      </c>
      <c r="E167" s="107">
        <v>3382</v>
      </c>
      <c r="F167" s="44">
        <v>7185109</v>
      </c>
      <c r="G167" s="29">
        <v>531984</v>
      </c>
      <c r="H167" s="29">
        <v>484426</v>
      </c>
      <c r="I167" s="29">
        <v>208346</v>
      </c>
      <c r="J167" s="54">
        <v>0</v>
      </c>
      <c r="K167" s="49">
        <v>3081719</v>
      </c>
      <c r="L167" s="58">
        <v>0</v>
      </c>
      <c r="M167" s="62">
        <v>0</v>
      </c>
      <c r="N167" s="58">
        <v>0</v>
      </c>
      <c r="O167" s="58">
        <v>0</v>
      </c>
      <c r="P167" s="67">
        <v>2866317</v>
      </c>
      <c r="Q167" s="111">
        <f t="shared" si="4"/>
        <v>14357901</v>
      </c>
      <c r="R167" s="115">
        <f t="shared" si="5"/>
        <v>4245.3876404494385</v>
      </c>
    </row>
    <row r="168" spans="1:18" ht="12.75" customHeight="1">
      <c r="A168" s="8">
        <v>164</v>
      </c>
      <c r="B168" s="3"/>
      <c r="C168" s="105" t="s">
        <v>63</v>
      </c>
      <c r="D168" s="106" t="s">
        <v>386</v>
      </c>
      <c r="E168" s="107">
        <v>3429</v>
      </c>
      <c r="F168" s="44">
        <v>5647749</v>
      </c>
      <c r="G168" s="29">
        <v>5197031</v>
      </c>
      <c r="H168" s="29">
        <v>0</v>
      </c>
      <c r="I168" s="29">
        <v>0</v>
      </c>
      <c r="J168" s="54">
        <v>0</v>
      </c>
      <c r="K168" s="49">
        <v>7392989</v>
      </c>
      <c r="L168" s="58">
        <v>0</v>
      </c>
      <c r="M168" s="62">
        <v>0</v>
      </c>
      <c r="N168" s="58">
        <v>0</v>
      </c>
      <c r="O168" s="58">
        <v>0</v>
      </c>
      <c r="P168" s="67">
        <v>0</v>
      </c>
      <c r="Q168" s="111">
        <f t="shared" si="4"/>
        <v>18237769</v>
      </c>
      <c r="R168" s="115">
        <f t="shared" si="5"/>
        <v>5318.6844561096532</v>
      </c>
    </row>
    <row r="169" spans="1:18" ht="12.75" customHeight="1">
      <c r="A169" s="8">
        <v>165</v>
      </c>
      <c r="B169" s="3"/>
      <c r="C169" s="105" t="s">
        <v>107</v>
      </c>
      <c r="D169" s="106" t="s">
        <v>397</v>
      </c>
      <c r="E169" s="107">
        <v>3495</v>
      </c>
      <c r="F169" s="44">
        <v>4994500</v>
      </c>
      <c r="G169" s="29">
        <v>7</v>
      </c>
      <c r="H169" s="29">
        <v>64309</v>
      </c>
      <c r="I169" s="29">
        <v>220671</v>
      </c>
      <c r="J169" s="54">
        <v>0</v>
      </c>
      <c r="K169" s="49">
        <v>6017059</v>
      </c>
      <c r="L169" s="58">
        <v>0</v>
      </c>
      <c r="M169" s="62">
        <v>0</v>
      </c>
      <c r="N169" s="58">
        <v>0</v>
      </c>
      <c r="O169" s="58">
        <v>0</v>
      </c>
      <c r="P169" s="67">
        <v>0</v>
      </c>
      <c r="Q169" s="111">
        <f t="shared" si="4"/>
        <v>11296546</v>
      </c>
      <c r="R169" s="115">
        <f t="shared" si="5"/>
        <v>3232.2020028612305</v>
      </c>
    </row>
    <row r="170" spans="1:18" ht="12.75" customHeight="1">
      <c r="A170" s="8">
        <v>166</v>
      </c>
      <c r="B170" s="17"/>
      <c r="C170" s="105" t="s">
        <v>468</v>
      </c>
      <c r="D170" s="106" t="s">
        <v>409</v>
      </c>
      <c r="E170" s="107">
        <v>3547</v>
      </c>
      <c r="F170" s="44">
        <v>5778232</v>
      </c>
      <c r="G170" s="29">
        <v>0</v>
      </c>
      <c r="H170" s="29">
        <v>0</v>
      </c>
      <c r="I170" s="29">
        <v>0</v>
      </c>
      <c r="J170" s="54">
        <v>0</v>
      </c>
      <c r="K170" s="49">
        <v>10713726</v>
      </c>
      <c r="L170" s="58">
        <v>0</v>
      </c>
      <c r="M170" s="62">
        <v>0</v>
      </c>
      <c r="N170" s="58">
        <v>0</v>
      </c>
      <c r="O170" s="58">
        <v>0</v>
      </c>
      <c r="P170" s="67">
        <v>760</v>
      </c>
      <c r="Q170" s="111">
        <f t="shared" si="4"/>
        <v>16492718</v>
      </c>
      <c r="R170" s="115">
        <f t="shared" si="5"/>
        <v>4649.7654355793629</v>
      </c>
    </row>
    <row r="171" spans="1:18" ht="12.75" customHeight="1">
      <c r="A171" s="8">
        <v>167</v>
      </c>
      <c r="B171" s="3"/>
      <c r="C171" s="105" t="s">
        <v>246</v>
      </c>
      <c r="D171" s="106" t="s">
        <v>254</v>
      </c>
      <c r="E171" s="107">
        <v>3562</v>
      </c>
      <c r="F171" s="44">
        <v>3329572</v>
      </c>
      <c r="G171" s="29">
        <v>491518</v>
      </c>
      <c r="H171" s="29">
        <v>0</v>
      </c>
      <c r="I171" s="29">
        <v>0</v>
      </c>
      <c r="J171" s="54">
        <v>0</v>
      </c>
      <c r="K171" s="49">
        <v>3394473</v>
      </c>
      <c r="L171" s="58">
        <v>0</v>
      </c>
      <c r="M171" s="62">
        <v>0</v>
      </c>
      <c r="N171" s="58">
        <v>0</v>
      </c>
      <c r="O171" s="58">
        <v>0</v>
      </c>
      <c r="P171" s="67">
        <v>0</v>
      </c>
      <c r="Q171" s="111">
        <f t="shared" si="4"/>
        <v>7215563</v>
      </c>
      <c r="R171" s="115">
        <f t="shared" si="5"/>
        <v>2025.7055025266704</v>
      </c>
    </row>
    <row r="172" spans="1:18" ht="12.75" customHeight="1">
      <c r="A172" s="8">
        <v>168</v>
      </c>
      <c r="B172" s="3"/>
      <c r="C172" s="105" t="s">
        <v>121</v>
      </c>
      <c r="D172" s="106" t="s">
        <v>411</v>
      </c>
      <c r="E172" s="107">
        <v>3592</v>
      </c>
      <c r="F172" s="44">
        <v>1832010</v>
      </c>
      <c r="G172" s="29">
        <v>0</v>
      </c>
      <c r="H172" s="29">
        <v>0</v>
      </c>
      <c r="I172" s="29">
        <v>0</v>
      </c>
      <c r="J172" s="54">
        <v>0</v>
      </c>
      <c r="K172" s="49">
        <v>2899273</v>
      </c>
      <c r="L172" s="58">
        <v>0</v>
      </c>
      <c r="M172" s="62">
        <v>0</v>
      </c>
      <c r="N172" s="58">
        <v>0</v>
      </c>
      <c r="O172" s="58">
        <v>0</v>
      </c>
      <c r="P172" s="67">
        <v>0</v>
      </c>
      <c r="Q172" s="111">
        <f t="shared" si="4"/>
        <v>4731283</v>
      </c>
      <c r="R172" s="115">
        <f t="shared" si="5"/>
        <v>1317.1723273942093</v>
      </c>
    </row>
    <row r="173" spans="1:18" ht="12.75" customHeight="1">
      <c r="A173" s="8">
        <v>169</v>
      </c>
      <c r="B173" s="3"/>
      <c r="C173" s="105" t="s">
        <v>115</v>
      </c>
      <c r="D173" s="106" t="s">
        <v>394</v>
      </c>
      <c r="E173" s="107">
        <v>3617</v>
      </c>
      <c r="F173" s="44">
        <v>1750616</v>
      </c>
      <c r="G173" s="29">
        <v>0</v>
      </c>
      <c r="H173" s="29">
        <v>0</v>
      </c>
      <c r="I173" s="29">
        <v>0</v>
      </c>
      <c r="J173" s="54">
        <v>0</v>
      </c>
      <c r="K173" s="49">
        <v>0</v>
      </c>
      <c r="L173" s="58">
        <v>0</v>
      </c>
      <c r="M173" s="62">
        <v>0</v>
      </c>
      <c r="N173" s="58">
        <v>0</v>
      </c>
      <c r="O173" s="58">
        <v>0</v>
      </c>
      <c r="P173" s="67">
        <v>0</v>
      </c>
      <c r="Q173" s="111">
        <f t="shared" si="4"/>
        <v>1750616</v>
      </c>
      <c r="R173" s="115">
        <f t="shared" si="5"/>
        <v>483.9966823334255</v>
      </c>
    </row>
    <row r="174" spans="1:18" ht="12.75" customHeight="1">
      <c r="A174" s="8">
        <v>170</v>
      </c>
      <c r="B174" s="3"/>
      <c r="C174" s="105" t="s">
        <v>357</v>
      </c>
      <c r="D174" s="106" t="s">
        <v>404</v>
      </c>
      <c r="E174" s="107">
        <v>3631</v>
      </c>
      <c r="F174" s="44">
        <v>5745732</v>
      </c>
      <c r="G174" s="29">
        <v>186558</v>
      </c>
      <c r="H174" s="29">
        <v>82210</v>
      </c>
      <c r="I174" s="29">
        <v>0</v>
      </c>
      <c r="J174" s="54">
        <v>0</v>
      </c>
      <c r="K174" s="49">
        <v>5462749</v>
      </c>
      <c r="L174" s="58">
        <v>0</v>
      </c>
      <c r="M174" s="62">
        <v>0</v>
      </c>
      <c r="N174" s="58">
        <v>0</v>
      </c>
      <c r="O174" s="58">
        <v>0</v>
      </c>
      <c r="P174" s="67">
        <v>0</v>
      </c>
      <c r="Q174" s="111">
        <f t="shared" si="4"/>
        <v>11477249</v>
      </c>
      <c r="R174" s="115">
        <f t="shared" si="5"/>
        <v>3160.9058110713304</v>
      </c>
    </row>
    <row r="175" spans="1:18" ht="12.75" customHeight="1">
      <c r="A175" s="8">
        <v>171</v>
      </c>
      <c r="B175" s="3"/>
      <c r="C175" s="105" t="s">
        <v>276</v>
      </c>
      <c r="D175" s="106" t="s">
        <v>366</v>
      </c>
      <c r="E175" s="107">
        <v>3696</v>
      </c>
      <c r="F175" s="44">
        <v>4035130</v>
      </c>
      <c r="G175" s="29">
        <v>874335</v>
      </c>
      <c r="H175" s="29">
        <v>0</v>
      </c>
      <c r="I175" s="29">
        <v>0</v>
      </c>
      <c r="J175" s="54">
        <v>0</v>
      </c>
      <c r="K175" s="49">
        <v>1470313</v>
      </c>
      <c r="L175" s="58">
        <v>0</v>
      </c>
      <c r="M175" s="62">
        <v>0</v>
      </c>
      <c r="N175" s="58">
        <v>0</v>
      </c>
      <c r="O175" s="58">
        <v>0</v>
      </c>
      <c r="P175" s="67">
        <v>0</v>
      </c>
      <c r="Q175" s="111">
        <f t="shared" si="4"/>
        <v>6379778</v>
      </c>
      <c r="R175" s="115">
        <f t="shared" si="5"/>
        <v>1726.1304112554112</v>
      </c>
    </row>
    <row r="176" spans="1:18" ht="12.75" customHeight="1">
      <c r="A176" s="8">
        <v>172</v>
      </c>
      <c r="B176" s="3"/>
      <c r="C176" s="105" t="s">
        <v>172</v>
      </c>
      <c r="D176" s="116" t="s">
        <v>378</v>
      </c>
      <c r="E176" s="107">
        <v>3785</v>
      </c>
      <c r="F176" s="44">
        <v>3354839</v>
      </c>
      <c r="G176" s="29">
        <v>1138108</v>
      </c>
      <c r="H176" s="29">
        <v>0</v>
      </c>
      <c r="I176" s="29">
        <v>0</v>
      </c>
      <c r="J176" s="54">
        <v>0</v>
      </c>
      <c r="K176" s="49">
        <v>6260827</v>
      </c>
      <c r="L176" s="58">
        <v>0</v>
      </c>
      <c r="M176" s="62">
        <v>492027</v>
      </c>
      <c r="N176" s="58">
        <v>0</v>
      </c>
      <c r="O176" s="58">
        <v>0</v>
      </c>
      <c r="P176" s="67">
        <v>0</v>
      </c>
      <c r="Q176" s="111">
        <f t="shared" si="4"/>
        <v>11245801</v>
      </c>
      <c r="R176" s="115">
        <f t="shared" si="5"/>
        <v>2971.1495376486127</v>
      </c>
    </row>
    <row r="177" spans="1:18" ht="12.75" customHeight="1">
      <c r="A177" s="8">
        <v>173</v>
      </c>
      <c r="B177" s="3"/>
      <c r="C177" s="105" t="s">
        <v>243</v>
      </c>
      <c r="D177" s="106" t="s">
        <v>254</v>
      </c>
      <c r="E177" s="107">
        <v>3862</v>
      </c>
      <c r="F177" s="44">
        <v>7163046</v>
      </c>
      <c r="G177" s="29">
        <v>0</v>
      </c>
      <c r="H177" s="29">
        <v>0</v>
      </c>
      <c r="I177" s="29">
        <v>0</v>
      </c>
      <c r="J177" s="54">
        <v>0</v>
      </c>
      <c r="K177" s="49">
        <v>0</v>
      </c>
      <c r="L177" s="58">
        <v>0</v>
      </c>
      <c r="M177" s="62">
        <v>0</v>
      </c>
      <c r="N177" s="58">
        <v>0</v>
      </c>
      <c r="O177" s="58">
        <v>0</v>
      </c>
      <c r="P177" s="67">
        <v>0</v>
      </c>
      <c r="Q177" s="111">
        <f t="shared" si="4"/>
        <v>7163046</v>
      </c>
      <c r="R177" s="115">
        <f t="shared" si="5"/>
        <v>1854.7503883997929</v>
      </c>
    </row>
    <row r="178" spans="1:18" ht="12.75" customHeight="1">
      <c r="A178" s="8">
        <v>174</v>
      </c>
      <c r="B178" s="3"/>
      <c r="C178" s="105" t="s">
        <v>280</v>
      </c>
      <c r="D178" s="106" t="s">
        <v>366</v>
      </c>
      <c r="E178" s="107">
        <v>3886</v>
      </c>
      <c r="F178" s="44">
        <v>10954408</v>
      </c>
      <c r="G178" s="29">
        <v>2300289</v>
      </c>
      <c r="H178" s="29">
        <v>655716</v>
      </c>
      <c r="I178" s="29">
        <v>0</v>
      </c>
      <c r="J178" s="54">
        <v>0</v>
      </c>
      <c r="K178" s="49">
        <v>7256536</v>
      </c>
      <c r="L178" s="58">
        <v>0</v>
      </c>
      <c r="M178" s="62">
        <v>0</v>
      </c>
      <c r="N178" s="58">
        <v>0</v>
      </c>
      <c r="O178" s="58">
        <v>0</v>
      </c>
      <c r="P178" s="67">
        <v>0</v>
      </c>
      <c r="Q178" s="111">
        <f t="shared" si="4"/>
        <v>21166949</v>
      </c>
      <c r="R178" s="115">
        <f t="shared" si="5"/>
        <v>5446.9760679361816</v>
      </c>
    </row>
    <row r="179" spans="1:18" ht="12.75" customHeight="1">
      <c r="A179" s="8">
        <v>175</v>
      </c>
      <c r="B179" s="3"/>
      <c r="C179" s="105" t="s">
        <v>223</v>
      </c>
      <c r="D179" s="116" t="s">
        <v>367</v>
      </c>
      <c r="E179" s="107">
        <v>3895</v>
      </c>
      <c r="F179" s="44">
        <v>10325017</v>
      </c>
      <c r="G179" s="29">
        <v>6215473</v>
      </c>
      <c r="H179" s="29">
        <v>0</v>
      </c>
      <c r="I179" s="29">
        <v>0</v>
      </c>
      <c r="J179" s="54">
        <v>0</v>
      </c>
      <c r="K179" s="49">
        <v>4617330</v>
      </c>
      <c r="L179" s="58">
        <v>0</v>
      </c>
      <c r="M179" s="62">
        <v>0</v>
      </c>
      <c r="N179" s="58">
        <v>0</v>
      </c>
      <c r="O179" s="58">
        <v>509472</v>
      </c>
      <c r="P179" s="67">
        <v>0</v>
      </c>
      <c r="Q179" s="111">
        <f t="shared" si="4"/>
        <v>21667292</v>
      </c>
      <c r="R179" s="115">
        <f t="shared" si="5"/>
        <v>5562.8477535301672</v>
      </c>
    </row>
    <row r="180" spans="1:18" ht="12.75" customHeight="1">
      <c r="A180" s="8">
        <v>176</v>
      </c>
      <c r="B180" s="3"/>
      <c r="C180" s="105" t="s">
        <v>305</v>
      </c>
      <c r="D180" s="106" t="s">
        <v>369</v>
      </c>
      <c r="E180" s="107">
        <v>4011</v>
      </c>
      <c r="F180" s="44">
        <v>5011962</v>
      </c>
      <c r="G180" s="29">
        <v>515917</v>
      </c>
      <c r="H180" s="29">
        <v>0</v>
      </c>
      <c r="I180" s="29">
        <v>0</v>
      </c>
      <c r="J180" s="54">
        <v>0</v>
      </c>
      <c r="K180" s="49">
        <v>3991559</v>
      </c>
      <c r="L180" s="58">
        <v>0</v>
      </c>
      <c r="M180" s="62">
        <v>0</v>
      </c>
      <c r="N180" s="58">
        <v>0</v>
      </c>
      <c r="O180" s="58">
        <v>246598</v>
      </c>
      <c r="P180" s="67">
        <v>0</v>
      </c>
      <c r="Q180" s="111">
        <f t="shared" si="4"/>
        <v>9766036</v>
      </c>
      <c r="R180" s="115">
        <f t="shared" si="5"/>
        <v>2434.8132635253055</v>
      </c>
    </row>
    <row r="181" spans="1:18" ht="12.75" customHeight="1">
      <c r="A181" s="8">
        <v>177</v>
      </c>
      <c r="B181" s="3"/>
      <c r="C181" s="105" t="s">
        <v>211</v>
      </c>
      <c r="D181" s="106" t="s">
        <v>379</v>
      </c>
      <c r="E181" s="107">
        <v>4027</v>
      </c>
      <c r="F181" s="44">
        <v>4209917</v>
      </c>
      <c r="G181" s="29">
        <v>469493</v>
      </c>
      <c r="H181" s="29">
        <v>0</v>
      </c>
      <c r="I181" s="29">
        <v>0</v>
      </c>
      <c r="J181" s="54">
        <v>0</v>
      </c>
      <c r="K181" s="49">
        <v>3412592</v>
      </c>
      <c r="L181" s="58">
        <v>0</v>
      </c>
      <c r="M181" s="62">
        <v>0</v>
      </c>
      <c r="N181" s="58">
        <v>0</v>
      </c>
      <c r="O181" s="58">
        <v>0</v>
      </c>
      <c r="P181" s="67">
        <v>0</v>
      </c>
      <c r="Q181" s="111">
        <f t="shared" si="4"/>
        <v>8092002</v>
      </c>
      <c r="R181" s="115">
        <f t="shared" si="5"/>
        <v>2009.4368015892724</v>
      </c>
    </row>
    <row r="182" spans="1:18" ht="12.75" customHeight="1">
      <c r="A182" s="8">
        <v>178</v>
      </c>
      <c r="B182" s="3"/>
      <c r="C182" s="105" t="s">
        <v>14</v>
      </c>
      <c r="D182" s="116" t="s">
        <v>381</v>
      </c>
      <c r="E182" s="107">
        <v>4027</v>
      </c>
      <c r="F182" s="44">
        <v>3993452</v>
      </c>
      <c r="G182" s="29">
        <v>7</v>
      </c>
      <c r="H182" s="29">
        <v>0</v>
      </c>
      <c r="I182" s="29">
        <v>0</v>
      </c>
      <c r="J182" s="54">
        <v>0</v>
      </c>
      <c r="K182" s="49">
        <v>3846672</v>
      </c>
      <c r="L182" s="58">
        <v>0</v>
      </c>
      <c r="M182" s="62">
        <v>0</v>
      </c>
      <c r="N182" s="58">
        <v>0</v>
      </c>
      <c r="O182" s="58">
        <v>0</v>
      </c>
      <c r="P182" s="67">
        <v>0</v>
      </c>
      <c r="Q182" s="111">
        <f t="shared" si="4"/>
        <v>7840131</v>
      </c>
      <c r="R182" s="115">
        <f t="shared" si="5"/>
        <v>1946.8912341693569</v>
      </c>
    </row>
    <row r="183" spans="1:18" ht="12.75" customHeight="1">
      <c r="A183" s="8">
        <v>179</v>
      </c>
      <c r="B183" s="3"/>
      <c r="C183" s="105" t="s">
        <v>142</v>
      </c>
      <c r="D183" s="106" t="s">
        <v>388</v>
      </c>
      <c r="E183" s="107">
        <v>4264</v>
      </c>
      <c r="F183" s="44">
        <v>6422777</v>
      </c>
      <c r="G183" s="29">
        <v>737617</v>
      </c>
      <c r="H183" s="29">
        <v>0</v>
      </c>
      <c r="I183" s="29">
        <v>0</v>
      </c>
      <c r="J183" s="54">
        <v>0</v>
      </c>
      <c r="K183" s="49">
        <v>0</v>
      </c>
      <c r="L183" s="58">
        <v>0</v>
      </c>
      <c r="M183" s="62">
        <v>4268764</v>
      </c>
      <c r="N183" s="58">
        <v>0</v>
      </c>
      <c r="O183" s="58">
        <v>0</v>
      </c>
      <c r="P183" s="67">
        <v>0</v>
      </c>
      <c r="Q183" s="111">
        <f t="shared" si="4"/>
        <v>11429158</v>
      </c>
      <c r="R183" s="115">
        <f t="shared" si="5"/>
        <v>2680.3841463414633</v>
      </c>
    </row>
    <row r="184" spans="1:18" ht="12.75" customHeight="1">
      <c r="A184" s="8">
        <v>180</v>
      </c>
      <c r="B184" s="3"/>
      <c r="C184" s="105" t="s">
        <v>241</v>
      </c>
      <c r="D184" s="106" t="s">
        <v>254</v>
      </c>
      <c r="E184" s="107">
        <v>4300</v>
      </c>
      <c r="F184" s="44">
        <v>12394243</v>
      </c>
      <c r="G184" s="29">
        <v>1536178</v>
      </c>
      <c r="H184" s="29">
        <v>0</v>
      </c>
      <c r="I184" s="29">
        <v>0</v>
      </c>
      <c r="J184" s="54">
        <v>0</v>
      </c>
      <c r="K184" s="49">
        <v>6149259</v>
      </c>
      <c r="L184" s="58">
        <v>0</v>
      </c>
      <c r="M184" s="62">
        <v>0</v>
      </c>
      <c r="N184" s="58">
        <v>0</v>
      </c>
      <c r="O184" s="58">
        <v>0</v>
      </c>
      <c r="P184" s="67">
        <v>0</v>
      </c>
      <c r="Q184" s="111">
        <f t="shared" si="4"/>
        <v>20079680</v>
      </c>
      <c r="R184" s="115">
        <f t="shared" si="5"/>
        <v>4669.6930232558143</v>
      </c>
    </row>
    <row r="185" spans="1:18" ht="12.75" customHeight="1">
      <c r="A185" s="8">
        <v>181</v>
      </c>
      <c r="B185" s="17"/>
      <c r="C185" s="105" t="s">
        <v>269</v>
      </c>
      <c r="D185" s="106" t="s">
        <v>366</v>
      </c>
      <c r="E185" s="107">
        <v>4324</v>
      </c>
      <c r="F185" s="44">
        <v>7413329</v>
      </c>
      <c r="G185" s="29">
        <v>278984</v>
      </c>
      <c r="H185" s="29">
        <v>0</v>
      </c>
      <c r="I185" s="29">
        <v>2420652</v>
      </c>
      <c r="J185" s="54">
        <v>0</v>
      </c>
      <c r="K185" s="49">
        <v>5028586</v>
      </c>
      <c r="L185" s="58">
        <v>0</v>
      </c>
      <c r="M185" s="62">
        <v>1251365</v>
      </c>
      <c r="N185" s="58">
        <v>0</v>
      </c>
      <c r="O185" s="58">
        <v>0</v>
      </c>
      <c r="P185" s="67">
        <v>0</v>
      </c>
      <c r="Q185" s="111">
        <f t="shared" si="4"/>
        <v>16392916</v>
      </c>
      <c r="R185" s="115">
        <f t="shared" si="5"/>
        <v>3791.1461609620724</v>
      </c>
    </row>
    <row r="186" spans="1:18" ht="12.75" customHeight="1">
      <c r="A186" s="8">
        <v>182</v>
      </c>
      <c r="B186" s="3"/>
      <c r="C186" s="105" t="s">
        <v>455</v>
      </c>
      <c r="D186" s="106" t="s">
        <v>370</v>
      </c>
      <c r="E186" s="107">
        <v>4612</v>
      </c>
      <c r="F186" s="44">
        <v>1933778</v>
      </c>
      <c r="G186" s="29">
        <v>645854</v>
      </c>
      <c r="H186" s="29">
        <v>0</v>
      </c>
      <c r="I186" s="29">
        <v>0</v>
      </c>
      <c r="J186" s="54">
        <v>0</v>
      </c>
      <c r="K186" s="49">
        <v>0</v>
      </c>
      <c r="L186" s="58">
        <v>0</v>
      </c>
      <c r="M186" s="62">
        <v>0</v>
      </c>
      <c r="N186" s="58">
        <v>0</v>
      </c>
      <c r="O186" s="58">
        <v>0</v>
      </c>
      <c r="P186" s="67">
        <v>0</v>
      </c>
      <c r="Q186" s="111">
        <f t="shared" si="4"/>
        <v>2579632</v>
      </c>
      <c r="R186" s="115">
        <f t="shared" si="5"/>
        <v>559.33044232437123</v>
      </c>
    </row>
    <row r="187" spans="1:18" ht="12.75" customHeight="1">
      <c r="A187" s="8">
        <v>183</v>
      </c>
      <c r="B187" s="3"/>
      <c r="C187" s="105" t="s">
        <v>214</v>
      </c>
      <c r="D187" s="106" t="s">
        <v>379</v>
      </c>
      <c r="E187" s="107">
        <v>4793</v>
      </c>
      <c r="F187" s="44">
        <v>4646832</v>
      </c>
      <c r="G187" s="29">
        <v>437065</v>
      </c>
      <c r="H187" s="29">
        <v>0</v>
      </c>
      <c r="I187" s="29">
        <v>0</v>
      </c>
      <c r="J187" s="54">
        <v>0</v>
      </c>
      <c r="K187" s="49">
        <v>5300045</v>
      </c>
      <c r="L187" s="58">
        <v>0</v>
      </c>
      <c r="M187" s="62">
        <v>754099</v>
      </c>
      <c r="N187" s="58">
        <v>0</v>
      </c>
      <c r="O187" s="58">
        <v>0</v>
      </c>
      <c r="P187" s="67">
        <v>0</v>
      </c>
      <c r="Q187" s="111">
        <f t="shared" si="4"/>
        <v>11138041</v>
      </c>
      <c r="R187" s="115">
        <f t="shared" si="5"/>
        <v>2323.8141039015231</v>
      </c>
    </row>
    <row r="188" spans="1:18" ht="12.75" customHeight="1">
      <c r="A188" s="8">
        <v>184</v>
      </c>
      <c r="B188" s="3"/>
      <c r="C188" s="105" t="s">
        <v>141</v>
      </c>
      <c r="D188" s="106" t="s">
        <v>388</v>
      </c>
      <c r="E188" s="107">
        <v>4824</v>
      </c>
      <c r="F188" s="44">
        <v>2906238</v>
      </c>
      <c r="G188" s="29">
        <v>2248916</v>
      </c>
      <c r="H188" s="29">
        <v>0</v>
      </c>
      <c r="I188" s="29">
        <v>0</v>
      </c>
      <c r="J188" s="54">
        <v>0</v>
      </c>
      <c r="K188" s="49">
        <v>1824629</v>
      </c>
      <c r="L188" s="58">
        <v>0</v>
      </c>
      <c r="M188" s="62">
        <v>0</v>
      </c>
      <c r="N188" s="58">
        <v>0</v>
      </c>
      <c r="O188" s="58">
        <v>0</v>
      </c>
      <c r="P188" s="67">
        <v>0</v>
      </c>
      <c r="Q188" s="111">
        <f t="shared" si="4"/>
        <v>6979783</v>
      </c>
      <c r="R188" s="115">
        <f t="shared" si="5"/>
        <v>1446.8870232172471</v>
      </c>
    </row>
    <row r="189" spans="1:18" ht="12.75" customHeight="1">
      <c r="A189" s="8">
        <v>185</v>
      </c>
      <c r="B189" s="3"/>
      <c r="C189" s="105" t="s">
        <v>125</v>
      </c>
      <c r="D189" s="106" t="s">
        <v>403</v>
      </c>
      <c r="E189" s="107">
        <v>4872</v>
      </c>
      <c r="F189" s="44">
        <v>4500535</v>
      </c>
      <c r="G189" s="29">
        <v>1394925</v>
      </c>
      <c r="H189" s="29">
        <v>0</v>
      </c>
      <c r="I189" s="29">
        <v>0</v>
      </c>
      <c r="J189" s="54">
        <v>0</v>
      </c>
      <c r="K189" s="49">
        <v>12507844</v>
      </c>
      <c r="L189" s="58">
        <v>0</v>
      </c>
      <c r="M189" s="62">
        <v>5302934</v>
      </c>
      <c r="N189" s="58">
        <v>0</v>
      </c>
      <c r="O189" s="58">
        <v>0</v>
      </c>
      <c r="P189" s="67">
        <v>0</v>
      </c>
      <c r="Q189" s="111">
        <f t="shared" si="4"/>
        <v>23706238</v>
      </c>
      <c r="R189" s="115">
        <f t="shared" si="5"/>
        <v>4865.8123973727425</v>
      </c>
    </row>
    <row r="190" spans="1:18" ht="12.75" customHeight="1">
      <c r="A190" s="8">
        <v>186</v>
      </c>
      <c r="B190" s="3"/>
      <c r="C190" s="12" t="s">
        <v>260</v>
      </c>
      <c r="D190" s="19" t="s">
        <v>254</v>
      </c>
      <c r="E190" s="40">
        <v>4924</v>
      </c>
      <c r="F190" s="44">
        <v>2670368</v>
      </c>
      <c r="G190" s="29">
        <v>0</v>
      </c>
      <c r="H190" s="29">
        <v>0</v>
      </c>
      <c r="I190" s="29">
        <v>330571</v>
      </c>
      <c r="J190" s="54">
        <v>0</v>
      </c>
      <c r="K190" s="49">
        <v>847310</v>
      </c>
      <c r="L190" s="58">
        <v>0</v>
      </c>
      <c r="M190" s="62">
        <v>0</v>
      </c>
      <c r="N190" s="58">
        <v>0</v>
      </c>
      <c r="O190" s="58">
        <v>0</v>
      </c>
      <c r="P190" s="67">
        <v>0</v>
      </c>
      <c r="Q190" s="111">
        <f t="shared" si="4"/>
        <v>3848249</v>
      </c>
      <c r="R190" s="115">
        <f t="shared" si="5"/>
        <v>781.52904142973193</v>
      </c>
    </row>
    <row r="191" spans="1:18" ht="12.75" customHeight="1">
      <c r="A191" s="8">
        <v>187</v>
      </c>
      <c r="B191" s="3"/>
      <c r="C191" s="105" t="s">
        <v>457</v>
      </c>
      <c r="D191" s="106" t="s">
        <v>401</v>
      </c>
      <c r="E191" s="107">
        <v>5019</v>
      </c>
      <c r="F191" s="44">
        <v>5016372</v>
      </c>
      <c r="G191" s="29">
        <v>0</v>
      </c>
      <c r="H191" s="29">
        <v>0</v>
      </c>
      <c r="I191" s="29">
        <v>0</v>
      </c>
      <c r="J191" s="54">
        <v>0</v>
      </c>
      <c r="K191" s="49">
        <v>4149666</v>
      </c>
      <c r="L191" s="58">
        <v>0</v>
      </c>
      <c r="M191" s="62">
        <v>444636</v>
      </c>
      <c r="N191" s="58">
        <v>0</v>
      </c>
      <c r="O191" s="58">
        <v>0</v>
      </c>
      <c r="P191" s="67">
        <v>0</v>
      </c>
      <c r="Q191" s="111">
        <f t="shared" si="4"/>
        <v>9610674</v>
      </c>
      <c r="R191" s="115">
        <f t="shared" si="5"/>
        <v>1914.8583383144053</v>
      </c>
    </row>
    <row r="192" spans="1:18" ht="12.75" customHeight="1">
      <c r="A192" s="8">
        <v>188</v>
      </c>
      <c r="B192" s="3"/>
      <c r="C192" s="105" t="s">
        <v>278</v>
      </c>
      <c r="D192" s="106" t="s">
        <v>366</v>
      </c>
      <c r="E192" s="107">
        <v>5034</v>
      </c>
      <c r="F192" s="44">
        <v>2746000</v>
      </c>
      <c r="G192" s="29">
        <v>4702</v>
      </c>
      <c r="H192" s="29">
        <v>0</v>
      </c>
      <c r="I192" s="29">
        <v>1220800</v>
      </c>
      <c r="J192" s="54">
        <v>0</v>
      </c>
      <c r="K192" s="49">
        <v>0</v>
      </c>
      <c r="L192" s="58">
        <v>0</v>
      </c>
      <c r="M192" s="62">
        <v>0</v>
      </c>
      <c r="N192" s="58">
        <v>0</v>
      </c>
      <c r="O192" s="58">
        <v>0</v>
      </c>
      <c r="P192" s="67">
        <v>0</v>
      </c>
      <c r="Q192" s="111">
        <f t="shared" si="4"/>
        <v>3971502</v>
      </c>
      <c r="R192" s="115">
        <f t="shared" si="5"/>
        <v>788.93563766388559</v>
      </c>
    </row>
    <row r="193" spans="1:18" ht="12.75" customHeight="1">
      <c r="A193" s="8">
        <v>189</v>
      </c>
      <c r="B193" s="3"/>
      <c r="C193" s="105" t="s">
        <v>296</v>
      </c>
      <c r="D193" s="106" t="s">
        <v>369</v>
      </c>
      <c r="E193" s="107">
        <v>5107</v>
      </c>
      <c r="F193" s="44">
        <v>4228574</v>
      </c>
      <c r="G193" s="29">
        <v>772351</v>
      </c>
      <c r="H193" s="29">
        <v>0</v>
      </c>
      <c r="I193" s="29">
        <v>0</v>
      </c>
      <c r="J193" s="54">
        <v>0</v>
      </c>
      <c r="K193" s="49">
        <v>8429135</v>
      </c>
      <c r="L193" s="58">
        <v>0</v>
      </c>
      <c r="M193" s="62">
        <v>1532813</v>
      </c>
      <c r="N193" s="58">
        <v>0</v>
      </c>
      <c r="O193" s="58">
        <v>178655</v>
      </c>
      <c r="P193" s="67">
        <v>0</v>
      </c>
      <c r="Q193" s="111">
        <f t="shared" si="4"/>
        <v>15141528</v>
      </c>
      <c r="R193" s="115">
        <f t="shared" si="5"/>
        <v>2964.8576463677305</v>
      </c>
    </row>
    <row r="194" spans="1:18" ht="12.75" customHeight="1">
      <c r="A194" s="8">
        <v>190</v>
      </c>
      <c r="B194" s="3"/>
      <c r="C194" s="105" t="s">
        <v>108</v>
      </c>
      <c r="D194" s="106" t="s">
        <v>437</v>
      </c>
      <c r="E194" s="107">
        <v>5205</v>
      </c>
      <c r="F194" s="44">
        <v>7198843</v>
      </c>
      <c r="G194" s="29">
        <v>333227</v>
      </c>
      <c r="H194" s="29">
        <v>0</v>
      </c>
      <c r="I194" s="29">
        <v>0</v>
      </c>
      <c r="J194" s="54">
        <v>0</v>
      </c>
      <c r="K194" s="49">
        <v>8488169</v>
      </c>
      <c r="L194" s="58">
        <v>0</v>
      </c>
      <c r="M194" s="62">
        <v>1846653</v>
      </c>
      <c r="N194" s="58">
        <v>0</v>
      </c>
      <c r="O194" s="58">
        <v>0</v>
      </c>
      <c r="P194" s="67">
        <v>0</v>
      </c>
      <c r="Q194" s="111">
        <f t="shared" si="4"/>
        <v>17866892</v>
      </c>
      <c r="R194" s="115">
        <f t="shared" si="5"/>
        <v>3432.6401536983672</v>
      </c>
    </row>
    <row r="195" spans="1:18" ht="12.75" customHeight="1">
      <c r="A195" s="8">
        <v>191</v>
      </c>
      <c r="B195" s="3"/>
      <c r="C195" s="105" t="s">
        <v>340</v>
      </c>
      <c r="D195" s="106" t="s">
        <v>371</v>
      </c>
      <c r="E195" s="107">
        <v>5253</v>
      </c>
      <c r="F195" s="44">
        <v>17828000</v>
      </c>
      <c r="G195" s="29">
        <v>1000</v>
      </c>
      <c r="H195" s="29">
        <v>0</v>
      </c>
      <c r="I195" s="29">
        <v>0</v>
      </c>
      <c r="J195" s="54">
        <v>0</v>
      </c>
      <c r="K195" s="49">
        <v>3588000</v>
      </c>
      <c r="L195" s="58">
        <v>0</v>
      </c>
      <c r="M195" s="62">
        <v>0</v>
      </c>
      <c r="N195" s="58">
        <v>0</v>
      </c>
      <c r="O195" s="58">
        <v>0</v>
      </c>
      <c r="P195" s="67">
        <v>0</v>
      </c>
      <c r="Q195" s="111">
        <f t="shared" si="4"/>
        <v>21417000</v>
      </c>
      <c r="R195" s="115">
        <f t="shared" si="5"/>
        <v>4077.0988006853227</v>
      </c>
    </row>
    <row r="196" spans="1:18" ht="12.75" customHeight="1">
      <c r="A196" s="8">
        <v>192</v>
      </c>
      <c r="B196" s="3"/>
      <c r="C196" s="105" t="s">
        <v>215</v>
      </c>
      <c r="D196" s="106" t="s">
        <v>215</v>
      </c>
      <c r="E196" s="107">
        <v>5284</v>
      </c>
      <c r="F196" s="44">
        <v>7780493</v>
      </c>
      <c r="G196" s="29">
        <v>186948</v>
      </c>
      <c r="H196" s="29">
        <v>0</v>
      </c>
      <c r="I196" s="29">
        <v>0</v>
      </c>
      <c r="J196" s="54">
        <v>0</v>
      </c>
      <c r="K196" s="49">
        <v>0</v>
      </c>
      <c r="L196" s="58">
        <v>0</v>
      </c>
      <c r="M196" s="62">
        <v>4597463</v>
      </c>
      <c r="N196" s="58">
        <v>0</v>
      </c>
      <c r="O196" s="58">
        <v>0</v>
      </c>
      <c r="P196" s="67">
        <v>0</v>
      </c>
      <c r="Q196" s="111">
        <f t="shared" si="4"/>
        <v>12564904</v>
      </c>
      <c r="R196" s="115">
        <f t="shared" si="5"/>
        <v>2377.9152157456474</v>
      </c>
    </row>
    <row r="197" spans="1:18" ht="12.75" customHeight="1">
      <c r="A197" s="8">
        <v>193</v>
      </c>
      <c r="B197" s="3"/>
      <c r="C197" s="11" t="s">
        <v>288</v>
      </c>
      <c r="D197" s="19" t="s">
        <v>366</v>
      </c>
      <c r="E197" s="40">
        <v>5359</v>
      </c>
      <c r="F197" s="44">
        <v>6230363</v>
      </c>
      <c r="G197" s="29">
        <v>0</v>
      </c>
      <c r="H197" s="29">
        <v>0</v>
      </c>
      <c r="I197" s="29">
        <v>728819</v>
      </c>
      <c r="J197" s="54">
        <v>0</v>
      </c>
      <c r="K197" s="49">
        <v>1618094</v>
      </c>
      <c r="L197" s="58">
        <v>0</v>
      </c>
      <c r="M197" s="62">
        <v>1959632</v>
      </c>
      <c r="N197" s="58">
        <v>480793</v>
      </c>
      <c r="O197" s="58">
        <v>0</v>
      </c>
      <c r="P197" s="67">
        <v>0</v>
      </c>
      <c r="Q197" s="111">
        <f t="shared" ref="Q197:Q260" si="6">SUM(F197:P197)</f>
        <v>11017701</v>
      </c>
      <c r="R197" s="115">
        <f t="shared" ref="R197:R260" si="7">(Q197/E197)</f>
        <v>2055.9247994028738</v>
      </c>
    </row>
    <row r="198" spans="1:18" ht="12.75" customHeight="1">
      <c r="A198" s="8">
        <v>194</v>
      </c>
      <c r="B198" s="3"/>
      <c r="C198" s="105" t="s">
        <v>294</v>
      </c>
      <c r="D198" s="106" t="s">
        <v>369</v>
      </c>
      <c r="E198" s="107">
        <v>5551</v>
      </c>
      <c r="F198" s="44">
        <v>4703085</v>
      </c>
      <c r="G198" s="29">
        <v>1316897</v>
      </c>
      <c r="H198" s="29">
        <v>0</v>
      </c>
      <c r="I198" s="29">
        <v>0</v>
      </c>
      <c r="J198" s="54">
        <v>0</v>
      </c>
      <c r="K198" s="49">
        <v>3376718</v>
      </c>
      <c r="L198" s="58">
        <v>0</v>
      </c>
      <c r="M198" s="62">
        <v>0</v>
      </c>
      <c r="N198" s="58">
        <v>0</v>
      </c>
      <c r="O198" s="58">
        <v>1802382</v>
      </c>
      <c r="P198" s="67">
        <v>0</v>
      </c>
      <c r="Q198" s="111">
        <f t="shared" si="6"/>
        <v>11199082</v>
      </c>
      <c r="R198" s="115">
        <f t="shared" si="7"/>
        <v>2017.4891010628714</v>
      </c>
    </row>
    <row r="199" spans="1:18" ht="12.75" customHeight="1">
      <c r="A199" s="8">
        <v>195</v>
      </c>
      <c r="B199" s="3"/>
      <c r="C199" s="105" t="s">
        <v>253</v>
      </c>
      <c r="D199" s="106" t="s">
        <v>254</v>
      </c>
      <c r="E199" s="107">
        <v>5580</v>
      </c>
      <c r="F199" s="108">
        <v>4168697</v>
      </c>
      <c r="G199" s="109">
        <v>443363</v>
      </c>
      <c r="H199" s="109">
        <v>135234</v>
      </c>
      <c r="I199" s="109">
        <v>1166350</v>
      </c>
      <c r="J199" s="110">
        <v>160</v>
      </c>
      <c r="K199" s="111">
        <v>458220</v>
      </c>
      <c r="L199" s="112">
        <v>0</v>
      </c>
      <c r="M199" s="113">
        <v>0</v>
      </c>
      <c r="N199" s="112">
        <v>0</v>
      </c>
      <c r="O199" s="112">
        <v>0</v>
      </c>
      <c r="P199" s="114">
        <v>0</v>
      </c>
      <c r="Q199" s="111">
        <f t="shared" si="6"/>
        <v>6372024</v>
      </c>
      <c r="R199" s="115">
        <f t="shared" si="7"/>
        <v>1141.9397849462366</v>
      </c>
    </row>
    <row r="200" spans="1:18" ht="12.75" customHeight="1">
      <c r="A200" s="8">
        <v>196</v>
      </c>
      <c r="B200" s="3"/>
      <c r="C200" s="105" t="s">
        <v>436</v>
      </c>
      <c r="D200" s="106" t="s">
        <v>186</v>
      </c>
      <c r="E200" s="107">
        <v>5584</v>
      </c>
      <c r="F200" s="44">
        <v>9701367</v>
      </c>
      <c r="G200" s="29">
        <v>3350672</v>
      </c>
      <c r="H200" s="29">
        <v>0</v>
      </c>
      <c r="I200" s="29">
        <v>2203561</v>
      </c>
      <c r="J200" s="54">
        <v>0</v>
      </c>
      <c r="K200" s="49">
        <v>7218457</v>
      </c>
      <c r="L200" s="58">
        <v>0</v>
      </c>
      <c r="M200" s="62">
        <v>0</v>
      </c>
      <c r="N200" s="58">
        <v>0</v>
      </c>
      <c r="O200" s="58">
        <v>0</v>
      </c>
      <c r="P200" s="67">
        <v>0</v>
      </c>
      <c r="Q200" s="111">
        <f t="shared" si="6"/>
        <v>22474057</v>
      </c>
      <c r="R200" s="115">
        <f t="shared" si="7"/>
        <v>4024.7236747851002</v>
      </c>
    </row>
    <row r="201" spans="1:18" ht="12.75" customHeight="1">
      <c r="A201" s="8">
        <v>197</v>
      </c>
      <c r="B201" s="3"/>
      <c r="C201" s="105" t="s">
        <v>193</v>
      </c>
      <c r="D201" s="106" t="s">
        <v>375</v>
      </c>
      <c r="E201" s="107">
        <v>5591</v>
      </c>
      <c r="F201" s="44">
        <v>6859674</v>
      </c>
      <c r="G201" s="29">
        <v>120931</v>
      </c>
      <c r="H201" s="29">
        <v>0</v>
      </c>
      <c r="I201" s="29">
        <v>0</v>
      </c>
      <c r="J201" s="54">
        <v>0</v>
      </c>
      <c r="K201" s="49">
        <v>5742685</v>
      </c>
      <c r="L201" s="58">
        <v>0</v>
      </c>
      <c r="M201" s="62">
        <v>1488154</v>
      </c>
      <c r="N201" s="58">
        <v>0</v>
      </c>
      <c r="O201" s="58">
        <v>0</v>
      </c>
      <c r="P201" s="67">
        <v>0</v>
      </c>
      <c r="Q201" s="111">
        <f t="shared" si="6"/>
        <v>14211444</v>
      </c>
      <c r="R201" s="115">
        <f t="shared" si="7"/>
        <v>2541.8429619030585</v>
      </c>
    </row>
    <row r="202" spans="1:18" ht="12.75" customHeight="1">
      <c r="A202" s="8">
        <v>198</v>
      </c>
      <c r="B202" s="3"/>
      <c r="C202" s="105" t="s">
        <v>93</v>
      </c>
      <c r="D202" s="106" t="s">
        <v>422</v>
      </c>
      <c r="E202" s="107">
        <v>5593</v>
      </c>
      <c r="F202" s="44">
        <v>17591578</v>
      </c>
      <c r="G202" s="29">
        <v>5472094</v>
      </c>
      <c r="H202" s="29">
        <v>0</v>
      </c>
      <c r="I202" s="29">
        <v>1205123</v>
      </c>
      <c r="J202" s="54">
        <v>0</v>
      </c>
      <c r="K202" s="49">
        <v>8522720</v>
      </c>
      <c r="L202" s="58">
        <v>851945</v>
      </c>
      <c r="M202" s="62">
        <v>8296020</v>
      </c>
      <c r="N202" s="58">
        <v>0</v>
      </c>
      <c r="O202" s="58">
        <v>0</v>
      </c>
      <c r="P202" s="67">
        <v>0</v>
      </c>
      <c r="Q202" s="111">
        <f t="shared" si="6"/>
        <v>41939480</v>
      </c>
      <c r="R202" s="115">
        <f t="shared" si="7"/>
        <v>7498.5660647237619</v>
      </c>
    </row>
    <row r="203" spans="1:18" ht="12.75" customHeight="1">
      <c r="A203" s="8">
        <v>199</v>
      </c>
      <c r="B203" s="3"/>
      <c r="C203" s="105" t="s">
        <v>19</v>
      </c>
      <c r="D203" s="106" t="s">
        <v>402</v>
      </c>
      <c r="E203" s="107">
        <v>5800</v>
      </c>
      <c r="F203" s="44">
        <v>4738181</v>
      </c>
      <c r="G203" s="29">
        <v>943809</v>
      </c>
      <c r="H203" s="29">
        <v>0</v>
      </c>
      <c r="I203" s="29">
        <v>0</v>
      </c>
      <c r="J203" s="54">
        <v>0</v>
      </c>
      <c r="K203" s="49">
        <v>13125843</v>
      </c>
      <c r="L203" s="58">
        <v>0</v>
      </c>
      <c r="M203" s="62">
        <v>4456467</v>
      </c>
      <c r="N203" s="58">
        <v>0</v>
      </c>
      <c r="O203" s="58">
        <v>0</v>
      </c>
      <c r="P203" s="67">
        <v>0</v>
      </c>
      <c r="Q203" s="111">
        <f t="shared" si="6"/>
        <v>23264300</v>
      </c>
      <c r="R203" s="115">
        <f t="shared" si="7"/>
        <v>4011.0862068965516</v>
      </c>
    </row>
    <row r="204" spans="1:18" ht="12.75" customHeight="1">
      <c r="A204" s="8">
        <v>200</v>
      </c>
      <c r="B204" s="3"/>
      <c r="C204" s="105" t="s">
        <v>353</v>
      </c>
      <c r="D204" s="106" t="s">
        <v>398</v>
      </c>
      <c r="E204" s="107">
        <v>5940</v>
      </c>
      <c r="F204" s="44">
        <v>19046414</v>
      </c>
      <c r="G204" s="29">
        <v>288559</v>
      </c>
      <c r="H204" s="29">
        <v>0</v>
      </c>
      <c r="I204" s="29">
        <v>0</v>
      </c>
      <c r="J204" s="54">
        <v>0</v>
      </c>
      <c r="K204" s="49">
        <v>20901552</v>
      </c>
      <c r="L204" s="58">
        <v>0</v>
      </c>
      <c r="M204" s="62">
        <v>0</v>
      </c>
      <c r="N204" s="58">
        <v>0</v>
      </c>
      <c r="O204" s="58">
        <v>0</v>
      </c>
      <c r="P204" s="67">
        <v>115521</v>
      </c>
      <c r="Q204" s="111">
        <f t="shared" si="6"/>
        <v>40352046</v>
      </c>
      <c r="R204" s="115">
        <f t="shared" si="7"/>
        <v>6793.2737373737373</v>
      </c>
    </row>
    <row r="205" spans="1:18" ht="12.75" customHeight="1">
      <c r="A205" s="8">
        <v>201</v>
      </c>
      <c r="B205" s="3"/>
      <c r="C205" s="105" t="s">
        <v>74</v>
      </c>
      <c r="D205" s="106" t="s">
        <v>422</v>
      </c>
      <c r="E205" s="107">
        <v>5975</v>
      </c>
      <c r="F205" s="44">
        <v>11884014</v>
      </c>
      <c r="G205" s="29">
        <v>0</v>
      </c>
      <c r="H205" s="29">
        <v>0</v>
      </c>
      <c r="I205" s="29">
        <v>0</v>
      </c>
      <c r="J205" s="54">
        <v>0</v>
      </c>
      <c r="K205" s="49">
        <v>15778665</v>
      </c>
      <c r="L205" s="58">
        <v>0</v>
      </c>
      <c r="M205" s="62">
        <v>5189681</v>
      </c>
      <c r="N205" s="58">
        <v>0</v>
      </c>
      <c r="O205" s="58">
        <v>0</v>
      </c>
      <c r="P205" s="67">
        <v>0</v>
      </c>
      <c r="Q205" s="111">
        <f t="shared" si="6"/>
        <v>32852360</v>
      </c>
      <c r="R205" s="115">
        <f t="shared" si="7"/>
        <v>5498.3029288702928</v>
      </c>
    </row>
    <row r="206" spans="1:18" ht="12.75" customHeight="1">
      <c r="A206" s="8">
        <v>202</v>
      </c>
      <c r="B206" s="3"/>
      <c r="C206" s="105" t="s">
        <v>262</v>
      </c>
      <c r="D206" s="106" t="s">
        <v>254</v>
      </c>
      <c r="E206" s="107">
        <v>6152</v>
      </c>
      <c r="F206" s="44">
        <v>16768781</v>
      </c>
      <c r="G206" s="29">
        <v>997384</v>
      </c>
      <c r="H206" s="29">
        <v>0</v>
      </c>
      <c r="I206" s="29">
        <v>7758640</v>
      </c>
      <c r="J206" s="54">
        <v>0</v>
      </c>
      <c r="K206" s="49">
        <v>7669760</v>
      </c>
      <c r="L206" s="58">
        <v>0</v>
      </c>
      <c r="M206" s="62">
        <v>7027629</v>
      </c>
      <c r="N206" s="58">
        <v>0</v>
      </c>
      <c r="O206" s="58">
        <v>0</v>
      </c>
      <c r="P206" s="67">
        <v>0</v>
      </c>
      <c r="Q206" s="111">
        <f t="shared" si="6"/>
        <v>40222194</v>
      </c>
      <c r="R206" s="115">
        <f t="shared" si="7"/>
        <v>6538.0679453836146</v>
      </c>
    </row>
    <row r="207" spans="1:18" ht="12.75" customHeight="1">
      <c r="A207" s="8">
        <v>203</v>
      </c>
      <c r="B207" s="3"/>
      <c r="C207" s="105" t="s">
        <v>459</v>
      </c>
      <c r="D207" s="106" t="s">
        <v>364</v>
      </c>
      <c r="E207" s="107">
        <v>6203</v>
      </c>
      <c r="F207" s="44">
        <v>13364317</v>
      </c>
      <c r="G207" s="29">
        <v>2225716</v>
      </c>
      <c r="H207" s="29">
        <v>0</v>
      </c>
      <c r="I207" s="29">
        <v>2600047</v>
      </c>
      <c r="J207" s="54">
        <v>0</v>
      </c>
      <c r="K207" s="49">
        <v>4953557</v>
      </c>
      <c r="L207" s="58">
        <v>0</v>
      </c>
      <c r="M207" s="62">
        <v>581547</v>
      </c>
      <c r="N207" s="58">
        <v>0</v>
      </c>
      <c r="O207" s="58">
        <v>0</v>
      </c>
      <c r="P207" s="67">
        <v>0</v>
      </c>
      <c r="Q207" s="111">
        <f t="shared" si="6"/>
        <v>23725184</v>
      </c>
      <c r="R207" s="115">
        <f t="shared" si="7"/>
        <v>3824.7918748992424</v>
      </c>
    </row>
    <row r="208" spans="1:18" ht="12.75" customHeight="1">
      <c r="A208" s="8">
        <v>204</v>
      </c>
      <c r="B208" s="3"/>
      <c r="C208" s="105" t="s">
        <v>52</v>
      </c>
      <c r="D208" s="106" t="s">
        <v>364</v>
      </c>
      <c r="E208" s="107">
        <v>6222</v>
      </c>
      <c r="F208" s="44">
        <v>14760037</v>
      </c>
      <c r="G208" s="29">
        <v>934671</v>
      </c>
      <c r="H208" s="29">
        <v>0</v>
      </c>
      <c r="I208" s="29">
        <v>0</v>
      </c>
      <c r="J208" s="54">
        <v>0</v>
      </c>
      <c r="K208" s="49">
        <v>4298094</v>
      </c>
      <c r="L208" s="58">
        <v>0</v>
      </c>
      <c r="M208" s="62">
        <v>729642</v>
      </c>
      <c r="N208" s="58">
        <v>0</v>
      </c>
      <c r="O208" s="58">
        <v>0</v>
      </c>
      <c r="P208" s="67">
        <v>0</v>
      </c>
      <c r="Q208" s="111">
        <f t="shared" si="6"/>
        <v>20722444</v>
      </c>
      <c r="R208" s="115">
        <f t="shared" si="7"/>
        <v>3330.5117325618771</v>
      </c>
    </row>
    <row r="209" spans="1:18" ht="12.75" customHeight="1">
      <c r="A209" s="8">
        <v>205</v>
      </c>
      <c r="B209" s="3"/>
      <c r="C209" s="105" t="s">
        <v>315</v>
      </c>
      <c r="D209" s="106" t="s">
        <v>387</v>
      </c>
      <c r="E209" s="107">
        <v>6359</v>
      </c>
      <c r="F209" s="44">
        <v>9817059</v>
      </c>
      <c r="G209" s="29">
        <v>19477353</v>
      </c>
      <c r="H209" s="29">
        <v>0</v>
      </c>
      <c r="I209" s="29">
        <v>0</v>
      </c>
      <c r="J209" s="54">
        <v>0</v>
      </c>
      <c r="K209" s="49">
        <v>20560520</v>
      </c>
      <c r="L209" s="58">
        <v>0</v>
      </c>
      <c r="M209" s="62">
        <v>1530811</v>
      </c>
      <c r="N209" s="58">
        <v>0</v>
      </c>
      <c r="O209" s="58">
        <v>0</v>
      </c>
      <c r="P209" s="67">
        <v>2110537</v>
      </c>
      <c r="Q209" s="111">
        <f t="shared" si="6"/>
        <v>53496280</v>
      </c>
      <c r="R209" s="115">
        <f t="shared" si="7"/>
        <v>8412.6875294857673</v>
      </c>
    </row>
    <row r="210" spans="1:18" ht="12.75" customHeight="1">
      <c r="A210" s="8">
        <v>206</v>
      </c>
      <c r="B210" s="3"/>
      <c r="C210" s="11" t="s">
        <v>175</v>
      </c>
      <c r="D210" s="19" t="s">
        <v>186</v>
      </c>
      <c r="E210" s="40">
        <v>6443</v>
      </c>
      <c r="F210" s="44">
        <v>16770335</v>
      </c>
      <c r="G210" s="29">
        <v>6046692</v>
      </c>
      <c r="H210" s="29">
        <v>1107673</v>
      </c>
      <c r="I210" s="29">
        <v>630685</v>
      </c>
      <c r="J210" s="54">
        <v>0</v>
      </c>
      <c r="K210" s="49">
        <v>16298769</v>
      </c>
      <c r="L210" s="58">
        <v>0</v>
      </c>
      <c r="M210" s="62">
        <v>14104892</v>
      </c>
      <c r="N210" s="58">
        <v>0</v>
      </c>
      <c r="O210" s="58">
        <v>48495</v>
      </c>
      <c r="P210" s="67">
        <v>1593930</v>
      </c>
      <c r="Q210" s="111">
        <f t="shared" si="6"/>
        <v>56601471</v>
      </c>
      <c r="R210" s="115">
        <f t="shared" si="7"/>
        <v>8784.9559211547421</v>
      </c>
    </row>
    <row r="211" spans="1:18" ht="12.75" customHeight="1">
      <c r="A211" s="8">
        <v>207</v>
      </c>
      <c r="B211" s="3"/>
      <c r="C211" s="105" t="s">
        <v>4</v>
      </c>
      <c r="D211" s="106" t="s">
        <v>0</v>
      </c>
      <c r="E211" s="107">
        <v>6496</v>
      </c>
      <c r="F211" s="108">
        <v>6540360</v>
      </c>
      <c r="G211" s="109">
        <v>1582379</v>
      </c>
      <c r="H211" s="109">
        <v>0</v>
      </c>
      <c r="I211" s="109">
        <v>0</v>
      </c>
      <c r="J211" s="110">
        <v>0</v>
      </c>
      <c r="K211" s="111">
        <v>4738061</v>
      </c>
      <c r="L211" s="112">
        <v>0</v>
      </c>
      <c r="M211" s="113">
        <v>0</v>
      </c>
      <c r="N211" s="112">
        <v>0</v>
      </c>
      <c r="O211" s="112">
        <v>0</v>
      </c>
      <c r="P211" s="114">
        <v>0</v>
      </c>
      <c r="Q211" s="111">
        <f t="shared" si="6"/>
        <v>12860800</v>
      </c>
      <c r="R211" s="115">
        <f t="shared" si="7"/>
        <v>1979.8029556650247</v>
      </c>
    </row>
    <row r="212" spans="1:18" ht="12.75" customHeight="1">
      <c r="A212" s="8">
        <v>208</v>
      </c>
      <c r="B212" s="3"/>
      <c r="C212" s="105" t="s">
        <v>155</v>
      </c>
      <c r="D212" s="106" t="s">
        <v>395</v>
      </c>
      <c r="E212" s="107">
        <v>6549</v>
      </c>
      <c r="F212" s="44">
        <v>10028313</v>
      </c>
      <c r="G212" s="29">
        <v>0</v>
      </c>
      <c r="H212" s="29">
        <v>4118901</v>
      </c>
      <c r="I212" s="29">
        <v>0</v>
      </c>
      <c r="J212" s="54">
        <v>0</v>
      </c>
      <c r="K212" s="49">
        <v>23998267</v>
      </c>
      <c r="L212" s="58">
        <v>0</v>
      </c>
      <c r="M212" s="62">
        <v>2173150</v>
      </c>
      <c r="N212" s="58">
        <v>0</v>
      </c>
      <c r="O212" s="58">
        <v>0</v>
      </c>
      <c r="P212" s="67">
        <v>132195</v>
      </c>
      <c r="Q212" s="111">
        <f t="shared" si="6"/>
        <v>40450826</v>
      </c>
      <c r="R212" s="115">
        <f t="shared" si="7"/>
        <v>6176.6416246755234</v>
      </c>
    </row>
    <row r="213" spans="1:18" ht="12.75" customHeight="1">
      <c r="A213" s="8">
        <v>209</v>
      </c>
      <c r="B213" s="3"/>
      <c r="C213" s="105" t="s">
        <v>301</v>
      </c>
      <c r="D213" s="106" t="s">
        <v>369</v>
      </c>
      <c r="E213" s="107">
        <v>6568</v>
      </c>
      <c r="F213" s="44">
        <v>6812741</v>
      </c>
      <c r="G213" s="29">
        <v>583455</v>
      </c>
      <c r="H213" s="29">
        <v>0</v>
      </c>
      <c r="I213" s="29">
        <v>0</v>
      </c>
      <c r="J213" s="54">
        <v>0</v>
      </c>
      <c r="K213" s="49">
        <v>4458101</v>
      </c>
      <c r="L213" s="58">
        <v>0</v>
      </c>
      <c r="M213" s="62">
        <v>2357522</v>
      </c>
      <c r="N213" s="58">
        <v>0</v>
      </c>
      <c r="O213" s="58">
        <v>1235674</v>
      </c>
      <c r="P213" s="67">
        <v>0</v>
      </c>
      <c r="Q213" s="111">
        <f t="shared" si="6"/>
        <v>15447493</v>
      </c>
      <c r="R213" s="115">
        <f t="shared" si="7"/>
        <v>2351.9325517661387</v>
      </c>
    </row>
    <row r="214" spans="1:18" ht="12.75" customHeight="1">
      <c r="A214" s="8">
        <v>210</v>
      </c>
      <c r="B214" s="3"/>
      <c r="C214" s="105" t="s">
        <v>290</v>
      </c>
      <c r="D214" s="106" t="s">
        <v>366</v>
      </c>
      <c r="E214" s="107">
        <v>6570</v>
      </c>
      <c r="F214" s="44">
        <v>15871101</v>
      </c>
      <c r="G214" s="29">
        <v>1785682</v>
      </c>
      <c r="H214" s="29">
        <v>888434</v>
      </c>
      <c r="I214" s="29">
        <v>2516296</v>
      </c>
      <c r="J214" s="54">
        <v>0</v>
      </c>
      <c r="K214" s="49">
        <v>8822466</v>
      </c>
      <c r="L214" s="58">
        <v>0</v>
      </c>
      <c r="M214" s="62">
        <v>0</v>
      </c>
      <c r="N214" s="58">
        <v>0</v>
      </c>
      <c r="O214" s="58">
        <v>0</v>
      </c>
      <c r="P214" s="67">
        <v>0</v>
      </c>
      <c r="Q214" s="111">
        <f t="shared" si="6"/>
        <v>29883979</v>
      </c>
      <c r="R214" s="115">
        <f t="shared" si="7"/>
        <v>4548.5508371385085</v>
      </c>
    </row>
    <row r="215" spans="1:18" ht="12.75" customHeight="1">
      <c r="A215" s="8">
        <v>211</v>
      </c>
      <c r="B215" s="3"/>
      <c r="C215" s="105" t="s">
        <v>539</v>
      </c>
      <c r="D215" s="106" t="s">
        <v>385</v>
      </c>
      <c r="E215" s="107">
        <v>6580</v>
      </c>
      <c r="F215" s="44">
        <v>5755550</v>
      </c>
      <c r="G215" s="29">
        <v>193641</v>
      </c>
      <c r="H215" s="29">
        <v>0</v>
      </c>
      <c r="I215" s="29">
        <v>0</v>
      </c>
      <c r="J215" s="54">
        <v>0</v>
      </c>
      <c r="K215" s="49">
        <v>2238082</v>
      </c>
      <c r="L215" s="58">
        <v>0</v>
      </c>
      <c r="M215" s="62">
        <v>0</v>
      </c>
      <c r="N215" s="58">
        <v>0</v>
      </c>
      <c r="O215" s="58">
        <v>0</v>
      </c>
      <c r="P215" s="67">
        <v>0</v>
      </c>
      <c r="Q215" s="111">
        <f t="shared" si="6"/>
        <v>8187273</v>
      </c>
      <c r="R215" s="115">
        <f t="shared" si="7"/>
        <v>1244.2664133738601</v>
      </c>
    </row>
    <row r="216" spans="1:18" ht="12.75" customHeight="1">
      <c r="A216" s="8">
        <v>212</v>
      </c>
      <c r="B216" s="3"/>
      <c r="C216" s="105" t="s">
        <v>334</v>
      </c>
      <c r="D216" s="106" t="s">
        <v>399</v>
      </c>
      <c r="E216" s="107">
        <v>6794</v>
      </c>
      <c r="F216" s="44">
        <v>7884740</v>
      </c>
      <c r="G216" s="29">
        <v>1019858</v>
      </c>
      <c r="H216" s="29">
        <v>0</v>
      </c>
      <c r="I216" s="29">
        <v>1279280</v>
      </c>
      <c r="J216" s="54">
        <v>0</v>
      </c>
      <c r="K216" s="49">
        <v>7793082</v>
      </c>
      <c r="L216" s="58">
        <v>0</v>
      </c>
      <c r="M216" s="62">
        <v>398098</v>
      </c>
      <c r="N216" s="58">
        <v>0</v>
      </c>
      <c r="O216" s="58">
        <v>0</v>
      </c>
      <c r="P216" s="67">
        <v>0</v>
      </c>
      <c r="Q216" s="111">
        <f t="shared" si="6"/>
        <v>18375058</v>
      </c>
      <c r="R216" s="115">
        <f t="shared" si="7"/>
        <v>2704.6008242566973</v>
      </c>
    </row>
    <row r="217" spans="1:18" ht="12.75" customHeight="1">
      <c r="A217" s="8">
        <v>213</v>
      </c>
      <c r="B217" s="3"/>
      <c r="C217" s="11" t="s">
        <v>461</v>
      </c>
      <c r="D217" s="19" t="s">
        <v>471</v>
      </c>
      <c r="E217" s="40">
        <v>6888</v>
      </c>
      <c r="F217" s="44">
        <v>8245961</v>
      </c>
      <c r="G217" s="29">
        <v>1424708</v>
      </c>
      <c r="H217" s="29">
        <v>1058333</v>
      </c>
      <c r="I217" s="29">
        <v>1715882</v>
      </c>
      <c r="J217" s="54">
        <v>0</v>
      </c>
      <c r="K217" s="49">
        <v>0</v>
      </c>
      <c r="L217" s="58">
        <v>0</v>
      </c>
      <c r="M217" s="62">
        <v>0</v>
      </c>
      <c r="N217" s="58">
        <v>0</v>
      </c>
      <c r="O217" s="58">
        <v>0</v>
      </c>
      <c r="P217" s="67">
        <v>0</v>
      </c>
      <c r="Q217" s="111">
        <f t="shared" si="6"/>
        <v>12444884</v>
      </c>
      <c r="R217" s="115">
        <f t="shared" si="7"/>
        <v>1806.7485481997678</v>
      </c>
    </row>
    <row r="218" spans="1:18" ht="12.75" customHeight="1">
      <c r="A218" s="8">
        <v>214</v>
      </c>
      <c r="B218" s="3"/>
      <c r="C218" s="105" t="s">
        <v>335</v>
      </c>
      <c r="D218" s="106" t="s">
        <v>407</v>
      </c>
      <c r="E218" s="107">
        <v>6910</v>
      </c>
      <c r="F218" s="44">
        <v>6932784</v>
      </c>
      <c r="G218" s="29">
        <v>1285072</v>
      </c>
      <c r="H218" s="29">
        <v>0</v>
      </c>
      <c r="I218" s="29">
        <v>0</v>
      </c>
      <c r="J218" s="54">
        <v>0</v>
      </c>
      <c r="K218" s="49">
        <v>5934897</v>
      </c>
      <c r="L218" s="58">
        <v>0</v>
      </c>
      <c r="M218" s="62">
        <v>3479237</v>
      </c>
      <c r="N218" s="58">
        <v>0</v>
      </c>
      <c r="O218" s="58">
        <v>0</v>
      </c>
      <c r="P218" s="67">
        <v>39138</v>
      </c>
      <c r="Q218" s="111">
        <f t="shared" si="6"/>
        <v>17671128</v>
      </c>
      <c r="R218" s="115">
        <f t="shared" si="7"/>
        <v>2557.3267727930534</v>
      </c>
    </row>
    <row r="219" spans="1:18" ht="12.75" customHeight="1">
      <c r="A219" s="8">
        <v>215</v>
      </c>
      <c r="B219" s="3"/>
      <c r="C219" s="105" t="s">
        <v>218</v>
      </c>
      <c r="D219" s="106" t="s">
        <v>367</v>
      </c>
      <c r="E219" s="107">
        <v>7027</v>
      </c>
      <c r="F219" s="44">
        <v>7297116</v>
      </c>
      <c r="G219" s="29">
        <v>631654</v>
      </c>
      <c r="H219" s="29">
        <v>1047376</v>
      </c>
      <c r="I219" s="29">
        <v>0</v>
      </c>
      <c r="J219" s="54">
        <v>0</v>
      </c>
      <c r="K219" s="49">
        <v>0</v>
      </c>
      <c r="L219" s="58">
        <v>0</v>
      </c>
      <c r="M219" s="62">
        <v>0</v>
      </c>
      <c r="N219" s="58">
        <v>0</v>
      </c>
      <c r="O219" s="58">
        <v>0</v>
      </c>
      <c r="P219" s="67">
        <v>0</v>
      </c>
      <c r="Q219" s="111">
        <f t="shared" si="6"/>
        <v>8976146</v>
      </c>
      <c r="R219" s="115">
        <f t="shared" si="7"/>
        <v>1277.3795360751387</v>
      </c>
    </row>
    <row r="220" spans="1:18" ht="12.75" customHeight="1">
      <c r="A220" s="8">
        <v>216</v>
      </c>
      <c r="B220" s="3"/>
      <c r="C220" s="105" t="s">
        <v>433</v>
      </c>
      <c r="D220" s="106" t="s">
        <v>389</v>
      </c>
      <c r="E220" s="107">
        <v>7116</v>
      </c>
      <c r="F220" s="44">
        <v>18243404</v>
      </c>
      <c r="G220" s="29">
        <v>6883431</v>
      </c>
      <c r="H220" s="29">
        <v>839415</v>
      </c>
      <c r="I220" s="29">
        <v>4482143</v>
      </c>
      <c r="J220" s="54">
        <v>0</v>
      </c>
      <c r="K220" s="49">
        <v>13172639</v>
      </c>
      <c r="L220" s="58">
        <v>0</v>
      </c>
      <c r="M220" s="62">
        <v>0</v>
      </c>
      <c r="N220" s="58">
        <v>0</v>
      </c>
      <c r="O220" s="58">
        <v>0</v>
      </c>
      <c r="P220" s="67">
        <v>0</v>
      </c>
      <c r="Q220" s="111">
        <f t="shared" si="6"/>
        <v>43621032</v>
      </c>
      <c r="R220" s="115">
        <f t="shared" si="7"/>
        <v>6129.9932546374366</v>
      </c>
    </row>
    <row r="221" spans="1:18" ht="12.75" customHeight="1">
      <c r="A221" s="8">
        <v>217</v>
      </c>
      <c r="B221" s="3"/>
      <c r="C221" s="137" t="s">
        <v>103</v>
      </c>
      <c r="D221" s="106" t="s">
        <v>368</v>
      </c>
      <c r="E221" s="107">
        <v>7259</v>
      </c>
      <c r="F221" s="108">
        <v>6034653</v>
      </c>
      <c r="G221" s="109">
        <v>1030293</v>
      </c>
      <c r="H221" s="109">
        <v>0</v>
      </c>
      <c r="I221" s="109">
        <v>1402883</v>
      </c>
      <c r="J221" s="110">
        <v>0</v>
      </c>
      <c r="K221" s="111">
        <v>8288075</v>
      </c>
      <c r="L221" s="112">
        <v>0</v>
      </c>
      <c r="M221" s="113">
        <v>2570477</v>
      </c>
      <c r="N221" s="112">
        <v>0</v>
      </c>
      <c r="O221" s="112">
        <v>0</v>
      </c>
      <c r="P221" s="114">
        <v>0</v>
      </c>
      <c r="Q221" s="111">
        <f t="shared" si="6"/>
        <v>19326381</v>
      </c>
      <c r="R221" s="115">
        <f t="shared" si="7"/>
        <v>2662.4026725444278</v>
      </c>
    </row>
    <row r="222" spans="1:18" ht="12.75" customHeight="1">
      <c r="A222" s="8">
        <v>218</v>
      </c>
      <c r="B222" s="3"/>
      <c r="C222" s="105" t="s">
        <v>96</v>
      </c>
      <c r="D222" s="106" t="s">
        <v>422</v>
      </c>
      <c r="E222" s="107">
        <v>7275</v>
      </c>
      <c r="F222" s="44">
        <v>7653810</v>
      </c>
      <c r="G222" s="29">
        <v>1843109</v>
      </c>
      <c r="H222" s="29">
        <v>0</v>
      </c>
      <c r="I222" s="29">
        <v>0</v>
      </c>
      <c r="J222" s="54">
        <v>0</v>
      </c>
      <c r="K222" s="49">
        <v>4030695</v>
      </c>
      <c r="L222" s="58">
        <v>0</v>
      </c>
      <c r="M222" s="62">
        <v>0</v>
      </c>
      <c r="N222" s="58">
        <v>0</v>
      </c>
      <c r="O222" s="58">
        <v>0</v>
      </c>
      <c r="P222" s="67">
        <v>0</v>
      </c>
      <c r="Q222" s="111">
        <f t="shared" si="6"/>
        <v>13527614</v>
      </c>
      <c r="R222" s="115">
        <f t="shared" si="7"/>
        <v>1859.4658419243985</v>
      </c>
    </row>
    <row r="223" spans="1:18" ht="12.75" customHeight="1">
      <c r="A223" s="8">
        <v>219</v>
      </c>
      <c r="B223" s="3"/>
      <c r="C223" s="105" t="s">
        <v>354</v>
      </c>
      <c r="D223" s="106" t="s">
        <v>398</v>
      </c>
      <c r="E223" s="107">
        <v>7320</v>
      </c>
      <c r="F223" s="44">
        <v>6624970</v>
      </c>
      <c r="G223" s="29">
        <v>0</v>
      </c>
      <c r="H223" s="29">
        <v>0</v>
      </c>
      <c r="I223" s="29">
        <v>0</v>
      </c>
      <c r="J223" s="54">
        <v>0</v>
      </c>
      <c r="K223" s="49">
        <v>7469464</v>
      </c>
      <c r="L223" s="58">
        <v>0</v>
      </c>
      <c r="M223" s="62">
        <v>0</v>
      </c>
      <c r="N223" s="58">
        <v>0</v>
      </c>
      <c r="O223" s="58">
        <v>0</v>
      </c>
      <c r="P223" s="67">
        <v>0</v>
      </c>
      <c r="Q223" s="111">
        <f t="shared" si="6"/>
        <v>14094434</v>
      </c>
      <c r="R223" s="115">
        <f t="shared" si="7"/>
        <v>1925.4691256830602</v>
      </c>
    </row>
    <row r="224" spans="1:18" ht="12.75" customHeight="1">
      <c r="A224" s="8">
        <v>220</v>
      </c>
      <c r="B224" s="3"/>
      <c r="C224" s="105" t="s">
        <v>167</v>
      </c>
      <c r="D224" s="106" t="s">
        <v>378</v>
      </c>
      <c r="E224" s="107">
        <v>7321</v>
      </c>
      <c r="F224" s="44">
        <v>5028584</v>
      </c>
      <c r="G224" s="29">
        <v>1042944</v>
      </c>
      <c r="H224" s="29">
        <v>0</v>
      </c>
      <c r="I224" s="29">
        <v>0</v>
      </c>
      <c r="J224" s="54">
        <v>0</v>
      </c>
      <c r="K224" s="49">
        <v>3633585</v>
      </c>
      <c r="L224" s="58">
        <v>0</v>
      </c>
      <c r="M224" s="62">
        <v>0</v>
      </c>
      <c r="N224" s="58">
        <v>0</v>
      </c>
      <c r="O224" s="58">
        <v>0</v>
      </c>
      <c r="P224" s="67">
        <v>341079</v>
      </c>
      <c r="Q224" s="111">
        <f t="shared" si="6"/>
        <v>10046192</v>
      </c>
      <c r="R224" s="115">
        <f t="shared" si="7"/>
        <v>1372.2431361835816</v>
      </c>
    </row>
    <row r="225" spans="1:18" ht="12.75" customHeight="1">
      <c r="A225" s="8">
        <v>221</v>
      </c>
      <c r="B225" s="3"/>
      <c r="C225" s="105" t="s">
        <v>127</v>
      </c>
      <c r="D225" s="106" t="s">
        <v>401</v>
      </c>
      <c r="E225" s="107">
        <v>7368</v>
      </c>
      <c r="F225" s="44">
        <v>10286459</v>
      </c>
      <c r="G225" s="29">
        <v>166416</v>
      </c>
      <c r="H225" s="29">
        <v>0</v>
      </c>
      <c r="I225" s="29">
        <v>0</v>
      </c>
      <c r="J225" s="54">
        <v>0</v>
      </c>
      <c r="K225" s="49">
        <v>17388646</v>
      </c>
      <c r="L225" s="58">
        <v>0</v>
      </c>
      <c r="M225" s="62">
        <v>3018766</v>
      </c>
      <c r="N225" s="58">
        <v>0</v>
      </c>
      <c r="O225" s="58">
        <v>0</v>
      </c>
      <c r="P225" s="67">
        <v>0</v>
      </c>
      <c r="Q225" s="111">
        <f t="shared" si="6"/>
        <v>30860287</v>
      </c>
      <c r="R225" s="115">
        <f t="shared" si="7"/>
        <v>4188.4211454940287</v>
      </c>
    </row>
    <row r="226" spans="1:18" ht="12.75" customHeight="1">
      <c r="A226" s="8">
        <v>222</v>
      </c>
      <c r="B226" s="3"/>
      <c r="C226" s="105" t="s">
        <v>97</v>
      </c>
      <c r="D226" s="106" t="s">
        <v>493</v>
      </c>
      <c r="E226" s="107">
        <v>7479</v>
      </c>
      <c r="F226" s="44">
        <v>6678990</v>
      </c>
      <c r="G226" s="29">
        <v>0</v>
      </c>
      <c r="H226" s="29">
        <v>0</v>
      </c>
      <c r="I226" s="29">
        <v>724929</v>
      </c>
      <c r="J226" s="54">
        <v>0</v>
      </c>
      <c r="K226" s="49">
        <v>7668078</v>
      </c>
      <c r="L226" s="58">
        <v>0</v>
      </c>
      <c r="M226" s="62">
        <v>3636818</v>
      </c>
      <c r="N226" s="58">
        <v>0</v>
      </c>
      <c r="O226" s="58">
        <v>0</v>
      </c>
      <c r="P226" s="67">
        <v>0</v>
      </c>
      <c r="Q226" s="111">
        <f t="shared" si="6"/>
        <v>18708815</v>
      </c>
      <c r="R226" s="115">
        <f t="shared" si="7"/>
        <v>2501.5129027944913</v>
      </c>
    </row>
    <row r="227" spans="1:18" ht="12.75" customHeight="1">
      <c r="A227" s="8">
        <v>223</v>
      </c>
      <c r="B227" s="3"/>
      <c r="C227" s="105" t="s">
        <v>434</v>
      </c>
      <c r="D227" s="106" t="s">
        <v>435</v>
      </c>
      <c r="E227" s="107">
        <v>7519</v>
      </c>
      <c r="F227" s="44">
        <v>17044559</v>
      </c>
      <c r="G227" s="29">
        <v>5268585</v>
      </c>
      <c r="H227" s="29">
        <v>6129872</v>
      </c>
      <c r="I227" s="29">
        <v>34931049</v>
      </c>
      <c r="J227" s="54">
        <v>0</v>
      </c>
      <c r="K227" s="49">
        <v>10922586</v>
      </c>
      <c r="L227" s="58">
        <v>0</v>
      </c>
      <c r="M227" s="62">
        <v>11409954</v>
      </c>
      <c r="N227" s="58">
        <v>0</v>
      </c>
      <c r="O227" s="58">
        <v>0</v>
      </c>
      <c r="P227" s="67">
        <v>0</v>
      </c>
      <c r="Q227" s="111">
        <f t="shared" si="6"/>
        <v>85706605</v>
      </c>
      <c r="R227" s="115">
        <f t="shared" si="7"/>
        <v>11398.670700891076</v>
      </c>
    </row>
    <row r="228" spans="1:18" ht="12.75" customHeight="1">
      <c r="A228" s="8">
        <v>224</v>
      </c>
      <c r="B228" s="3"/>
      <c r="C228" s="105" t="s">
        <v>8</v>
      </c>
      <c r="D228" s="106" t="s">
        <v>405</v>
      </c>
      <c r="E228" s="107">
        <v>7522</v>
      </c>
      <c r="F228" s="44">
        <v>5382727</v>
      </c>
      <c r="G228" s="29">
        <v>4</v>
      </c>
      <c r="H228" s="29">
        <v>0</v>
      </c>
      <c r="I228" s="29">
        <v>0</v>
      </c>
      <c r="J228" s="54">
        <v>0</v>
      </c>
      <c r="K228" s="49">
        <v>6156264</v>
      </c>
      <c r="L228" s="58">
        <v>0</v>
      </c>
      <c r="M228" s="62">
        <v>0</v>
      </c>
      <c r="N228" s="58">
        <v>0</v>
      </c>
      <c r="O228" s="58">
        <v>0</v>
      </c>
      <c r="P228" s="67">
        <v>0</v>
      </c>
      <c r="Q228" s="111">
        <f t="shared" si="6"/>
        <v>11538995</v>
      </c>
      <c r="R228" s="115">
        <f t="shared" si="7"/>
        <v>1534.0328370114332</v>
      </c>
    </row>
    <row r="229" spans="1:18" ht="12.75" customHeight="1">
      <c r="A229" s="8">
        <v>225</v>
      </c>
      <c r="B229" s="3"/>
      <c r="C229" s="105" t="s">
        <v>264</v>
      </c>
      <c r="D229" s="106" t="s">
        <v>372</v>
      </c>
      <c r="E229" s="107">
        <v>7541</v>
      </c>
      <c r="F229" s="44">
        <v>6838027</v>
      </c>
      <c r="G229" s="29">
        <v>3330256</v>
      </c>
      <c r="H229" s="29">
        <v>0</v>
      </c>
      <c r="I229" s="29">
        <v>0</v>
      </c>
      <c r="J229" s="54">
        <v>0</v>
      </c>
      <c r="K229" s="49">
        <v>5459955</v>
      </c>
      <c r="L229" s="58">
        <v>0</v>
      </c>
      <c r="M229" s="62">
        <v>3835602</v>
      </c>
      <c r="N229" s="58">
        <v>0</v>
      </c>
      <c r="O229" s="58">
        <v>0</v>
      </c>
      <c r="P229" s="67">
        <v>0</v>
      </c>
      <c r="Q229" s="111">
        <f t="shared" si="6"/>
        <v>19463840</v>
      </c>
      <c r="R229" s="115">
        <f t="shared" si="7"/>
        <v>2581.0688237634267</v>
      </c>
    </row>
    <row r="230" spans="1:18" ht="12.75" customHeight="1">
      <c r="A230" s="8">
        <v>226</v>
      </c>
      <c r="B230" s="3"/>
      <c r="C230" s="105" t="s">
        <v>445</v>
      </c>
      <c r="D230" s="106" t="s">
        <v>364</v>
      </c>
      <c r="E230" s="107">
        <v>7675</v>
      </c>
      <c r="F230" s="44">
        <v>15688701</v>
      </c>
      <c r="G230" s="29">
        <v>1364282</v>
      </c>
      <c r="H230" s="29">
        <v>9055211</v>
      </c>
      <c r="I230" s="29">
        <v>52812</v>
      </c>
      <c r="J230" s="54">
        <v>0</v>
      </c>
      <c r="K230" s="49">
        <v>1737003</v>
      </c>
      <c r="L230" s="58">
        <v>0</v>
      </c>
      <c r="M230" s="62">
        <v>0</v>
      </c>
      <c r="N230" s="58">
        <v>0</v>
      </c>
      <c r="O230" s="58">
        <v>0</v>
      </c>
      <c r="P230" s="67">
        <v>0</v>
      </c>
      <c r="Q230" s="111">
        <f t="shared" si="6"/>
        <v>27898009</v>
      </c>
      <c r="R230" s="115">
        <f t="shared" si="7"/>
        <v>3634.9197394136809</v>
      </c>
    </row>
    <row r="231" spans="1:18" ht="12.75" customHeight="1">
      <c r="A231" s="8">
        <v>227</v>
      </c>
      <c r="B231" s="3"/>
      <c r="C231" s="105" t="s">
        <v>6</v>
      </c>
      <c r="D231" s="106" t="s">
        <v>0</v>
      </c>
      <c r="E231" s="107">
        <v>7684</v>
      </c>
      <c r="F231" s="44">
        <v>7750099</v>
      </c>
      <c r="G231" s="29">
        <v>553885</v>
      </c>
      <c r="H231" s="29">
        <v>0</v>
      </c>
      <c r="I231" s="29">
        <v>323</v>
      </c>
      <c r="J231" s="54">
        <v>0</v>
      </c>
      <c r="K231" s="49">
        <v>8005070</v>
      </c>
      <c r="L231" s="58">
        <v>770058</v>
      </c>
      <c r="M231" s="62">
        <v>0</v>
      </c>
      <c r="N231" s="58">
        <v>0</v>
      </c>
      <c r="O231" s="58">
        <v>0</v>
      </c>
      <c r="P231" s="67">
        <v>0</v>
      </c>
      <c r="Q231" s="111">
        <f t="shared" si="6"/>
        <v>17079435</v>
      </c>
      <c r="R231" s="115">
        <f t="shared" si="7"/>
        <v>2222.7270952628837</v>
      </c>
    </row>
    <row r="232" spans="1:18" ht="12.75" customHeight="1">
      <c r="A232" s="8">
        <v>228</v>
      </c>
      <c r="B232" s="3"/>
      <c r="C232" s="105" t="s">
        <v>64</v>
      </c>
      <c r="D232" s="106" t="s">
        <v>386</v>
      </c>
      <c r="E232" s="107">
        <v>7765</v>
      </c>
      <c r="F232" s="44">
        <v>10368333</v>
      </c>
      <c r="G232" s="29">
        <v>1834232</v>
      </c>
      <c r="H232" s="29">
        <v>0</v>
      </c>
      <c r="I232" s="29">
        <v>1245333</v>
      </c>
      <c r="J232" s="54">
        <v>0</v>
      </c>
      <c r="K232" s="49">
        <v>4616404</v>
      </c>
      <c r="L232" s="58">
        <v>0</v>
      </c>
      <c r="M232" s="62">
        <v>0</v>
      </c>
      <c r="N232" s="58">
        <v>0</v>
      </c>
      <c r="O232" s="58">
        <v>0</v>
      </c>
      <c r="P232" s="67">
        <v>0</v>
      </c>
      <c r="Q232" s="111">
        <f t="shared" si="6"/>
        <v>18064302</v>
      </c>
      <c r="R232" s="115">
        <f t="shared" si="7"/>
        <v>2326.3750160978752</v>
      </c>
    </row>
    <row r="233" spans="1:18" ht="12.75" customHeight="1">
      <c r="A233" s="8">
        <v>229</v>
      </c>
      <c r="B233" s="3"/>
      <c r="C233" s="105" t="s">
        <v>116</v>
      </c>
      <c r="D233" s="106" t="s">
        <v>394</v>
      </c>
      <c r="E233" s="107">
        <v>7886</v>
      </c>
      <c r="F233" s="44">
        <v>11858691</v>
      </c>
      <c r="G233" s="29">
        <v>487078</v>
      </c>
      <c r="H233" s="29">
        <v>365119</v>
      </c>
      <c r="I233" s="29">
        <v>0</v>
      </c>
      <c r="J233" s="54">
        <v>0</v>
      </c>
      <c r="K233" s="49">
        <v>26517549</v>
      </c>
      <c r="L233" s="58">
        <v>152356</v>
      </c>
      <c r="M233" s="62">
        <v>4780795</v>
      </c>
      <c r="N233" s="58">
        <v>0</v>
      </c>
      <c r="O233" s="58">
        <v>0</v>
      </c>
      <c r="P233" s="67">
        <v>0</v>
      </c>
      <c r="Q233" s="111">
        <f t="shared" si="6"/>
        <v>44161588</v>
      </c>
      <c r="R233" s="115">
        <f t="shared" si="7"/>
        <v>5599.9984783160035</v>
      </c>
    </row>
    <row r="234" spans="1:18" ht="12.75" customHeight="1">
      <c r="A234" s="8">
        <v>230</v>
      </c>
      <c r="B234" s="3"/>
      <c r="C234" s="105" t="s">
        <v>15</v>
      </c>
      <c r="D234" s="106" t="s">
        <v>381</v>
      </c>
      <c r="E234" s="107">
        <v>8109</v>
      </c>
      <c r="F234" s="44">
        <v>10348879</v>
      </c>
      <c r="G234" s="29">
        <v>0</v>
      </c>
      <c r="H234" s="29">
        <v>0</v>
      </c>
      <c r="I234" s="29">
        <v>0</v>
      </c>
      <c r="J234" s="54">
        <v>0</v>
      </c>
      <c r="K234" s="49">
        <v>7476097</v>
      </c>
      <c r="L234" s="58">
        <v>0</v>
      </c>
      <c r="M234" s="62">
        <v>0</v>
      </c>
      <c r="N234" s="58">
        <v>0</v>
      </c>
      <c r="O234" s="58">
        <v>0</v>
      </c>
      <c r="P234" s="67">
        <v>0</v>
      </c>
      <c r="Q234" s="111">
        <f t="shared" si="6"/>
        <v>17824976</v>
      </c>
      <c r="R234" s="115">
        <f t="shared" si="7"/>
        <v>2198.1719077568132</v>
      </c>
    </row>
    <row r="235" spans="1:18" ht="12.75" customHeight="1">
      <c r="A235" s="8">
        <v>231</v>
      </c>
      <c r="B235" s="3"/>
      <c r="C235" s="105" t="s">
        <v>517</v>
      </c>
      <c r="D235" s="106" t="s">
        <v>422</v>
      </c>
      <c r="E235" s="107">
        <v>8211</v>
      </c>
      <c r="F235" s="44">
        <v>10144967</v>
      </c>
      <c r="G235" s="29">
        <v>1907106</v>
      </c>
      <c r="H235" s="29">
        <v>842347</v>
      </c>
      <c r="I235" s="29">
        <v>903480</v>
      </c>
      <c r="J235" s="54">
        <v>0</v>
      </c>
      <c r="K235" s="49">
        <v>7205534</v>
      </c>
      <c r="L235" s="58">
        <v>0</v>
      </c>
      <c r="M235" s="62">
        <v>0</v>
      </c>
      <c r="N235" s="58">
        <v>0</v>
      </c>
      <c r="O235" s="58">
        <v>0</v>
      </c>
      <c r="P235" s="67">
        <v>0</v>
      </c>
      <c r="Q235" s="111">
        <f t="shared" si="6"/>
        <v>21003434</v>
      </c>
      <c r="R235" s="115">
        <f t="shared" si="7"/>
        <v>2557.9629764949459</v>
      </c>
    </row>
    <row r="236" spans="1:18" ht="12.75" customHeight="1">
      <c r="A236" s="8">
        <v>232</v>
      </c>
      <c r="B236" s="3"/>
      <c r="C236" s="105" t="s">
        <v>162</v>
      </c>
      <c r="D236" s="106" t="s">
        <v>378</v>
      </c>
      <c r="E236" s="107">
        <v>8675</v>
      </c>
      <c r="F236" s="44">
        <v>11764029</v>
      </c>
      <c r="G236" s="29">
        <v>594347</v>
      </c>
      <c r="H236" s="29">
        <v>0</v>
      </c>
      <c r="I236" s="29">
        <v>1065665</v>
      </c>
      <c r="J236" s="54">
        <v>0</v>
      </c>
      <c r="K236" s="49">
        <v>2541244</v>
      </c>
      <c r="L236" s="58">
        <v>0</v>
      </c>
      <c r="M236" s="62">
        <v>153409</v>
      </c>
      <c r="N236" s="58">
        <v>0</v>
      </c>
      <c r="O236" s="58">
        <v>0</v>
      </c>
      <c r="P236" s="67">
        <v>0</v>
      </c>
      <c r="Q236" s="111">
        <f t="shared" si="6"/>
        <v>16118694</v>
      </c>
      <c r="R236" s="115">
        <f t="shared" si="7"/>
        <v>1858.0627089337177</v>
      </c>
    </row>
    <row r="237" spans="1:18" ht="12.75" customHeight="1">
      <c r="A237" s="8">
        <v>233</v>
      </c>
      <c r="B237" s="3"/>
      <c r="C237" s="105" t="s">
        <v>467</v>
      </c>
      <c r="D237" s="106" t="s">
        <v>366</v>
      </c>
      <c r="E237" s="107">
        <v>8867</v>
      </c>
      <c r="F237" s="44">
        <v>24552717</v>
      </c>
      <c r="G237" s="29">
        <v>2094853</v>
      </c>
      <c r="H237" s="29">
        <v>0</v>
      </c>
      <c r="I237" s="29">
        <v>12350395</v>
      </c>
      <c r="J237" s="54">
        <v>0</v>
      </c>
      <c r="K237" s="49">
        <v>9937177</v>
      </c>
      <c r="L237" s="58">
        <v>0</v>
      </c>
      <c r="M237" s="62">
        <v>10749784</v>
      </c>
      <c r="N237" s="58">
        <v>0</v>
      </c>
      <c r="O237" s="58">
        <v>0</v>
      </c>
      <c r="P237" s="67">
        <v>0</v>
      </c>
      <c r="Q237" s="111">
        <f t="shared" si="6"/>
        <v>59684926</v>
      </c>
      <c r="R237" s="115">
        <f t="shared" si="7"/>
        <v>6731.1295815946769</v>
      </c>
    </row>
    <row r="238" spans="1:18" ht="12.75" customHeight="1">
      <c r="A238" s="8">
        <v>234</v>
      </c>
      <c r="B238" s="3"/>
      <c r="C238" s="105" t="s">
        <v>24</v>
      </c>
      <c r="D238" s="106" t="s">
        <v>370</v>
      </c>
      <c r="E238" s="107">
        <v>9017</v>
      </c>
      <c r="F238" s="44">
        <v>9015243</v>
      </c>
      <c r="G238" s="29">
        <v>235217</v>
      </c>
      <c r="H238" s="29">
        <v>0</v>
      </c>
      <c r="I238" s="29">
        <v>0</v>
      </c>
      <c r="J238" s="54">
        <v>0</v>
      </c>
      <c r="K238" s="49">
        <v>0</v>
      </c>
      <c r="L238" s="58">
        <v>0</v>
      </c>
      <c r="M238" s="62">
        <v>110697</v>
      </c>
      <c r="N238" s="58">
        <v>0</v>
      </c>
      <c r="O238" s="58">
        <v>0</v>
      </c>
      <c r="P238" s="67">
        <v>0</v>
      </c>
      <c r="Q238" s="111">
        <f t="shared" si="6"/>
        <v>9361157</v>
      </c>
      <c r="R238" s="115">
        <f t="shared" si="7"/>
        <v>1038.1675723633136</v>
      </c>
    </row>
    <row r="239" spans="1:18" ht="12.75" customHeight="1">
      <c r="A239" s="8">
        <v>235</v>
      </c>
      <c r="B239" s="3"/>
      <c r="C239" s="105" t="s">
        <v>247</v>
      </c>
      <c r="D239" s="106" t="s">
        <v>254</v>
      </c>
      <c r="E239" s="107">
        <v>9039</v>
      </c>
      <c r="F239" s="44">
        <v>10601200</v>
      </c>
      <c r="G239" s="29">
        <v>1709721</v>
      </c>
      <c r="H239" s="29">
        <v>0</v>
      </c>
      <c r="I239" s="29">
        <v>716832</v>
      </c>
      <c r="J239" s="54">
        <v>0</v>
      </c>
      <c r="K239" s="49">
        <v>7667958</v>
      </c>
      <c r="L239" s="58">
        <v>201413</v>
      </c>
      <c r="M239" s="62">
        <v>345302</v>
      </c>
      <c r="N239" s="58">
        <v>0</v>
      </c>
      <c r="O239" s="58">
        <v>0</v>
      </c>
      <c r="P239" s="67">
        <v>0</v>
      </c>
      <c r="Q239" s="111">
        <f t="shared" si="6"/>
        <v>21242426</v>
      </c>
      <c r="R239" s="115">
        <f t="shared" si="7"/>
        <v>2350.0858502046685</v>
      </c>
    </row>
    <row r="240" spans="1:18" ht="12.75" customHeight="1">
      <c r="A240" s="8">
        <v>236</v>
      </c>
      <c r="B240" s="3"/>
      <c r="C240" s="105" t="s">
        <v>67</v>
      </c>
      <c r="D240" s="106" t="s">
        <v>382</v>
      </c>
      <c r="E240" s="107">
        <v>9126</v>
      </c>
      <c r="F240" s="44">
        <v>12155409</v>
      </c>
      <c r="G240" s="29">
        <v>1153629</v>
      </c>
      <c r="H240" s="29">
        <v>0</v>
      </c>
      <c r="I240" s="29">
        <v>2416506</v>
      </c>
      <c r="J240" s="54">
        <v>0</v>
      </c>
      <c r="K240" s="49">
        <v>5128835</v>
      </c>
      <c r="L240" s="58">
        <v>0</v>
      </c>
      <c r="M240" s="62">
        <v>9859705</v>
      </c>
      <c r="N240" s="58">
        <v>0</v>
      </c>
      <c r="O240" s="58">
        <v>0</v>
      </c>
      <c r="P240" s="67">
        <v>0</v>
      </c>
      <c r="Q240" s="111">
        <f t="shared" si="6"/>
        <v>30714084</v>
      </c>
      <c r="R240" s="115">
        <f t="shared" si="7"/>
        <v>3365.5581854043394</v>
      </c>
    </row>
    <row r="241" spans="1:18" ht="12.75" customHeight="1">
      <c r="A241" s="8">
        <v>237</v>
      </c>
      <c r="B241" s="3"/>
      <c r="C241" s="105" t="s">
        <v>128</v>
      </c>
      <c r="D241" s="106" t="s">
        <v>384</v>
      </c>
      <c r="E241" s="107">
        <v>9165</v>
      </c>
      <c r="F241" s="44">
        <v>7725218</v>
      </c>
      <c r="G241" s="29">
        <v>4843800</v>
      </c>
      <c r="H241" s="29">
        <v>324293</v>
      </c>
      <c r="I241" s="29">
        <v>344048</v>
      </c>
      <c r="J241" s="54">
        <v>10159</v>
      </c>
      <c r="K241" s="49">
        <v>7245835</v>
      </c>
      <c r="L241" s="58">
        <v>1184838</v>
      </c>
      <c r="M241" s="62">
        <v>1812649</v>
      </c>
      <c r="N241" s="58">
        <v>4</v>
      </c>
      <c r="O241" s="58">
        <v>0</v>
      </c>
      <c r="P241" s="67">
        <v>0</v>
      </c>
      <c r="Q241" s="111">
        <f t="shared" si="6"/>
        <v>23490844</v>
      </c>
      <c r="R241" s="115">
        <f t="shared" si="7"/>
        <v>2563.1035460992907</v>
      </c>
    </row>
    <row r="242" spans="1:18" ht="12.75" customHeight="1">
      <c r="A242" s="8">
        <v>238</v>
      </c>
      <c r="B242" s="3"/>
      <c r="C242" s="105" t="s">
        <v>254</v>
      </c>
      <c r="D242" s="106" t="s">
        <v>254</v>
      </c>
      <c r="E242" s="107">
        <v>9253</v>
      </c>
      <c r="F242" s="44">
        <v>83193919</v>
      </c>
      <c r="G242" s="29">
        <v>22652954</v>
      </c>
      <c r="H242" s="29">
        <v>7124180</v>
      </c>
      <c r="I242" s="29">
        <v>21466885</v>
      </c>
      <c r="J242" s="54">
        <v>0</v>
      </c>
      <c r="K242" s="49">
        <v>15364124</v>
      </c>
      <c r="L242" s="58">
        <v>9421207</v>
      </c>
      <c r="M242" s="62">
        <v>70299333</v>
      </c>
      <c r="N242" s="58">
        <v>8158629</v>
      </c>
      <c r="O242" s="58">
        <v>0</v>
      </c>
      <c r="P242" s="67">
        <v>0</v>
      </c>
      <c r="Q242" s="111">
        <f t="shared" si="6"/>
        <v>237681231</v>
      </c>
      <c r="R242" s="115">
        <f t="shared" si="7"/>
        <v>25686.937317626715</v>
      </c>
    </row>
    <row r="243" spans="1:18" ht="12.75" customHeight="1">
      <c r="A243" s="8">
        <v>239</v>
      </c>
      <c r="B243" s="3"/>
      <c r="C243" s="105" t="s">
        <v>130</v>
      </c>
      <c r="D243" s="106" t="s">
        <v>390</v>
      </c>
      <c r="E243" s="107">
        <v>9721</v>
      </c>
      <c r="F243" s="44">
        <v>6141886</v>
      </c>
      <c r="G243" s="29">
        <v>1709218</v>
      </c>
      <c r="H243" s="29">
        <v>0</v>
      </c>
      <c r="I243" s="29">
        <v>0</v>
      </c>
      <c r="J243" s="54">
        <v>0</v>
      </c>
      <c r="K243" s="49">
        <v>7468937</v>
      </c>
      <c r="L243" s="58">
        <v>0</v>
      </c>
      <c r="M243" s="62">
        <v>3373807</v>
      </c>
      <c r="N243" s="58">
        <v>0</v>
      </c>
      <c r="O243" s="58">
        <v>0</v>
      </c>
      <c r="P243" s="67">
        <v>0</v>
      </c>
      <c r="Q243" s="111">
        <f t="shared" si="6"/>
        <v>18693848</v>
      </c>
      <c r="R243" s="115">
        <f t="shared" si="7"/>
        <v>1923.0375475774097</v>
      </c>
    </row>
    <row r="244" spans="1:18" ht="12.75" customHeight="1">
      <c r="A244" s="8">
        <v>240</v>
      </c>
      <c r="B244" s="3"/>
      <c r="C244" s="105" t="s">
        <v>444</v>
      </c>
      <c r="D244" s="106" t="s">
        <v>389</v>
      </c>
      <c r="E244" s="107">
        <v>9915</v>
      </c>
      <c r="F244" s="44">
        <v>16437140</v>
      </c>
      <c r="G244" s="29">
        <v>7892365</v>
      </c>
      <c r="H244" s="29">
        <v>1331278</v>
      </c>
      <c r="I244" s="29">
        <v>4084274</v>
      </c>
      <c r="J244" s="54">
        <v>0</v>
      </c>
      <c r="K244" s="49">
        <v>16165034</v>
      </c>
      <c r="L244" s="58">
        <v>0</v>
      </c>
      <c r="M244" s="62">
        <v>2564727</v>
      </c>
      <c r="N244" s="58">
        <v>0</v>
      </c>
      <c r="O244" s="58">
        <v>0</v>
      </c>
      <c r="P244" s="67">
        <v>0</v>
      </c>
      <c r="Q244" s="111">
        <f t="shared" si="6"/>
        <v>48474818</v>
      </c>
      <c r="R244" s="115">
        <f t="shared" si="7"/>
        <v>4889.038628340898</v>
      </c>
    </row>
    <row r="245" spans="1:18" ht="12.75" customHeight="1">
      <c r="A245" s="8">
        <v>241</v>
      </c>
      <c r="B245" s="3"/>
      <c r="C245" s="105" t="s">
        <v>20</v>
      </c>
      <c r="D245" s="106" t="s">
        <v>370</v>
      </c>
      <c r="E245" s="107">
        <v>9959</v>
      </c>
      <c r="F245" s="44">
        <v>12817382</v>
      </c>
      <c r="G245" s="29">
        <v>6397812</v>
      </c>
      <c r="H245" s="29">
        <v>0</v>
      </c>
      <c r="I245" s="29">
        <v>0</v>
      </c>
      <c r="J245" s="54">
        <v>0</v>
      </c>
      <c r="K245" s="49">
        <v>5444801</v>
      </c>
      <c r="L245" s="58">
        <v>0</v>
      </c>
      <c r="M245" s="62">
        <v>0</v>
      </c>
      <c r="N245" s="58">
        <v>0</v>
      </c>
      <c r="O245" s="58">
        <v>0</v>
      </c>
      <c r="P245" s="67">
        <v>0</v>
      </c>
      <c r="Q245" s="111">
        <f t="shared" si="6"/>
        <v>24659995</v>
      </c>
      <c r="R245" s="115">
        <f t="shared" si="7"/>
        <v>2476.1517220604478</v>
      </c>
    </row>
    <row r="246" spans="1:18" ht="12.75" customHeight="1">
      <c r="A246" s="8">
        <v>242</v>
      </c>
      <c r="B246" s="3"/>
      <c r="C246" s="11" t="s">
        <v>65</v>
      </c>
      <c r="D246" s="20" t="s">
        <v>382</v>
      </c>
      <c r="E246" s="40">
        <v>9959</v>
      </c>
      <c r="F246" s="44">
        <v>9127713</v>
      </c>
      <c r="G246" s="29">
        <v>213506</v>
      </c>
      <c r="H246" s="29">
        <v>0</v>
      </c>
      <c r="I246" s="29">
        <v>241635</v>
      </c>
      <c r="J246" s="54">
        <v>0</v>
      </c>
      <c r="K246" s="49">
        <v>25341641</v>
      </c>
      <c r="L246" s="58">
        <v>470658</v>
      </c>
      <c r="M246" s="62">
        <v>1605058</v>
      </c>
      <c r="N246" s="58">
        <v>0</v>
      </c>
      <c r="O246" s="58">
        <v>0</v>
      </c>
      <c r="P246" s="67">
        <v>0</v>
      </c>
      <c r="Q246" s="111">
        <f t="shared" si="6"/>
        <v>37000211</v>
      </c>
      <c r="R246" s="115">
        <f t="shared" si="7"/>
        <v>3715.2536399236869</v>
      </c>
    </row>
    <row r="247" spans="1:18" ht="12.75" customHeight="1">
      <c r="A247" s="8">
        <v>243</v>
      </c>
      <c r="B247" s="3"/>
      <c r="C247" s="105" t="s">
        <v>317</v>
      </c>
      <c r="D247" s="106" t="s">
        <v>387</v>
      </c>
      <c r="E247" s="107">
        <v>10160</v>
      </c>
      <c r="F247" s="44">
        <v>10499935</v>
      </c>
      <c r="G247" s="29">
        <v>226731</v>
      </c>
      <c r="H247" s="29">
        <v>0</v>
      </c>
      <c r="I247" s="29">
        <v>1572910</v>
      </c>
      <c r="J247" s="54">
        <v>0</v>
      </c>
      <c r="K247" s="49">
        <v>17273130</v>
      </c>
      <c r="L247" s="58">
        <v>0</v>
      </c>
      <c r="M247" s="62">
        <v>7652790</v>
      </c>
      <c r="N247" s="58">
        <v>891571</v>
      </c>
      <c r="O247" s="58">
        <v>0</v>
      </c>
      <c r="P247" s="67">
        <v>0</v>
      </c>
      <c r="Q247" s="111">
        <f t="shared" si="6"/>
        <v>38117067</v>
      </c>
      <c r="R247" s="115">
        <f t="shared" si="7"/>
        <v>3751.6798228346456</v>
      </c>
    </row>
    <row r="248" spans="1:18" ht="12.75" customHeight="1">
      <c r="A248" s="8">
        <v>244</v>
      </c>
      <c r="B248" s="3"/>
      <c r="C248" s="105" t="s">
        <v>310</v>
      </c>
      <c r="D248" s="106" t="s">
        <v>391</v>
      </c>
      <c r="E248" s="107">
        <v>10468</v>
      </c>
      <c r="F248" s="44">
        <v>14427695</v>
      </c>
      <c r="G248" s="29">
        <v>0</v>
      </c>
      <c r="H248" s="29">
        <v>0</v>
      </c>
      <c r="I248" s="29">
        <v>2103790</v>
      </c>
      <c r="J248" s="54">
        <v>0</v>
      </c>
      <c r="K248" s="49">
        <v>12772825</v>
      </c>
      <c r="L248" s="58">
        <v>0</v>
      </c>
      <c r="M248" s="62">
        <v>0</v>
      </c>
      <c r="N248" s="58">
        <v>0</v>
      </c>
      <c r="O248" s="58">
        <v>0</v>
      </c>
      <c r="P248" s="67">
        <v>0</v>
      </c>
      <c r="Q248" s="111">
        <f t="shared" si="6"/>
        <v>29304310</v>
      </c>
      <c r="R248" s="115">
        <f t="shared" si="7"/>
        <v>2799.4182269774551</v>
      </c>
    </row>
    <row r="249" spans="1:18" ht="12.75" customHeight="1">
      <c r="A249" s="8">
        <v>245</v>
      </c>
      <c r="B249" s="3"/>
      <c r="C249" s="105" t="s">
        <v>46</v>
      </c>
      <c r="D249" s="106" t="s">
        <v>364</v>
      </c>
      <c r="E249" s="107">
        <v>10499</v>
      </c>
      <c r="F249" s="44">
        <v>17961687</v>
      </c>
      <c r="G249" s="29">
        <v>8227554</v>
      </c>
      <c r="H249" s="29">
        <v>1394342</v>
      </c>
      <c r="I249" s="29">
        <v>4276</v>
      </c>
      <c r="J249" s="54">
        <v>127619</v>
      </c>
      <c r="K249" s="49">
        <v>0</v>
      </c>
      <c r="L249" s="58">
        <v>0</v>
      </c>
      <c r="M249" s="62">
        <v>8859335</v>
      </c>
      <c r="N249" s="58">
        <v>2660627</v>
      </c>
      <c r="O249" s="58">
        <v>0</v>
      </c>
      <c r="P249" s="67">
        <v>0</v>
      </c>
      <c r="Q249" s="111">
        <f t="shared" si="6"/>
        <v>39235440</v>
      </c>
      <c r="R249" s="115">
        <f t="shared" si="7"/>
        <v>3737.0644823316507</v>
      </c>
    </row>
    <row r="250" spans="1:18" ht="12.75" customHeight="1">
      <c r="A250" s="8">
        <v>246</v>
      </c>
      <c r="B250" s="3"/>
      <c r="C250" s="105" t="s">
        <v>293</v>
      </c>
      <c r="D250" s="106" t="s">
        <v>369</v>
      </c>
      <c r="E250" s="107">
        <v>10552</v>
      </c>
      <c r="F250" s="44">
        <v>18414485</v>
      </c>
      <c r="G250" s="29">
        <v>0</v>
      </c>
      <c r="H250" s="29">
        <v>0</v>
      </c>
      <c r="I250" s="29">
        <v>0</v>
      </c>
      <c r="J250" s="54">
        <v>0</v>
      </c>
      <c r="K250" s="49">
        <v>11046423</v>
      </c>
      <c r="L250" s="58">
        <v>0</v>
      </c>
      <c r="M250" s="62">
        <v>1021410</v>
      </c>
      <c r="N250" s="58">
        <v>0</v>
      </c>
      <c r="O250" s="58">
        <v>8459447</v>
      </c>
      <c r="P250" s="67">
        <v>0</v>
      </c>
      <c r="Q250" s="111">
        <f t="shared" si="6"/>
        <v>38941765</v>
      </c>
      <c r="R250" s="115">
        <f t="shared" si="7"/>
        <v>3690.4629454131918</v>
      </c>
    </row>
    <row r="251" spans="1:18" ht="12.75" customHeight="1">
      <c r="A251" s="8">
        <v>247</v>
      </c>
      <c r="B251" s="3"/>
      <c r="C251" s="137" t="s">
        <v>0</v>
      </c>
      <c r="D251" s="106" t="s">
        <v>0</v>
      </c>
      <c r="E251" s="107">
        <v>10756</v>
      </c>
      <c r="F251" s="44">
        <v>12563585</v>
      </c>
      <c r="G251" s="29">
        <v>1346661</v>
      </c>
      <c r="H251" s="29">
        <v>857505</v>
      </c>
      <c r="I251" s="29">
        <v>1207739</v>
      </c>
      <c r="J251" s="54">
        <v>0</v>
      </c>
      <c r="K251" s="49">
        <v>20267953</v>
      </c>
      <c r="L251" s="58">
        <v>2090543</v>
      </c>
      <c r="M251" s="62">
        <v>0</v>
      </c>
      <c r="N251" s="58">
        <v>0</v>
      </c>
      <c r="O251" s="58">
        <v>0</v>
      </c>
      <c r="P251" s="67">
        <v>0</v>
      </c>
      <c r="Q251" s="111">
        <f t="shared" si="6"/>
        <v>38333986</v>
      </c>
      <c r="R251" s="115">
        <f t="shared" si="7"/>
        <v>3563.9629973968017</v>
      </c>
    </row>
    <row r="252" spans="1:18" ht="12.75" customHeight="1">
      <c r="A252" s="8">
        <v>248</v>
      </c>
      <c r="B252" s="3"/>
      <c r="C252" s="105" t="s">
        <v>132</v>
      </c>
      <c r="D252" s="106" t="s">
        <v>390</v>
      </c>
      <c r="E252" s="107">
        <v>10894</v>
      </c>
      <c r="F252" s="44">
        <v>10977002</v>
      </c>
      <c r="G252" s="29">
        <v>1790409</v>
      </c>
      <c r="H252" s="29">
        <v>0</v>
      </c>
      <c r="I252" s="29">
        <v>0</v>
      </c>
      <c r="J252" s="54">
        <v>0</v>
      </c>
      <c r="K252" s="49">
        <v>14024642</v>
      </c>
      <c r="L252" s="58">
        <v>3264543</v>
      </c>
      <c r="M252" s="62">
        <v>8202798</v>
      </c>
      <c r="N252" s="58">
        <v>0</v>
      </c>
      <c r="O252" s="58">
        <v>0</v>
      </c>
      <c r="P252" s="67">
        <v>2316071</v>
      </c>
      <c r="Q252" s="111">
        <f t="shared" si="6"/>
        <v>40575465</v>
      </c>
      <c r="R252" s="115">
        <f t="shared" si="7"/>
        <v>3724.5699467596842</v>
      </c>
    </row>
    <row r="253" spans="1:18" ht="12.75" customHeight="1">
      <c r="A253" s="8">
        <v>249</v>
      </c>
      <c r="B253" s="3"/>
      <c r="C253" s="137" t="s">
        <v>32</v>
      </c>
      <c r="D253" s="116" t="s">
        <v>370</v>
      </c>
      <c r="E253" s="107">
        <v>11332</v>
      </c>
      <c r="F253" s="44">
        <v>15095624</v>
      </c>
      <c r="G253" s="29">
        <v>9788557</v>
      </c>
      <c r="H253" s="29">
        <v>0</v>
      </c>
      <c r="I253" s="29">
        <v>0</v>
      </c>
      <c r="J253" s="54">
        <v>0</v>
      </c>
      <c r="K253" s="49">
        <v>0</v>
      </c>
      <c r="L253" s="58">
        <v>0</v>
      </c>
      <c r="M253" s="62">
        <v>7143240</v>
      </c>
      <c r="N253" s="58">
        <v>0</v>
      </c>
      <c r="O253" s="58">
        <v>0</v>
      </c>
      <c r="P253" s="67">
        <v>0</v>
      </c>
      <c r="Q253" s="111">
        <f t="shared" si="6"/>
        <v>32027421</v>
      </c>
      <c r="R253" s="115">
        <f t="shared" si="7"/>
        <v>2826.2814154606426</v>
      </c>
    </row>
    <row r="254" spans="1:18" ht="12.75" customHeight="1">
      <c r="A254" s="8">
        <v>250</v>
      </c>
      <c r="B254" s="3"/>
      <c r="C254" s="105" t="s">
        <v>22</v>
      </c>
      <c r="D254" s="106" t="s">
        <v>370</v>
      </c>
      <c r="E254" s="107">
        <v>11346</v>
      </c>
      <c r="F254" s="44">
        <v>32611032</v>
      </c>
      <c r="G254" s="29">
        <v>1096770</v>
      </c>
      <c r="H254" s="29">
        <v>0</v>
      </c>
      <c r="I254" s="29">
        <v>505760</v>
      </c>
      <c r="J254" s="54">
        <v>16892</v>
      </c>
      <c r="K254" s="49">
        <v>9615528</v>
      </c>
      <c r="L254" s="58">
        <v>0</v>
      </c>
      <c r="M254" s="62">
        <v>15682528</v>
      </c>
      <c r="N254" s="58">
        <v>780532</v>
      </c>
      <c r="O254" s="58">
        <v>0</v>
      </c>
      <c r="P254" s="67">
        <v>0</v>
      </c>
      <c r="Q254" s="111">
        <f t="shared" si="6"/>
        <v>60309042</v>
      </c>
      <c r="R254" s="115">
        <f t="shared" si="7"/>
        <v>5315.4452670544688</v>
      </c>
    </row>
    <row r="255" spans="1:18" ht="12.75" customHeight="1">
      <c r="A255" s="8">
        <v>251</v>
      </c>
      <c r="B255" s="3"/>
      <c r="C255" s="105" t="s">
        <v>87</v>
      </c>
      <c r="D255" s="106" t="s">
        <v>422</v>
      </c>
      <c r="E255" s="107">
        <v>11548</v>
      </c>
      <c r="F255" s="44">
        <v>16890451</v>
      </c>
      <c r="G255" s="29">
        <v>3901885</v>
      </c>
      <c r="H255" s="29">
        <v>458338</v>
      </c>
      <c r="I255" s="29">
        <v>356652</v>
      </c>
      <c r="J255" s="54">
        <v>0</v>
      </c>
      <c r="K255" s="49">
        <v>3914624</v>
      </c>
      <c r="L255" s="58">
        <v>2322300</v>
      </c>
      <c r="M255" s="62">
        <v>12563968</v>
      </c>
      <c r="N255" s="58">
        <v>1896</v>
      </c>
      <c r="O255" s="58">
        <v>0</v>
      </c>
      <c r="P255" s="67">
        <v>0</v>
      </c>
      <c r="Q255" s="111">
        <f t="shared" si="6"/>
        <v>40410114</v>
      </c>
      <c r="R255" s="115">
        <f t="shared" si="7"/>
        <v>3499.3171111880847</v>
      </c>
    </row>
    <row r="256" spans="1:18" ht="12.75" customHeight="1">
      <c r="A256" s="8">
        <v>252</v>
      </c>
      <c r="B256" s="3"/>
      <c r="C256" s="105" t="s">
        <v>59</v>
      </c>
      <c r="D256" s="116" t="s">
        <v>364</v>
      </c>
      <c r="E256" s="107">
        <v>11560</v>
      </c>
      <c r="F256" s="44">
        <v>19463433</v>
      </c>
      <c r="G256" s="29">
        <v>3507879</v>
      </c>
      <c r="H256" s="29">
        <v>0</v>
      </c>
      <c r="I256" s="29">
        <v>530007</v>
      </c>
      <c r="J256" s="54">
        <v>0</v>
      </c>
      <c r="K256" s="49">
        <v>13935432</v>
      </c>
      <c r="L256" s="58">
        <v>0</v>
      </c>
      <c r="M256" s="62">
        <v>7772952</v>
      </c>
      <c r="N256" s="58">
        <v>0</v>
      </c>
      <c r="O256" s="58">
        <v>0</v>
      </c>
      <c r="P256" s="67">
        <v>0</v>
      </c>
      <c r="Q256" s="111">
        <f t="shared" si="6"/>
        <v>45209703</v>
      </c>
      <c r="R256" s="115">
        <f t="shared" si="7"/>
        <v>3910.8739619377161</v>
      </c>
    </row>
    <row r="257" spans="1:18" ht="12.75" customHeight="1">
      <c r="A257" s="8">
        <v>253</v>
      </c>
      <c r="B257" s="3"/>
      <c r="C257" s="105" t="s">
        <v>248</v>
      </c>
      <c r="D257" s="116" t="s">
        <v>254</v>
      </c>
      <c r="E257" s="107">
        <v>11579</v>
      </c>
      <c r="F257" s="44">
        <v>13202799</v>
      </c>
      <c r="G257" s="29">
        <v>5268668</v>
      </c>
      <c r="H257" s="29">
        <v>0</v>
      </c>
      <c r="I257" s="29">
        <v>0</v>
      </c>
      <c r="J257" s="54">
        <v>0</v>
      </c>
      <c r="K257" s="49">
        <v>6416204</v>
      </c>
      <c r="L257" s="58">
        <v>588374</v>
      </c>
      <c r="M257" s="62">
        <v>5267042</v>
      </c>
      <c r="N257" s="58">
        <v>0</v>
      </c>
      <c r="O257" s="58">
        <v>0</v>
      </c>
      <c r="P257" s="67">
        <v>0</v>
      </c>
      <c r="Q257" s="111">
        <f t="shared" si="6"/>
        <v>30743087</v>
      </c>
      <c r="R257" s="115">
        <f t="shared" si="7"/>
        <v>2655.0727178512825</v>
      </c>
    </row>
    <row r="258" spans="1:18" ht="12.75" customHeight="1">
      <c r="A258" s="8">
        <v>254</v>
      </c>
      <c r="B258" s="3"/>
      <c r="C258" s="105" t="s">
        <v>275</v>
      </c>
      <c r="D258" s="106" t="s">
        <v>366</v>
      </c>
      <c r="E258" s="107">
        <v>11777</v>
      </c>
      <c r="F258" s="44">
        <v>14889588</v>
      </c>
      <c r="G258" s="29">
        <v>437030</v>
      </c>
      <c r="H258" s="29">
        <v>0</v>
      </c>
      <c r="I258" s="29">
        <v>1558220</v>
      </c>
      <c r="J258" s="54">
        <v>0</v>
      </c>
      <c r="K258" s="49">
        <v>13339001</v>
      </c>
      <c r="L258" s="58">
        <v>0</v>
      </c>
      <c r="M258" s="62">
        <v>8435391</v>
      </c>
      <c r="N258" s="58">
        <v>0</v>
      </c>
      <c r="O258" s="58">
        <v>0</v>
      </c>
      <c r="P258" s="67">
        <v>0</v>
      </c>
      <c r="Q258" s="111">
        <f t="shared" si="6"/>
        <v>38659230</v>
      </c>
      <c r="R258" s="115">
        <f t="shared" si="7"/>
        <v>3282.6042285811327</v>
      </c>
    </row>
    <row r="259" spans="1:18" ht="12.75" customHeight="1">
      <c r="A259" s="8">
        <v>255</v>
      </c>
      <c r="B259" s="3"/>
      <c r="C259" s="105" t="s">
        <v>92</v>
      </c>
      <c r="D259" s="106" t="s">
        <v>422</v>
      </c>
      <c r="E259" s="107">
        <v>12071</v>
      </c>
      <c r="F259" s="44">
        <v>21790446</v>
      </c>
      <c r="G259" s="29">
        <v>2376974</v>
      </c>
      <c r="H259" s="29">
        <v>1174829</v>
      </c>
      <c r="I259" s="29">
        <v>1570820</v>
      </c>
      <c r="J259" s="54">
        <v>0</v>
      </c>
      <c r="K259" s="49">
        <v>0</v>
      </c>
      <c r="L259" s="58">
        <v>0</v>
      </c>
      <c r="M259" s="62">
        <v>13022169</v>
      </c>
      <c r="N259" s="58">
        <v>0</v>
      </c>
      <c r="O259" s="58">
        <v>0</v>
      </c>
      <c r="P259" s="67">
        <v>0</v>
      </c>
      <c r="Q259" s="111">
        <f t="shared" si="6"/>
        <v>39935238</v>
      </c>
      <c r="R259" s="115">
        <f t="shared" si="7"/>
        <v>3308.362024687267</v>
      </c>
    </row>
    <row r="260" spans="1:18" ht="12.75" customHeight="1">
      <c r="A260" s="8">
        <v>256</v>
      </c>
      <c r="B260" s="3"/>
      <c r="C260" s="105" t="s">
        <v>72</v>
      </c>
      <c r="D260" s="106" t="s">
        <v>392</v>
      </c>
      <c r="E260" s="107">
        <v>12400</v>
      </c>
      <c r="F260" s="44">
        <v>18081661</v>
      </c>
      <c r="G260" s="29">
        <v>4411022</v>
      </c>
      <c r="H260" s="29">
        <v>750318</v>
      </c>
      <c r="I260" s="29">
        <v>636343</v>
      </c>
      <c r="J260" s="54">
        <v>0</v>
      </c>
      <c r="K260" s="49">
        <v>20569189</v>
      </c>
      <c r="L260" s="58">
        <v>0</v>
      </c>
      <c r="M260" s="62">
        <v>12351601</v>
      </c>
      <c r="N260" s="58">
        <v>0</v>
      </c>
      <c r="O260" s="58">
        <v>0</v>
      </c>
      <c r="P260" s="67">
        <v>0</v>
      </c>
      <c r="Q260" s="111">
        <f t="shared" si="6"/>
        <v>56800134</v>
      </c>
      <c r="R260" s="115">
        <f t="shared" si="7"/>
        <v>4580.6559677419355</v>
      </c>
    </row>
    <row r="261" spans="1:18" ht="12.75" customHeight="1">
      <c r="A261" s="8">
        <v>257</v>
      </c>
      <c r="B261" s="3"/>
      <c r="C261" s="105" t="s">
        <v>343</v>
      </c>
      <c r="D261" s="106" t="s">
        <v>371</v>
      </c>
      <c r="E261" s="107">
        <v>12971</v>
      </c>
      <c r="F261" s="44">
        <v>10200871</v>
      </c>
      <c r="G261" s="29">
        <v>2659415</v>
      </c>
      <c r="H261" s="29">
        <v>0</v>
      </c>
      <c r="I261" s="29">
        <v>359022</v>
      </c>
      <c r="J261" s="54">
        <v>0</v>
      </c>
      <c r="K261" s="49">
        <v>12631159</v>
      </c>
      <c r="L261" s="58">
        <v>18141</v>
      </c>
      <c r="M261" s="62">
        <v>4759185</v>
      </c>
      <c r="N261" s="58">
        <v>0</v>
      </c>
      <c r="O261" s="58">
        <v>3092</v>
      </c>
      <c r="P261" s="67">
        <v>0</v>
      </c>
      <c r="Q261" s="111">
        <f t="shared" ref="Q261:Q324" si="8">SUM(F261:P261)</f>
        <v>30630885</v>
      </c>
      <c r="R261" s="115">
        <f t="shared" ref="R261:R324" si="9">(Q261/E261)</f>
        <v>2361.4898619998457</v>
      </c>
    </row>
    <row r="262" spans="1:18" ht="12.75" customHeight="1">
      <c r="A262" s="8">
        <v>258</v>
      </c>
      <c r="B262" s="3"/>
      <c r="C262" s="105" t="s">
        <v>204</v>
      </c>
      <c r="D262" s="106" t="s">
        <v>393</v>
      </c>
      <c r="E262" s="107">
        <v>13051</v>
      </c>
      <c r="F262" s="44">
        <v>26501245</v>
      </c>
      <c r="G262" s="29">
        <v>2571643</v>
      </c>
      <c r="H262" s="29">
        <v>428544</v>
      </c>
      <c r="I262" s="29">
        <v>4418959</v>
      </c>
      <c r="J262" s="54">
        <v>0</v>
      </c>
      <c r="K262" s="49">
        <v>22381210</v>
      </c>
      <c r="L262" s="58">
        <v>1927018</v>
      </c>
      <c r="M262" s="62">
        <v>15173942</v>
      </c>
      <c r="N262" s="58">
        <v>0</v>
      </c>
      <c r="O262" s="58">
        <v>0</v>
      </c>
      <c r="P262" s="67">
        <v>0</v>
      </c>
      <c r="Q262" s="111">
        <f t="shared" si="8"/>
        <v>73402561</v>
      </c>
      <c r="R262" s="115">
        <f t="shared" si="9"/>
        <v>5624.2863382116311</v>
      </c>
    </row>
    <row r="263" spans="1:18" ht="12.75" customHeight="1">
      <c r="A263" s="8">
        <v>259</v>
      </c>
      <c r="B263" s="3"/>
      <c r="C263" s="105" t="s">
        <v>9</v>
      </c>
      <c r="D263" s="106" t="s">
        <v>381</v>
      </c>
      <c r="E263" s="107">
        <v>13081</v>
      </c>
      <c r="F263" s="44">
        <v>12564921</v>
      </c>
      <c r="G263" s="29">
        <v>0</v>
      </c>
      <c r="H263" s="29">
        <v>0</v>
      </c>
      <c r="I263" s="29">
        <v>2453326</v>
      </c>
      <c r="J263" s="54">
        <v>0</v>
      </c>
      <c r="K263" s="49">
        <v>9359493</v>
      </c>
      <c r="L263" s="58">
        <v>0</v>
      </c>
      <c r="M263" s="62">
        <v>0</v>
      </c>
      <c r="N263" s="58">
        <v>0</v>
      </c>
      <c r="O263" s="58">
        <v>0</v>
      </c>
      <c r="P263" s="67">
        <v>54221</v>
      </c>
      <c r="Q263" s="111">
        <f t="shared" si="8"/>
        <v>24431961</v>
      </c>
      <c r="R263" s="115">
        <f t="shared" si="9"/>
        <v>1867.7441327115664</v>
      </c>
    </row>
    <row r="264" spans="1:18" ht="12.75" customHeight="1">
      <c r="A264" s="8">
        <v>260</v>
      </c>
      <c r="B264" s="3"/>
      <c r="C264" s="105" t="s">
        <v>351</v>
      </c>
      <c r="D264" s="106" t="s">
        <v>371</v>
      </c>
      <c r="E264" s="107">
        <v>13140</v>
      </c>
      <c r="F264" s="44">
        <v>12334297</v>
      </c>
      <c r="G264" s="29">
        <v>2597244</v>
      </c>
      <c r="H264" s="29">
        <v>0</v>
      </c>
      <c r="I264" s="29">
        <v>0</v>
      </c>
      <c r="J264" s="54">
        <v>0</v>
      </c>
      <c r="K264" s="49">
        <v>8672035</v>
      </c>
      <c r="L264" s="58">
        <v>162976</v>
      </c>
      <c r="M264" s="62">
        <v>0</v>
      </c>
      <c r="N264" s="58">
        <v>0</v>
      </c>
      <c r="O264" s="58">
        <v>0</v>
      </c>
      <c r="P264" s="67">
        <v>0</v>
      </c>
      <c r="Q264" s="111">
        <f t="shared" si="8"/>
        <v>23766552</v>
      </c>
      <c r="R264" s="115">
        <f t="shared" si="9"/>
        <v>1808.7178082191781</v>
      </c>
    </row>
    <row r="265" spans="1:18" ht="12.75" customHeight="1">
      <c r="A265" s="8">
        <v>261</v>
      </c>
      <c r="B265" s="3"/>
      <c r="C265" s="105" t="s">
        <v>251</v>
      </c>
      <c r="D265" s="106" t="s">
        <v>254</v>
      </c>
      <c r="E265" s="107">
        <v>13167</v>
      </c>
      <c r="F265" s="44">
        <v>29137754</v>
      </c>
      <c r="G265" s="29">
        <v>1488130</v>
      </c>
      <c r="H265" s="29">
        <v>0</v>
      </c>
      <c r="I265" s="29">
        <v>510000</v>
      </c>
      <c r="J265" s="54">
        <v>0</v>
      </c>
      <c r="K265" s="49">
        <v>9430984</v>
      </c>
      <c r="L265" s="58">
        <v>0</v>
      </c>
      <c r="M265" s="62">
        <v>10721436</v>
      </c>
      <c r="N265" s="58">
        <v>0</v>
      </c>
      <c r="O265" s="58">
        <v>3211</v>
      </c>
      <c r="P265" s="67">
        <v>0</v>
      </c>
      <c r="Q265" s="111">
        <f t="shared" si="8"/>
        <v>51291515</v>
      </c>
      <c r="R265" s="115">
        <f t="shared" si="9"/>
        <v>3895.4594820384295</v>
      </c>
    </row>
    <row r="266" spans="1:18" ht="12.75" customHeight="1">
      <c r="A266" s="8">
        <v>262</v>
      </c>
      <c r="B266" s="3"/>
      <c r="C266" s="11" t="s">
        <v>192</v>
      </c>
      <c r="D266" s="19" t="s">
        <v>374</v>
      </c>
      <c r="E266" s="40">
        <v>13348</v>
      </c>
      <c r="F266" s="44">
        <v>14863365</v>
      </c>
      <c r="G266" s="29">
        <v>6333665</v>
      </c>
      <c r="H266" s="29">
        <v>0</v>
      </c>
      <c r="I266" s="29">
        <v>581130</v>
      </c>
      <c r="J266" s="54">
        <v>0</v>
      </c>
      <c r="K266" s="49">
        <v>12109965</v>
      </c>
      <c r="L266" s="58">
        <v>0</v>
      </c>
      <c r="M266" s="62">
        <v>6989807</v>
      </c>
      <c r="N266" s="58">
        <v>0</v>
      </c>
      <c r="O266" s="58">
        <v>0</v>
      </c>
      <c r="P266" s="67">
        <v>0</v>
      </c>
      <c r="Q266" s="111">
        <f t="shared" si="8"/>
        <v>40877932</v>
      </c>
      <c r="R266" s="115">
        <f t="shared" si="9"/>
        <v>3062.476176206173</v>
      </c>
    </row>
    <row r="267" spans="1:18" ht="12.75" customHeight="1">
      <c r="A267" s="8">
        <v>263</v>
      </c>
      <c r="B267" s="3"/>
      <c r="C267" s="105" t="s">
        <v>347</v>
      </c>
      <c r="D267" s="106" t="s">
        <v>371</v>
      </c>
      <c r="E267" s="107">
        <v>13483</v>
      </c>
      <c r="F267" s="44">
        <v>15542311</v>
      </c>
      <c r="G267" s="29">
        <v>1345285</v>
      </c>
      <c r="H267" s="29">
        <v>0</v>
      </c>
      <c r="I267" s="29">
        <v>0</v>
      </c>
      <c r="J267" s="54">
        <v>0</v>
      </c>
      <c r="K267" s="49">
        <v>9654358</v>
      </c>
      <c r="L267" s="58">
        <v>0</v>
      </c>
      <c r="M267" s="62">
        <v>0</v>
      </c>
      <c r="N267" s="58">
        <v>0</v>
      </c>
      <c r="O267" s="58">
        <v>0</v>
      </c>
      <c r="P267" s="67">
        <v>0</v>
      </c>
      <c r="Q267" s="111">
        <f t="shared" si="8"/>
        <v>26541954</v>
      </c>
      <c r="R267" s="115">
        <f t="shared" si="9"/>
        <v>1968.5495809537936</v>
      </c>
    </row>
    <row r="268" spans="1:18" ht="12.75" customHeight="1">
      <c r="A268" s="8">
        <v>264</v>
      </c>
      <c r="B268" s="3"/>
      <c r="C268" s="105" t="s">
        <v>100</v>
      </c>
      <c r="D268" s="106" t="s">
        <v>368</v>
      </c>
      <c r="E268" s="107">
        <v>13519</v>
      </c>
      <c r="F268" s="44">
        <v>13228104</v>
      </c>
      <c r="G268" s="29">
        <v>1797178</v>
      </c>
      <c r="H268" s="29">
        <v>120884</v>
      </c>
      <c r="I268" s="29">
        <v>1084273</v>
      </c>
      <c r="J268" s="54">
        <v>0</v>
      </c>
      <c r="K268" s="49">
        <v>13799942</v>
      </c>
      <c r="L268" s="58">
        <v>0</v>
      </c>
      <c r="M268" s="62">
        <v>10597237</v>
      </c>
      <c r="N268" s="58">
        <v>0</v>
      </c>
      <c r="O268" s="58">
        <v>0</v>
      </c>
      <c r="P268" s="67">
        <v>0</v>
      </c>
      <c r="Q268" s="111">
        <f t="shared" si="8"/>
        <v>40627618</v>
      </c>
      <c r="R268" s="115">
        <f t="shared" si="9"/>
        <v>3005.2236112138471</v>
      </c>
    </row>
    <row r="269" spans="1:18" ht="12.75" customHeight="1">
      <c r="A269" s="8">
        <v>265</v>
      </c>
      <c r="B269" s="3"/>
      <c r="C269" s="105" t="s">
        <v>88</v>
      </c>
      <c r="D269" s="106" t="s">
        <v>422</v>
      </c>
      <c r="E269" s="107">
        <v>13851</v>
      </c>
      <c r="F269" s="44">
        <v>19427493</v>
      </c>
      <c r="G269" s="29">
        <v>2668962</v>
      </c>
      <c r="H269" s="29">
        <v>1677217</v>
      </c>
      <c r="I269" s="29">
        <v>3635770</v>
      </c>
      <c r="J269" s="54">
        <v>0</v>
      </c>
      <c r="K269" s="49">
        <v>2960183</v>
      </c>
      <c r="L269" s="58">
        <v>0</v>
      </c>
      <c r="M269" s="62">
        <v>13199326</v>
      </c>
      <c r="N269" s="58">
        <v>0</v>
      </c>
      <c r="O269" s="58">
        <v>0</v>
      </c>
      <c r="P269" s="67">
        <v>0</v>
      </c>
      <c r="Q269" s="111">
        <f t="shared" si="8"/>
        <v>43568951</v>
      </c>
      <c r="R269" s="115">
        <f t="shared" si="9"/>
        <v>3145.5455201790483</v>
      </c>
    </row>
    <row r="270" spans="1:18" ht="12.75" customHeight="1">
      <c r="A270" s="8">
        <v>266</v>
      </c>
      <c r="B270" s="3"/>
      <c r="C270" s="105" t="s">
        <v>78</v>
      </c>
      <c r="D270" s="106" t="s">
        <v>422</v>
      </c>
      <c r="E270" s="107">
        <v>13857</v>
      </c>
      <c r="F270" s="44">
        <v>20753335</v>
      </c>
      <c r="G270" s="29">
        <v>2262988</v>
      </c>
      <c r="H270" s="29">
        <v>0</v>
      </c>
      <c r="I270" s="29">
        <v>0</v>
      </c>
      <c r="J270" s="54">
        <v>0</v>
      </c>
      <c r="K270" s="49">
        <v>4914175</v>
      </c>
      <c r="L270" s="58">
        <v>0</v>
      </c>
      <c r="M270" s="62">
        <v>1452056</v>
      </c>
      <c r="N270" s="58">
        <v>0</v>
      </c>
      <c r="O270" s="58">
        <v>0</v>
      </c>
      <c r="P270" s="67">
        <v>2333016</v>
      </c>
      <c r="Q270" s="111">
        <f t="shared" si="8"/>
        <v>31715570</v>
      </c>
      <c r="R270" s="115">
        <f t="shared" si="9"/>
        <v>2288.7760698563902</v>
      </c>
    </row>
    <row r="271" spans="1:18" ht="12.75" customHeight="1">
      <c r="A271" s="8">
        <v>267</v>
      </c>
      <c r="B271" s="3"/>
      <c r="C271" s="105" t="s">
        <v>208</v>
      </c>
      <c r="D271" s="106" t="s">
        <v>379</v>
      </c>
      <c r="E271" s="107">
        <v>14217</v>
      </c>
      <c r="F271" s="44">
        <v>27524328</v>
      </c>
      <c r="G271" s="29">
        <v>9730110</v>
      </c>
      <c r="H271" s="29">
        <v>16691004</v>
      </c>
      <c r="I271" s="29">
        <v>12521841</v>
      </c>
      <c r="J271" s="54">
        <v>0</v>
      </c>
      <c r="K271" s="49">
        <v>0</v>
      </c>
      <c r="L271" s="58">
        <v>0</v>
      </c>
      <c r="M271" s="62">
        <v>1553730</v>
      </c>
      <c r="N271" s="58">
        <v>0</v>
      </c>
      <c r="O271" s="58">
        <v>0</v>
      </c>
      <c r="P271" s="67">
        <v>0</v>
      </c>
      <c r="Q271" s="111">
        <f t="shared" si="8"/>
        <v>68021013</v>
      </c>
      <c r="R271" s="115">
        <f t="shared" si="9"/>
        <v>4784.4842793838361</v>
      </c>
    </row>
    <row r="272" spans="1:18" ht="12.75" customHeight="1">
      <c r="A272" s="8">
        <v>268</v>
      </c>
      <c r="B272" s="3"/>
      <c r="C272" s="105" t="s">
        <v>432</v>
      </c>
      <c r="D272" s="106" t="s">
        <v>422</v>
      </c>
      <c r="E272" s="107">
        <v>14815</v>
      </c>
      <c r="F272" s="44">
        <v>47035232</v>
      </c>
      <c r="G272" s="29">
        <v>1403431</v>
      </c>
      <c r="H272" s="29">
        <v>0</v>
      </c>
      <c r="I272" s="29">
        <v>3665503</v>
      </c>
      <c r="J272" s="54">
        <v>0</v>
      </c>
      <c r="K272" s="49">
        <v>2919060</v>
      </c>
      <c r="L272" s="58">
        <v>0</v>
      </c>
      <c r="M272" s="62">
        <v>1870971</v>
      </c>
      <c r="N272" s="58">
        <v>0</v>
      </c>
      <c r="O272" s="58">
        <v>0</v>
      </c>
      <c r="P272" s="67">
        <v>0</v>
      </c>
      <c r="Q272" s="111">
        <f t="shared" si="8"/>
        <v>56894197</v>
      </c>
      <c r="R272" s="115">
        <f t="shared" si="9"/>
        <v>3840.3102936213299</v>
      </c>
    </row>
    <row r="273" spans="1:18" ht="12.75" customHeight="1">
      <c r="A273" s="8">
        <v>269</v>
      </c>
      <c r="B273" s="3"/>
      <c r="C273" s="105" t="s">
        <v>282</v>
      </c>
      <c r="D273" s="106" t="s">
        <v>366</v>
      </c>
      <c r="E273" s="107">
        <v>14905</v>
      </c>
      <c r="F273" s="44">
        <v>13732194</v>
      </c>
      <c r="G273" s="29">
        <v>955234</v>
      </c>
      <c r="H273" s="29">
        <v>451331</v>
      </c>
      <c r="I273" s="29">
        <v>4526180</v>
      </c>
      <c r="J273" s="54">
        <v>0</v>
      </c>
      <c r="K273" s="49">
        <v>12494586</v>
      </c>
      <c r="L273" s="58">
        <v>0</v>
      </c>
      <c r="M273" s="62">
        <v>1714911</v>
      </c>
      <c r="N273" s="58">
        <v>0</v>
      </c>
      <c r="O273" s="58">
        <v>0</v>
      </c>
      <c r="P273" s="67">
        <v>0</v>
      </c>
      <c r="Q273" s="111">
        <f t="shared" si="8"/>
        <v>33874436</v>
      </c>
      <c r="R273" s="115">
        <f t="shared" si="9"/>
        <v>2272.6894330761488</v>
      </c>
    </row>
    <row r="274" spans="1:18" ht="12.75" customHeight="1">
      <c r="A274" s="8">
        <v>270</v>
      </c>
      <c r="B274" s="3"/>
      <c r="C274" s="105" t="s">
        <v>460</v>
      </c>
      <c r="D274" s="106" t="s">
        <v>471</v>
      </c>
      <c r="E274" s="107">
        <v>14976</v>
      </c>
      <c r="F274" s="44">
        <v>44133590</v>
      </c>
      <c r="G274" s="29">
        <v>2393234</v>
      </c>
      <c r="H274" s="29">
        <v>1558286</v>
      </c>
      <c r="I274" s="29">
        <v>0</v>
      </c>
      <c r="J274" s="54">
        <v>490</v>
      </c>
      <c r="K274" s="49">
        <v>43819138</v>
      </c>
      <c r="L274" s="58">
        <v>0</v>
      </c>
      <c r="M274" s="62">
        <v>23521242</v>
      </c>
      <c r="N274" s="58">
        <v>0</v>
      </c>
      <c r="O274" s="58">
        <v>0</v>
      </c>
      <c r="P274" s="67">
        <v>0</v>
      </c>
      <c r="Q274" s="111">
        <f t="shared" si="8"/>
        <v>115425980</v>
      </c>
      <c r="R274" s="115">
        <f t="shared" si="9"/>
        <v>7707.3971688034189</v>
      </c>
    </row>
    <row r="275" spans="1:18" ht="12.75" customHeight="1">
      <c r="A275" s="8">
        <v>271</v>
      </c>
      <c r="B275" s="3"/>
      <c r="C275" s="11" t="s">
        <v>168</v>
      </c>
      <c r="D275" s="19" t="s">
        <v>378</v>
      </c>
      <c r="E275" s="40">
        <v>15038</v>
      </c>
      <c r="F275" s="44">
        <v>13360350</v>
      </c>
      <c r="G275" s="29">
        <v>4110383</v>
      </c>
      <c r="H275" s="29">
        <v>0</v>
      </c>
      <c r="I275" s="29">
        <v>0</v>
      </c>
      <c r="J275" s="54">
        <v>0</v>
      </c>
      <c r="K275" s="49">
        <v>10387414</v>
      </c>
      <c r="L275" s="58">
        <v>0</v>
      </c>
      <c r="M275" s="62">
        <v>0</v>
      </c>
      <c r="N275" s="58">
        <v>0</v>
      </c>
      <c r="O275" s="58">
        <v>0</v>
      </c>
      <c r="P275" s="67">
        <v>0</v>
      </c>
      <c r="Q275" s="111">
        <f t="shared" si="8"/>
        <v>27858147</v>
      </c>
      <c r="R275" s="115">
        <f t="shared" si="9"/>
        <v>1852.5167575475461</v>
      </c>
    </row>
    <row r="276" spans="1:18" ht="12.75" customHeight="1">
      <c r="A276" s="8">
        <v>272</v>
      </c>
      <c r="B276" s="3"/>
      <c r="C276" s="105" t="s">
        <v>453</v>
      </c>
      <c r="D276" s="106" t="s">
        <v>364</v>
      </c>
      <c r="E276" s="107">
        <v>15229</v>
      </c>
      <c r="F276" s="44">
        <v>16210052</v>
      </c>
      <c r="G276" s="29">
        <v>337234</v>
      </c>
      <c r="H276" s="29">
        <v>0</v>
      </c>
      <c r="I276" s="29">
        <v>186711</v>
      </c>
      <c r="J276" s="54">
        <v>0</v>
      </c>
      <c r="K276" s="49">
        <v>0</v>
      </c>
      <c r="L276" s="58">
        <v>0</v>
      </c>
      <c r="M276" s="62">
        <v>0</v>
      </c>
      <c r="N276" s="58">
        <v>0</v>
      </c>
      <c r="O276" s="58">
        <v>0</v>
      </c>
      <c r="P276" s="67">
        <v>0</v>
      </c>
      <c r="Q276" s="111">
        <f t="shared" si="8"/>
        <v>16733997</v>
      </c>
      <c r="R276" s="115">
        <f t="shared" si="9"/>
        <v>1098.8244139470746</v>
      </c>
    </row>
    <row r="277" spans="1:18" ht="12.75" customHeight="1">
      <c r="A277" s="8">
        <v>273</v>
      </c>
      <c r="B277" s="3"/>
      <c r="C277" s="105" t="s">
        <v>324</v>
      </c>
      <c r="D277" s="116" t="s">
        <v>287</v>
      </c>
      <c r="E277" s="107">
        <v>15496</v>
      </c>
      <c r="F277" s="44">
        <v>17978766</v>
      </c>
      <c r="G277" s="29">
        <v>2220382</v>
      </c>
      <c r="H277" s="29">
        <v>0</v>
      </c>
      <c r="I277" s="29">
        <v>1783158</v>
      </c>
      <c r="J277" s="54">
        <v>0</v>
      </c>
      <c r="K277" s="49">
        <v>9516223</v>
      </c>
      <c r="L277" s="58">
        <v>0</v>
      </c>
      <c r="M277" s="62">
        <v>5470845</v>
      </c>
      <c r="N277" s="58">
        <v>0</v>
      </c>
      <c r="O277" s="58">
        <v>0</v>
      </c>
      <c r="P277" s="67">
        <v>0</v>
      </c>
      <c r="Q277" s="111">
        <f t="shared" si="8"/>
        <v>36969374</v>
      </c>
      <c r="R277" s="115">
        <f t="shared" si="9"/>
        <v>2385.7365771812078</v>
      </c>
    </row>
    <row r="278" spans="1:18" ht="12.75" customHeight="1">
      <c r="A278" s="8">
        <v>274</v>
      </c>
      <c r="B278" s="3"/>
      <c r="C278" s="11" t="s">
        <v>212</v>
      </c>
      <c r="D278" s="19" t="s">
        <v>379</v>
      </c>
      <c r="E278" s="40">
        <v>16040</v>
      </c>
      <c r="F278" s="44">
        <v>16096160</v>
      </c>
      <c r="G278" s="29">
        <v>2046361</v>
      </c>
      <c r="H278" s="29">
        <v>0</v>
      </c>
      <c r="I278" s="29">
        <v>0</v>
      </c>
      <c r="J278" s="54">
        <v>0</v>
      </c>
      <c r="K278" s="49">
        <v>14921296</v>
      </c>
      <c r="L278" s="58">
        <v>0</v>
      </c>
      <c r="M278" s="62">
        <v>0</v>
      </c>
      <c r="N278" s="58">
        <v>2179</v>
      </c>
      <c r="O278" s="58">
        <v>0</v>
      </c>
      <c r="P278" s="67">
        <v>3146151</v>
      </c>
      <c r="Q278" s="111">
        <f t="shared" si="8"/>
        <v>36212147</v>
      </c>
      <c r="R278" s="115">
        <f t="shared" si="9"/>
        <v>2257.6151496259354</v>
      </c>
    </row>
    <row r="279" spans="1:18" ht="12.75" customHeight="1">
      <c r="A279" s="8">
        <v>275</v>
      </c>
      <c r="B279" s="3"/>
      <c r="C279" s="105" t="s">
        <v>165</v>
      </c>
      <c r="D279" s="106" t="s">
        <v>378</v>
      </c>
      <c r="E279" s="107">
        <v>16042</v>
      </c>
      <c r="F279" s="44">
        <v>13110466</v>
      </c>
      <c r="G279" s="29">
        <v>1651283</v>
      </c>
      <c r="H279" s="29">
        <v>0</v>
      </c>
      <c r="I279" s="29">
        <v>0</v>
      </c>
      <c r="J279" s="54">
        <v>0</v>
      </c>
      <c r="K279" s="49">
        <v>5523628</v>
      </c>
      <c r="L279" s="58">
        <v>0</v>
      </c>
      <c r="M279" s="62">
        <v>2446961</v>
      </c>
      <c r="N279" s="58">
        <v>0</v>
      </c>
      <c r="O279" s="58">
        <v>0</v>
      </c>
      <c r="P279" s="67">
        <v>0</v>
      </c>
      <c r="Q279" s="111">
        <f t="shared" si="8"/>
        <v>22732338</v>
      </c>
      <c r="R279" s="115">
        <f t="shared" si="9"/>
        <v>1417.051365166438</v>
      </c>
    </row>
    <row r="280" spans="1:18" ht="12.75" customHeight="1">
      <c r="A280" s="8">
        <v>276</v>
      </c>
      <c r="B280" s="3"/>
      <c r="C280" s="105" t="s">
        <v>431</v>
      </c>
      <c r="D280" s="106" t="s">
        <v>377</v>
      </c>
      <c r="E280" s="107">
        <v>16086</v>
      </c>
      <c r="F280" s="44">
        <v>29627802</v>
      </c>
      <c r="G280" s="29">
        <v>2837896</v>
      </c>
      <c r="H280" s="29">
        <v>594418</v>
      </c>
      <c r="I280" s="29">
        <v>29788117</v>
      </c>
      <c r="J280" s="54">
        <v>0</v>
      </c>
      <c r="K280" s="49">
        <v>36854057</v>
      </c>
      <c r="L280" s="58">
        <v>1578093</v>
      </c>
      <c r="M280" s="62">
        <v>10143919</v>
      </c>
      <c r="N280" s="58">
        <v>0</v>
      </c>
      <c r="O280" s="58">
        <v>32816</v>
      </c>
      <c r="P280" s="67">
        <v>559144</v>
      </c>
      <c r="Q280" s="111">
        <f t="shared" si="8"/>
        <v>112016262</v>
      </c>
      <c r="R280" s="115">
        <f t="shared" si="9"/>
        <v>6963.5870943677728</v>
      </c>
    </row>
    <row r="281" spans="1:18" ht="12.75" customHeight="1">
      <c r="A281" s="8">
        <v>277</v>
      </c>
      <c r="B281" s="3"/>
      <c r="C281" s="105" t="s">
        <v>145</v>
      </c>
      <c r="D281" s="106" t="s">
        <v>388</v>
      </c>
      <c r="E281" s="107">
        <v>16402</v>
      </c>
      <c r="F281" s="44">
        <v>21875475</v>
      </c>
      <c r="G281" s="29">
        <v>543911</v>
      </c>
      <c r="H281" s="29">
        <v>116182</v>
      </c>
      <c r="I281" s="29">
        <v>6354435</v>
      </c>
      <c r="J281" s="54">
        <v>365433</v>
      </c>
      <c r="K281" s="49">
        <v>35506415</v>
      </c>
      <c r="L281" s="58">
        <v>0</v>
      </c>
      <c r="M281" s="62">
        <v>36459283</v>
      </c>
      <c r="N281" s="58">
        <v>0</v>
      </c>
      <c r="O281" s="58">
        <v>0</v>
      </c>
      <c r="P281" s="67">
        <v>0</v>
      </c>
      <c r="Q281" s="111">
        <f t="shared" si="8"/>
        <v>101221134</v>
      </c>
      <c r="R281" s="115">
        <f t="shared" si="9"/>
        <v>6171.2677722229</v>
      </c>
    </row>
    <row r="282" spans="1:18" ht="12.75" customHeight="1">
      <c r="A282" s="8">
        <v>278</v>
      </c>
      <c r="B282" s="3"/>
      <c r="C282" s="105" t="s">
        <v>291</v>
      </c>
      <c r="D282" s="106" t="s">
        <v>369</v>
      </c>
      <c r="E282" s="107">
        <v>16539</v>
      </c>
      <c r="F282" s="44">
        <v>25313112</v>
      </c>
      <c r="G282" s="29">
        <v>2834050</v>
      </c>
      <c r="H282" s="29">
        <v>0</v>
      </c>
      <c r="I282" s="29">
        <v>0</v>
      </c>
      <c r="J282" s="54">
        <v>0</v>
      </c>
      <c r="K282" s="49">
        <v>27808596</v>
      </c>
      <c r="L282" s="58">
        <v>0</v>
      </c>
      <c r="M282" s="62">
        <v>11974363</v>
      </c>
      <c r="N282" s="58">
        <v>0</v>
      </c>
      <c r="O282" s="58">
        <v>5446785</v>
      </c>
      <c r="P282" s="67">
        <v>0</v>
      </c>
      <c r="Q282" s="111">
        <f t="shared" si="8"/>
        <v>73376906</v>
      </c>
      <c r="R282" s="115">
        <f t="shared" si="9"/>
        <v>4436.5987060886391</v>
      </c>
    </row>
    <row r="283" spans="1:18" ht="12.75" customHeight="1">
      <c r="A283" s="8">
        <v>279</v>
      </c>
      <c r="B283" s="3"/>
      <c r="C283" s="87" t="s">
        <v>91</v>
      </c>
      <c r="D283" s="88" t="s">
        <v>422</v>
      </c>
      <c r="E283" s="89">
        <v>16570</v>
      </c>
      <c r="F283" s="90">
        <v>0</v>
      </c>
      <c r="G283" s="91">
        <v>0</v>
      </c>
      <c r="H283" s="91">
        <v>0</v>
      </c>
      <c r="I283" s="91">
        <v>0</v>
      </c>
      <c r="J283" s="92">
        <v>0</v>
      </c>
      <c r="K283" s="93">
        <v>0</v>
      </c>
      <c r="L283" s="94">
        <v>0</v>
      </c>
      <c r="M283" s="95">
        <v>0</v>
      </c>
      <c r="N283" s="94">
        <v>0</v>
      </c>
      <c r="O283" s="94">
        <v>0</v>
      </c>
      <c r="P283" s="96">
        <v>0</v>
      </c>
      <c r="Q283" s="93">
        <f t="shared" si="8"/>
        <v>0</v>
      </c>
      <c r="R283" s="97">
        <f t="shared" si="9"/>
        <v>0</v>
      </c>
    </row>
    <row r="284" spans="1:18" ht="12.75" customHeight="1">
      <c r="A284" s="8">
        <v>280</v>
      </c>
      <c r="B284" s="3"/>
      <c r="C284" s="105" t="s">
        <v>170</v>
      </c>
      <c r="D284" s="106" t="s">
        <v>378</v>
      </c>
      <c r="E284" s="107">
        <v>16688</v>
      </c>
      <c r="F284" s="44">
        <v>24965044</v>
      </c>
      <c r="G284" s="29">
        <v>10068075</v>
      </c>
      <c r="H284" s="29">
        <v>1563196</v>
      </c>
      <c r="I284" s="29">
        <v>2486677</v>
      </c>
      <c r="J284" s="54">
        <v>0</v>
      </c>
      <c r="K284" s="49">
        <v>30250585</v>
      </c>
      <c r="L284" s="58">
        <v>5602042</v>
      </c>
      <c r="M284" s="62">
        <v>9341214</v>
      </c>
      <c r="N284" s="58">
        <v>0</v>
      </c>
      <c r="O284" s="58">
        <v>0</v>
      </c>
      <c r="P284" s="67">
        <v>0</v>
      </c>
      <c r="Q284" s="111">
        <f t="shared" si="8"/>
        <v>84276833</v>
      </c>
      <c r="R284" s="115">
        <f t="shared" si="9"/>
        <v>5050.1457933844677</v>
      </c>
    </row>
    <row r="285" spans="1:18" ht="12.75" customHeight="1">
      <c r="A285" s="8">
        <v>281</v>
      </c>
      <c r="B285" s="3"/>
      <c r="C285" s="105" t="s">
        <v>265</v>
      </c>
      <c r="D285" s="106" t="s">
        <v>372</v>
      </c>
      <c r="E285" s="107">
        <v>16812</v>
      </c>
      <c r="F285" s="44">
        <v>25093702</v>
      </c>
      <c r="G285" s="29">
        <v>13387856</v>
      </c>
      <c r="H285" s="29">
        <v>13002464</v>
      </c>
      <c r="I285" s="29">
        <v>7696046</v>
      </c>
      <c r="J285" s="54">
        <v>0</v>
      </c>
      <c r="K285" s="49">
        <v>16105432</v>
      </c>
      <c r="L285" s="58">
        <v>684703</v>
      </c>
      <c r="M285" s="62">
        <v>10234567</v>
      </c>
      <c r="N285" s="58">
        <v>0</v>
      </c>
      <c r="O285" s="58">
        <v>0</v>
      </c>
      <c r="P285" s="67">
        <v>0</v>
      </c>
      <c r="Q285" s="111">
        <f t="shared" si="8"/>
        <v>86204770</v>
      </c>
      <c r="R285" s="115">
        <f t="shared" si="9"/>
        <v>5127.573756840352</v>
      </c>
    </row>
    <row r="286" spans="1:18" ht="12.75" customHeight="1">
      <c r="A286" s="8">
        <v>282</v>
      </c>
      <c r="B286" s="3"/>
      <c r="C286" s="105" t="s">
        <v>323</v>
      </c>
      <c r="D286" s="106" t="s">
        <v>287</v>
      </c>
      <c r="E286" s="107">
        <v>16867</v>
      </c>
      <c r="F286" s="44">
        <v>24471307</v>
      </c>
      <c r="G286" s="29">
        <v>562402</v>
      </c>
      <c r="H286" s="29">
        <v>0</v>
      </c>
      <c r="I286" s="29">
        <v>1552818</v>
      </c>
      <c r="J286" s="54">
        <v>0</v>
      </c>
      <c r="K286" s="49">
        <v>40310014</v>
      </c>
      <c r="L286" s="58">
        <v>1414190</v>
      </c>
      <c r="M286" s="62">
        <v>11806446</v>
      </c>
      <c r="N286" s="58">
        <v>0</v>
      </c>
      <c r="O286" s="58">
        <v>0</v>
      </c>
      <c r="P286" s="67">
        <v>0</v>
      </c>
      <c r="Q286" s="111">
        <f t="shared" si="8"/>
        <v>80117177</v>
      </c>
      <c r="R286" s="115">
        <f t="shared" si="9"/>
        <v>4749.9363846564302</v>
      </c>
    </row>
    <row r="287" spans="1:18" ht="12.75" customHeight="1">
      <c r="A287" s="8">
        <v>283</v>
      </c>
      <c r="B287" s="3"/>
      <c r="C287" s="105" t="s">
        <v>231</v>
      </c>
      <c r="D287" s="106" t="s">
        <v>254</v>
      </c>
      <c r="E287" s="107">
        <v>16893</v>
      </c>
      <c r="F287" s="44">
        <v>12290235</v>
      </c>
      <c r="G287" s="29">
        <v>2586362</v>
      </c>
      <c r="H287" s="29">
        <v>0</v>
      </c>
      <c r="I287" s="29">
        <v>975503</v>
      </c>
      <c r="J287" s="54">
        <v>0</v>
      </c>
      <c r="K287" s="49">
        <v>5614968</v>
      </c>
      <c r="L287" s="58">
        <v>0</v>
      </c>
      <c r="M287" s="62">
        <v>5263737</v>
      </c>
      <c r="N287" s="58">
        <v>0</v>
      </c>
      <c r="O287" s="58">
        <v>0</v>
      </c>
      <c r="P287" s="67">
        <v>0</v>
      </c>
      <c r="Q287" s="111">
        <f t="shared" si="8"/>
        <v>26730805</v>
      </c>
      <c r="R287" s="115">
        <f t="shared" si="9"/>
        <v>1582.3598531936304</v>
      </c>
    </row>
    <row r="288" spans="1:18" ht="12.75" customHeight="1">
      <c r="A288" s="8">
        <v>284</v>
      </c>
      <c r="B288" s="3"/>
      <c r="C288" s="105" t="s">
        <v>303</v>
      </c>
      <c r="D288" s="106" t="s">
        <v>369</v>
      </c>
      <c r="E288" s="107">
        <v>17001</v>
      </c>
      <c r="F288" s="44">
        <v>15108684</v>
      </c>
      <c r="G288" s="29">
        <v>4717584</v>
      </c>
      <c r="H288" s="29">
        <v>1858134</v>
      </c>
      <c r="I288" s="29">
        <v>110514</v>
      </c>
      <c r="J288" s="54">
        <v>0</v>
      </c>
      <c r="K288" s="49">
        <v>11030425</v>
      </c>
      <c r="L288" s="58">
        <v>0</v>
      </c>
      <c r="M288" s="62">
        <v>9564983</v>
      </c>
      <c r="N288" s="58">
        <v>0</v>
      </c>
      <c r="O288" s="58">
        <v>1979540</v>
      </c>
      <c r="P288" s="67">
        <v>710263</v>
      </c>
      <c r="Q288" s="111">
        <f t="shared" si="8"/>
        <v>45080127</v>
      </c>
      <c r="R288" s="115">
        <f t="shared" si="9"/>
        <v>2651.6161990471151</v>
      </c>
    </row>
    <row r="289" spans="1:18" ht="12.75" customHeight="1">
      <c r="A289" s="8">
        <v>285</v>
      </c>
      <c r="B289" s="3"/>
      <c r="C289" s="105" t="s">
        <v>286</v>
      </c>
      <c r="D289" s="106" t="s">
        <v>366</v>
      </c>
      <c r="E289" s="107">
        <v>17105</v>
      </c>
      <c r="F289" s="44">
        <v>15663699</v>
      </c>
      <c r="G289" s="29">
        <v>2169454</v>
      </c>
      <c r="H289" s="29">
        <v>1070600</v>
      </c>
      <c r="I289" s="29">
        <v>3030075</v>
      </c>
      <c r="J289" s="54">
        <v>0</v>
      </c>
      <c r="K289" s="49">
        <v>17754245</v>
      </c>
      <c r="L289" s="58">
        <v>0</v>
      </c>
      <c r="M289" s="62">
        <v>3083029</v>
      </c>
      <c r="N289" s="58">
        <v>0</v>
      </c>
      <c r="O289" s="58">
        <v>0</v>
      </c>
      <c r="P289" s="67">
        <v>0</v>
      </c>
      <c r="Q289" s="111">
        <f t="shared" si="8"/>
        <v>42771102</v>
      </c>
      <c r="R289" s="115">
        <f t="shared" si="9"/>
        <v>2500.5028938906753</v>
      </c>
    </row>
    <row r="290" spans="1:18" ht="12.75" customHeight="1">
      <c r="A290" s="8">
        <v>286</v>
      </c>
      <c r="B290" s="3"/>
      <c r="C290" s="105" t="s">
        <v>199</v>
      </c>
      <c r="D290" s="106" t="s">
        <v>385</v>
      </c>
      <c r="E290" s="107">
        <v>17684</v>
      </c>
      <c r="F290" s="44">
        <v>34402943</v>
      </c>
      <c r="G290" s="29">
        <v>4697677</v>
      </c>
      <c r="H290" s="29">
        <v>0</v>
      </c>
      <c r="I290" s="29">
        <v>0</v>
      </c>
      <c r="J290" s="54">
        <v>0</v>
      </c>
      <c r="K290" s="49">
        <v>21576171</v>
      </c>
      <c r="L290" s="58">
        <v>0</v>
      </c>
      <c r="M290" s="62">
        <v>0</v>
      </c>
      <c r="N290" s="58">
        <v>0</v>
      </c>
      <c r="O290" s="58">
        <v>0</v>
      </c>
      <c r="P290" s="67">
        <v>0</v>
      </c>
      <c r="Q290" s="111">
        <f t="shared" si="8"/>
        <v>60676791</v>
      </c>
      <c r="R290" s="115">
        <f t="shared" si="9"/>
        <v>3431.1689097489257</v>
      </c>
    </row>
    <row r="291" spans="1:18" ht="12.75" customHeight="1">
      <c r="A291" s="8">
        <v>287</v>
      </c>
      <c r="B291" s="3"/>
      <c r="C291" s="105" t="s">
        <v>268</v>
      </c>
      <c r="D291" s="106" t="s">
        <v>372</v>
      </c>
      <c r="E291" s="107">
        <v>17788</v>
      </c>
      <c r="F291" s="44">
        <v>14789957</v>
      </c>
      <c r="G291" s="29">
        <v>12267773</v>
      </c>
      <c r="H291" s="29">
        <v>0</v>
      </c>
      <c r="I291" s="29">
        <v>0</v>
      </c>
      <c r="J291" s="54">
        <v>0</v>
      </c>
      <c r="K291" s="49">
        <v>18667201</v>
      </c>
      <c r="L291" s="58">
        <v>0</v>
      </c>
      <c r="M291" s="62">
        <v>0</v>
      </c>
      <c r="N291" s="58">
        <v>0</v>
      </c>
      <c r="O291" s="58">
        <v>0</v>
      </c>
      <c r="P291" s="67">
        <v>0</v>
      </c>
      <c r="Q291" s="111">
        <f t="shared" si="8"/>
        <v>45724931</v>
      </c>
      <c r="R291" s="115">
        <f t="shared" si="9"/>
        <v>2570.5493029008321</v>
      </c>
    </row>
    <row r="292" spans="1:18" ht="12.75" customHeight="1">
      <c r="A292" s="8">
        <v>288</v>
      </c>
      <c r="B292" s="3"/>
      <c r="C292" s="105" t="s">
        <v>428</v>
      </c>
      <c r="D292" s="106" t="s">
        <v>422</v>
      </c>
      <c r="E292" s="107">
        <v>18419</v>
      </c>
      <c r="F292" s="44">
        <v>28611361</v>
      </c>
      <c r="G292" s="29">
        <v>1630133</v>
      </c>
      <c r="H292" s="29">
        <v>3057240</v>
      </c>
      <c r="I292" s="29">
        <v>13881930</v>
      </c>
      <c r="J292" s="54">
        <v>0</v>
      </c>
      <c r="K292" s="49">
        <v>1244169</v>
      </c>
      <c r="L292" s="58">
        <v>0</v>
      </c>
      <c r="M292" s="62">
        <v>0</v>
      </c>
      <c r="N292" s="58">
        <v>0</v>
      </c>
      <c r="O292" s="58">
        <v>0</v>
      </c>
      <c r="P292" s="67">
        <v>0</v>
      </c>
      <c r="Q292" s="111">
        <f t="shared" si="8"/>
        <v>48424833</v>
      </c>
      <c r="R292" s="115">
        <f t="shared" si="9"/>
        <v>2629.0696020413702</v>
      </c>
    </row>
    <row r="293" spans="1:18" ht="12.75" customHeight="1">
      <c r="A293" s="8">
        <v>289</v>
      </c>
      <c r="B293" s="3"/>
      <c r="C293" s="105" t="s">
        <v>13</v>
      </c>
      <c r="D293" s="106" t="s">
        <v>381</v>
      </c>
      <c r="E293" s="107">
        <v>18783</v>
      </c>
      <c r="F293" s="44">
        <v>44657841</v>
      </c>
      <c r="G293" s="29">
        <v>58188304</v>
      </c>
      <c r="H293" s="29">
        <v>0</v>
      </c>
      <c r="I293" s="29">
        <v>0</v>
      </c>
      <c r="J293" s="54">
        <v>0</v>
      </c>
      <c r="K293" s="49">
        <v>44349812</v>
      </c>
      <c r="L293" s="58">
        <v>0</v>
      </c>
      <c r="M293" s="62">
        <v>22046022</v>
      </c>
      <c r="N293" s="58">
        <v>0</v>
      </c>
      <c r="O293" s="58">
        <v>0</v>
      </c>
      <c r="P293" s="67">
        <v>0</v>
      </c>
      <c r="Q293" s="111">
        <f t="shared" si="8"/>
        <v>169241979</v>
      </c>
      <c r="R293" s="115">
        <f t="shared" si="9"/>
        <v>9010.380610126178</v>
      </c>
    </row>
    <row r="294" spans="1:18" ht="12.75" customHeight="1">
      <c r="A294" s="8">
        <v>290</v>
      </c>
      <c r="B294" s="3"/>
      <c r="C294" s="105" t="s">
        <v>10</v>
      </c>
      <c r="D294" s="106" t="s">
        <v>381</v>
      </c>
      <c r="E294" s="107">
        <v>18810</v>
      </c>
      <c r="F294" s="44">
        <v>18827691</v>
      </c>
      <c r="G294" s="29">
        <v>8994863</v>
      </c>
      <c r="H294" s="29">
        <v>24</v>
      </c>
      <c r="I294" s="29">
        <v>0</v>
      </c>
      <c r="J294" s="54">
        <v>0</v>
      </c>
      <c r="K294" s="49">
        <v>15566350</v>
      </c>
      <c r="L294" s="58">
        <v>0</v>
      </c>
      <c r="M294" s="62">
        <v>9725252</v>
      </c>
      <c r="N294" s="58">
        <v>0</v>
      </c>
      <c r="O294" s="58">
        <v>0</v>
      </c>
      <c r="P294" s="67">
        <v>0</v>
      </c>
      <c r="Q294" s="111">
        <f t="shared" si="8"/>
        <v>53114180</v>
      </c>
      <c r="R294" s="115">
        <f t="shared" si="9"/>
        <v>2823.7203615098351</v>
      </c>
    </row>
    <row r="295" spans="1:18" ht="12.75" customHeight="1">
      <c r="A295" s="8">
        <v>291</v>
      </c>
      <c r="B295" s="3"/>
      <c r="C295" s="105" t="s">
        <v>70</v>
      </c>
      <c r="D295" s="106" t="s">
        <v>377</v>
      </c>
      <c r="E295" s="107">
        <v>19186</v>
      </c>
      <c r="F295" s="44">
        <v>49353358</v>
      </c>
      <c r="G295" s="29">
        <v>17647622</v>
      </c>
      <c r="H295" s="29">
        <v>5563785</v>
      </c>
      <c r="I295" s="29">
        <v>9773870</v>
      </c>
      <c r="J295" s="54">
        <v>0</v>
      </c>
      <c r="K295" s="49">
        <v>55818922</v>
      </c>
      <c r="L295" s="58">
        <v>16557366</v>
      </c>
      <c r="M295" s="62">
        <v>49212925</v>
      </c>
      <c r="N295" s="58">
        <v>0</v>
      </c>
      <c r="O295" s="58">
        <v>0</v>
      </c>
      <c r="P295" s="67">
        <v>0</v>
      </c>
      <c r="Q295" s="111">
        <f t="shared" si="8"/>
        <v>203927848</v>
      </c>
      <c r="R295" s="115">
        <f t="shared" si="9"/>
        <v>10628.992390284582</v>
      </c>
    </row>
    <row r="296" spans="1:18" ht="12.75" customHeight="1">
      <c r="A296" s="8">
        <v>292</v>
      </c>
      <c r="B296" s="3"/>
      <c r="C296" s="105" t="s">
        <v>287</v>
      </c>
      <c r="D296" s="106" t="s">
        <v>366</v>
      </c>
      <c r="E296" s="107">
        <v>19358</v>
      </c>
      <c r="F296" s="44">
        <v>20507552</v>
      </c>
      <c r="G296" s="29">
        <v>4264625</v>
      </c>
      <c r="H296" s="29">
        <v>0</v>
      </c>
      <c r="I296" s="29">
        <v>2386735</v>
      </c>
      <c r="J296" s="54">
        <v>0</v>
      </c>
      <c r="K296" s="49">
        <v>0</v>
      </c>
      <c r="L296" s="58">
        <v>0</v>
      </c>
      <c r="M296" s="62">
        <v>10454574</v>
      </c>
      <c r="N296" s="58">
        <v>0</v>
      </c>
      <c r="O296" s="58">
        <v>0</v>
      </c>
      <c r="P296" s="67">
        <v>0</v>
      </c>
      <c r="Q296" s="111">
        <f t="shared" si="8"/>
        <v>37613486</v>
      </c>
      <c r="R296" s="115">
        <f t="shared" si="9"/>
        <v>1943.0460791404071</v>
      </c>
    </row>
    <row r="297" spans="1:18" ht="12.75" customHeight="1">
      <c r="A297" s="8">
        <v>293</v>
      </c>
      <c r="B297" s="3"/>
      <c r="C297" s="105" t="s">
        <v>292</v>
      </c>
      <c r="D297" s="106" t="s">
        <v>369</v>
      </c>
      <c r="E297" s="107">
        <v>19539</v>
      </c>
      <c r="F297" s="44">
        <v>20255141</v>
      </c>
      <c r="G297" s="29">
        <v>6380997</v>
      </c>
      <c r="H297" s="29">
        <v>0</v>
      </c>
      <c r="I297" s="29">
        <v>0</v>
      </c>
      <c r="J297" s="54">
        <v>0</v>
      </c>
      <c r="K297" s="49">
        <v>53857363</v>
      </c>
      <c r="L297" s="58">
        <v>0</v>
      </c>
      <c r="M297" s="62">
        <v>16391445</v>
      </c>
      <c r="N297" s="58">
        <v>0</v>
      </c>
      <c r="O297" s="58">
        <v>245674</v>
      </c>
      <c r="P297" s="67">
        <v>0</v>
      </c>
      <c r="Q297" s="111">
        <f t="shared" si="8"/>
        <v>97130620</v>
      </c>
      <c r="R297" s="115">
        <f t="shared" si="9"/>
        <v>4971.1152054864633</v>
      </c>
    </row>
    <row r="298" spans="1:18" ht="12.75" customHeight="1">
      <c r="A298" s="8">
        <v>294</v>
      </c>
      <c r="B298" s="3"/>
      <c r="C298" s="105" t="s">
        <v>222</v>
      </c>
      <c r="D298" s="106" t="s">
        <v>367</v>
      </c>
      <c r="E298" s="107">
        <v>19545</v>
      </c>
      <c r="F298" s="44">
        <v>29113643</v>
      </c>
      <c r="G298" s="29">
        <v>5179164</v>
      </c>
      <c r="H298" s="29">
        <v>824684</v>
      </c>
      <c r="I298" s="29">
        <v>0</v>
      </c>
      <c r="J298" s="54">
        <v>0</v>
      </c>
      <c r="K298" s="49">
        <v>11310202</v>
      </c>
      <c r="L298" s="58">
        <v>1190407</v>
      </c>
      <c r="M298" s="62">
        <v>9230444</v>
      </c>
      <c r="N298" s="58">
        <v>0</v>
      </c>
      <c r="O298" s="58">
        <v>0</v>
      </c>
      <c r="P298" s="67">
        <v>0</v>
      </c>
      <c r="Q298" s="111">
        <f t="shared" si="8"/>
        <v>56848544</v>
      </c>
      <c r="R298" s="115">
        <f t="shared" si="9"/>
        <v>2908.5977999488359</v>
      </c>
    </row>
    <row r="299" spans="1:18" ht="12.75" customHeight="1">
      <c r="A299" s="8">
        <v>295</v>
      </c>
      <c r="B299" s="3"/>
      <c r="C299" s="105" t="s">
        <v>171</v>
      </c>
      <c r="D299" s="106" t="s">
        <v>378</v>
      </c>
      <c r="E299" s="107">
        <v>19600</v>
      </c>
      <c r="F299" s="44">
        <v>20488827</v>
      </c>
      <c r="G299" s="29">
        <v>4987382</v>
      </c>
      <c r="H299" s="29">
        <v>1213624</v>
      </c>
      <c r="I299" s="29">
        <v>0</v>
      </c>
      <c r="J299" s="54">
        <v>43</v>
      </c>
      <c r="K299" s="49">
        <v>18519884</v>
      </c>
      <c r="L299" s="58">
        <v>0</v>
      </c>
      <c r="M299" s="62">
        <v>6051215</v>
      </c>
      <c r="N299" s="58">
        <v>0</v>
      </c>
      <c r="O299" s="58">
        <v>0</v>
      </c>
      <c r="P299" s="67">
        <v>421105</v>
      </c>
      <c r="Q299" s="111">
        <f t="shared" si="8"/>
        <v>51682080</v>
      </c>
      <c r="R299" s="115">
        <f t="shared" si="9"/>
        <v>2636.8408163265308</v>
      </c>
    </row>
    <row r="300" spans="1:18" ht="12.75" customHeight="1">
      <c r="A300" s="8">
        <v>296</v>
      </c>
      <c r="B300" s="3"/>
      <c r="C300" s="105" t="s">
        <v>62</v>
      </c>
      <c r="D300" s="106" t="s">
        <v>383</v>
      </c>
      <c r="E300" s="107">
        <v>19637</v>
      </c>
      <c r="F300" s="44">
        <v>24484051</v>
      </c>
      <c r="G300" s="29">
        <v>13726986</v>
      </c>
      <c r="H300" s="29">
        <v>1501720</v>
      </c>
      <c r="I300" s="29">
        <v>1973454</v>
      </c>
      <c r="J300" s="54">
        <v>7</v>
      </c>
      <c r="K300" s="49">
        <v>26883666</v>
      </c>
      <c r="L300" s="58">
        <v>1834170</v>
      </c>
      <c r="M300" s="62">
        <v>20721368</v>
      </c>
      <c r="N300" s="58">
        <v>0</v>
      </c>
      <c r="O300" s="58">
        <v>0</v>
      </c>
      <c r="P300" s="67">
        <v>0</v>
      </c>
      <c r="Q300" s="111">
        <f t="shared" si="8"/>
        <v>91125422</v>
      </c>
      <c r="R300" s="115">
        <f t="shared" si="9"/>
        <v>4640.4961042929162</v>
      </c>
    </row>
    <row r="301" spans="1:18" ht="12.75" customHeight="1">
      <c r="A301" s="8">
        <v>297</v>
      </c>
      <c r="B301" s="3"/>
      <c r="C301" s="105" t="s">
        <v>21</v>
      </c>
      <c r="D301" s="116" t="s">
        <v>370</v>
      </c>
      <c r="E301" s="107">
        <v>19653</v>
      </c>
      <c r="F301" s="44">
        <v>42739350</v>
      </c>
      <c r="G301" s="29">
        <v>4100070</v>
      </c>
      <c r="H301" s="29">
        <v>1748439</v>
      </c>
      <c r="I301" s="29">
        <v>45803</v>
      </c>
      <c r="J301" s="54">
        <v>0</v>
      </c>
      <c r="K301" s="49">
        <v>77985409</v>
      </c>
      <c r="L301" s="58">
        <v>7630103</v>
      </c>
      <c r="M301" s="62">
        <v>20339446</v>
      </c>
      <c r="N301" s="58">
        <v>0</v>
      </c>
      <c r="O301" s="58">
        <v>0</v>
      </c>
      <c r="P301" s="67">
        <v>291100</v>
      </c>
      <c r="Q301" s="111">
        <f t="shared" si="8"/>
        <v>154879720</v>
      </c>
      <c r="R301" s="115">
        <f t="shared" si="9"/>
        <v>7880.7164300615686</v>
      </c>
    </row>
    <row r="302" spans="1:18" ht="12.75" customHeight="1">
      <c r="A302" s="8">
        <v>298</v>
      </c>
      <c r="B302" s="3"/>
      <c r="C302" s="105" t="s">
        <v>94</v>
      </c>
      <c r="D302" s="106" t="s">
        <v>422</v>
      </c>
      <c r="E302" s="107">
        <v>19941</v>
      </c>
      <c r="F302" s="44">
        <v>23794713</v>
      </c>
      <c r="G302" s="29">
        <v>3568677</v>
      </c>
      <c r="H302" s="29">
        <v>0</v>
      </c>
      <c r="I302" s="29">
        <v>1617498</v>
      </c>
      <c r="J302" s="54">
        <v>0</v>
      </c>
      <c r="K302" s="49">
        <v>0</v>
      </c>
      <c r="L302" s="58">
        <v>0</v>
      </c>
      <c r="M302" s="62">
        <v>5031802</v>
      </c>
      <c r="N302" s="58">
        <v>0</v>
      </c>
      <c r="O302" s="58">
        <v>0</v>
      </c>
      <c r="P302" s="67">
        <v>0</v>
      </c>
      <c r="Q302" s="111">
        <f t="shared" si="8"/>
        <v>34012690</v>
      </c>
      <c r="R302" s="115">
        <f t="shared" si="9"/>
        <v>1705.666215335239</v>
      </c>
    </row>
    <row r="303" spans="1:18" ht="12.75" customHeight="1">
      <c r="A303" s="8">
        <v>299</v>
      </c>
      <c r="B303" s="3"/>
      <c r="C303" s="105" t="s">
        <v>163</v>
      </c>
      <c r="D303" s="106" t="s">
        <v>378</v>
      </c>
      <c r="E303" s="107">
        <v>20197</v>
      </c>
      <c r="F303" s="44">
        <v>26344302</v>
      </c>
      <c r="G303" s="29">
        <v>3444996</v>
      </c>
      <c r="H303" s="29">
        <v>4360537</v>
      </c>
      <c r="I303" s="29">
        <v>7743735</v>
      </c>
      <c r="J303" s="54">
        <v>0</v>
      </c>
      <c r="K303" s="49">
        <v>28452654</v>
      </c>
      <c r="L303" s="58">
        <v>0</v>
      </c>
      <c r="M303" s="62">
        <v>0</v>
      </c>
      <c r="N303" s="58">
        <v>0</v>
      </c>
      <c r="O303" s="58">
        <v>0</v>
      </c>
      <c r="P303" s="67">
        <v>0</v>
      </c>
      <c r="Q303" s="111">
        <f t="shared" si="8"/>
        <v>70346224</v>
      </c>
      <c r="R303" s="115">
        <f t="shared" si="9"/>
        <v>3483.0036143981779</v>
      </c>
    </row>
    <row r="304" spans="1:18" ht="12.75" customHeight="1">
      <c r="A304" s="8">
        <v>300</v>
      </c>
      <c r="B304" s="3"/>
      <c r="C304" s="11" t="s">
        <v>332</v>
      </c>
      <c r="D304" s="20" t="s">
        <v>396</v>
      </c>
      <c r="E304" s="40">
        <v>20909</v>
      </c>
      <c r="F304" s="44">
        <v>17787998</v>
      </c>
      <c r="G304" s="29">
        <v>1985754</v>
      </c>
      <c r="H304" s="29">
        <v>0</v>
      </c>
      <c r="I304" s="29">
        <v>0</v>
      </c>
      <c r="J304" s="54">
        <v>0</v>
      </c>
      <c r="K304" s="49">
        <v>12837215</v>
      </c>
      <c r="L304" s="58">
        <v>0</v>
      </c>
      <c r="M304" s="62">
        <v>0</v>
      </c>
      <c r="N304" s="58">
        <v>0</v>
      </c>
      <c r="O304" s="58">
        <v>0</v>
      </c>
      <c r="P304" s="67">
        <v>0</v>
      </c>
      <c r="Q304" s="111">
        <f t="shared" si="8"/>
        <v>32610967</v>
      </c>
      <c r="R304" s="115">
        <f t="shared" si="9"/>
        <v>1559.6617246161941</v>
      </c>
    </row>
    <row r="305" spans="1:18" ht="12.75" customHeight="1">
      <c r="A305" s="8">
        <v>301</v>
      </c>
      <c r="B305" s="3"/>
      <c r="C305" s="105" t="s">
        <v>209</v>
      </c>
      <c r="D305" s="106" t="s">
        <v>379</v>
      </c>
      <c r="E305" s="107">
        <v>20948</v>
      </c>
      <c r="F305" s="44">
        <v>32767228</v>
      </c>
      <c r="G305" s="29">
        <v>4095598</v>
      </c>
      <c r="H305" s="29">
        <v>1908339</v>
      </c>
      <c r="I305" s="29">
        <v>0</v>
      </c>
      <c r="J305" s="54">
        <v>0</v>
      </c>
      <c r="K305" s="49">
        <v>17762023</v>
      </c>
      <c r="L305" s="58">
        <v>0</v>
      </c>
      <c r="M305" s="62">
        <v>24069175</v>
      </c>
      <c r="N305" s="58">
        <v>0</v>
      </c>
      <c r="O305" s="58">
        <v>0</v>
      </c>
      <c r="P305" s="67">
        <v>0</v>
      </c>
      <c r="Q305" s="111">
        <f t="shared" si="8"/>
        <v>80602363</v>
      </c>
      <c r="R305" s="115">
        <f t="shared" si="9"/>
        <v>3847.7354878747374</v>
      </c>
    </row>
    <row r="306" spans="1:18" ht="12.75" customHeight="1">
      <c r="A306" s="8">
        <v>302</v>
      </c>
      <c r="B306" s="3"/>
      <c r="C306" s="105" t="s">
        <v>429</v>
      </c>
      <c r="D306" s="106" t="s">
        <v>422</v>
      </c>
      <c r="E306" s="107">
        <v>22655</v>
      </c>
      <c r="F306" s="44">
        <v>43887651</v>
      </c>
      <c r="G306" s="29">
        <v>6907971</v>
      </c>
      <c r="H306" s="29">
        <v>0</v>
      </c>
      <c r="I306" s="29">
        <v>27797137</v>
      </c>
      <c r="J306" s="54">
        <v>0</v>
      </c>
      <c r="K306" s="49">
        <v>1200525</v>
      </c>
      <c r="L306" s="58">
        <v>0</v>
      </c>
      <c r="M306" s="62">
        <v>0</v>
      </c>
      <c r="N306" s="58">
        <v>0</v>
      </c>
      <c r="O306" s="58">
        <v>0</v>
      </c>
      <c r="P306" s="67">
        <v>0</v>
      </c>
      <c r="Q306" s="111">
        <f t="shared" si="8"/>
        <v>79793284</v>
      </c>
      <c r="R306" s="115">
        <f t="shared" si="9"/>
        <v>3522.1047892297506</v>
      </c>
    </row>
    <row r="307" spans="1:18" ht="12.75" customHeight="1">
      <c r="A307" s="8">
        <v>303</v>
      </c>
      <c r="B307" s="3"/>
      <c r="C307" s="11" t="s">
        <v>430</v>
      </c>
      <c r="D307" s="20" t="s">
        <v>371</v>
      </c>
      <c r="E307" s="40">
        <v>23014</v>
      </c>
      <c r="F307" s="44">
        <v>14653607</v>
      </c>
      <c r="G307" s="29">
        <v>9220960</v>
      </c>
      <c r="H307" s="29">
        <v>377367</v>
      </c>
      <c r="I307" s="29">
        <v>0</v>
      </c>
      <c r="J307" s="54">
        <v>0</v>
      </c>
      <c r="K307" s="49">
        <v>0</v>
      </c>
      <c r="L307" s="58">
        <v>0</v>
      </c>
      <c r="M307" s="62">
        <v>0</v>
      </c>
      <c r="N307" s="58">
        <v>0</v>
      </c>
      <c r="O307" s="58">
        <v>0</v>
      </c>
      <c r="P307" s="67">
        <v>0</v>
      </c>
      <c r="Q307" s="111">
        <f t="shared" si="8"/>
        <v>24251934</v>
      </c>
      <c r="R307" s="115">
        <f t="shared" si="9"/>
        <v>1053.7904753628227</v>
      </c>
    </row>
    <row r="308" spans="1:18" ht="12.75" customHeight="1">
      <c r="A308" s="8">
        <v>304</v>
      </c>
      <c r="B308" s="3"/>
      <c r="C308" s="105" t="s">
        <v>81</v>
      </c>
      <c r="D308" s="106" t="s">
        <v>422</v>
      </c>
      <c r="E308" s="107">
        <v>23055</v>
      </c>
      <c r="F308" s="44">
        <v>17293686</v>
      </c>
      <c r="G308" s="29">
        <v>1866475</v>
      </c>
      <c r="H308" s="29">
        <v>0</v>
      </c>
      <c r="I308" s="29">
        <v>0</v>
      </c>
      <c r="J308" s="54">
        <v>0</v>
      </c>
      <c r="K308" s="49">
        <v>7373606</v>
      </c>
      <c r="L308" s="58">
        <v>0</v>
      </c>
      <c r="M308" s="62">
        <v>4844514</v>
      </c>
      <c r="N308" s="58">
        <v>0</v>
      </c>
      <c r="O308" s="58">
        <v>883285</v>
      </c>
      <c r="P308" s="67">
        <v>0</v>
      </c>
      <c r="Q308" s="111">
        <f t="shared" si="8"/>
        <v>32261566</v>
      </c>
      <c r="R308" s="115">
        <f t="shared" si="9"/>
        <v>1399.3305573628281</v>
      </c>
    </row>
    <row r="309" spans="1:18" ht="12.75" customHeight="1">
      <c r="A309" s="8">
        <v>305</v>
      </c>
      <c r="B309" s="3"/>
      <c r="C309" s="105" t="s">
        <v>342</v>
      </c>
      <c r="D309" s="116" t="s">
        <v>371</v>
      </c>
      <c r="E309" s="107">
        <v>23310</v>
      </c>
      <c r="F309" s="44">
        <v>19619117</v>
      </c>
      <c r="G309" s="29">
        <v>1584185</v>
      </c>
      <c r="H309" s="29">
        <v>440889</v>
      </c>
      <c r="I309" s="29">
        <v>673596</v>
      </c>
      <c r="J309" s="54">
        <v>0</v>
      </c>
      <c r="K309" s="49">
        <v>20972690</v>
      </c>
      <c r="L309" s="58">
        <v>5162790</v>
      </c>
      <c r="M309" s="62">
        <v>10502539</v>
      </c>
      <c r="N309" s="58">
        <v>0</v>
      </c>
      <c r="O309" s="58">
        <v>0</v>
      </c>
      <c r="P309" s="67">
        <v>0</v>
      </c>
      <c r="Q309" s="111">
        <f t="shared" si="8"/>
        <v>58955806</v>
      </c>
      <c r="R309" s="115">
        <f t="shared" si="9"/>
        <v>2529.2066066066068</v>
      </c>
    </row>
    <row r="310" spans="1:18" ht="12.75" customHeight="1">
      <c r="A310" s="8">
        <v>306</v>
      </c>
      <c r="B310" s="3"/>
      <c r="C310" s="105" t="s">
        <v>161</v>
      </c>
      <c r="D310" s="106" t="s">
        <v>378</v>
      </c>
      <c r="E310" s="107">
        <v>23407</v>
      </c>
      <c r="F310" s="44">
        <v>18647941</v>
      </c>
      <c r="G310" s="29">
        <v>4465748</v>
      </c>
      <c r="H310" s="29">
        <v>0</v>
      </c>
      <c r="I310" s="29">
        <v>2254088</v>
      </c>
      <c r="J310" s="54">
        <v>0</v>
      </c>
      <c r="K310" s="49">
        <v>13003041</v>
      </c>
      <c r="L310" s="58">
        <v>0</v>
      </c>
      <c r="M310" s="62">
        <v>7742136</v>
      </c>
      <c r="N310" s="58">
        <v>0</v>
      </c>
      <c r="O310" s="58">
        <v>0</v>
      </c>
      <c r="P310" s="67">
        <v>0</v>
      </c>
      <c r="Q310" s="111">
        <f t="shared" si="8"/>
        <v>46112954</v>
      </c>
      <c r="R310" s="115">
        <f t="shared" si="9"/>
        <v>1970.0497287136327</v>
      </c>
    </row>
    <row r="311" spans="1:18" ht="12.75" customHeight="1">
      <c r="A311" s="8">
        <v>307</v>
      </c>
      <c r="B311" s="3"/>
      <c r="C311" s="105" t="s">
        <v>102</v>
      </c>
      <c r="D311" s="106" t="s">
        <v>368</v>
      </c>
      <c r="E311" s="107">
        <v>24075</v>
      </c>
      <c r="F311" s="44">
        <v>25262039</v>
      </c>
      <c r="G311" s="29">
        <v>12928143</v>
      </c>
      <c r="H311" s="29">
        <v>0</v>
      </c>
      <c r="I311" s="29">
        <v>4508035</v>
      </c>
      <c r="J311" s="54">
        <v>0</v>
      </c>
      <c r="K311" s="49">
        <v>109699535</v>
      </c>
      <c r="L311" s="58">
        <v>12314056</v>
      </c>
      <c r="M311" s="62">
        <v>25377705</v>
      </c>
      <c r="N311" s="58">
        <v>0</v>
      </c>
      <c r="O311" s="58">
        <v>0</v>
      </c>
      <c r="P311" s="67">
        <v>0</v>
      </c>
      <c r="Q311" s="111">
        <f t="shared" si="8"/>
        <v>190089513</v>
      </c>
      <c r="R311" s="115">
        <f t="shared" si="9"/>
        <v>7895.7222429906542</v>
      </c>
    </row>
    <row r="312" spans="1:18" ht="12.75" customHeight="1">
      <c r="A312" s="8">
        <v>308</v>
      </c>
      <c r="B312" s="3"/>
      <c r="C312" s="105" t="s">
        <v>450</v>
      </c>
      <c r="D312" s="106" t="s">
        <v>422</v>
      </c>
      <c r="E312" s="107">
        <v>24499</v>
      </c>
      <c r="F312" s="44">
        <v>25985707</v>
      </c>
      <c r="G312" s="29">
        <v>8290582</v>
      </c>
      <c r="H312" s="29">
        <v>15227</v>
      </c>
      <c r="I312" s="29">
        <v>109542</v>
      </c>
      <c r="J312" s="54">
        <v>0</v>
      </c>
      <c r="K312" s="49">
        <v>0</v>
      </c>
      <c r="L312" s="58">
        <v>0</v>
      </c>
      <c r="M312" s="62">
        <v>0</v>
      </c>
      <c r="N312" s="58">
        <v>0</v>
      </c>
      <c r="O312" s="58">
        <v>0</v>
      </c>
      <c r="P312" s="67">
        <v>5</v>
      </c>
      <c r="Q312" s="111">
        <f t="shared" si="8"/>
        <v>34401063</v>
      </c>
      <c r="R312" s="115">
        <f t="shared" si="9"/>
        <v>1404.1823339728153</v>
      </c>
    </row>
    <row r="313" spans="1:18" ht="12.75" customHeight="1">
      <c r="A313" s="8">
        <v>309</v>
      </c>
      <c r="B313" s="3"/>
      <c r="C313" s="105" t="s">
        <v>289</v>
      </c>
      <c r="D313" s="106" t="s">
        <v>366</v>
      </c>
      <c r="E313" s="107">
        <v>25359</v>
      </c>
      <c r="F313" s="44">
        <v>27951209</v>
      </c>
      <c r="G313" s="29">
        <v>1331048</v>
      </c>
      <c r="H313" s="29">
        <v>0</v>
      </c>
      <c r="I313" s="29">
        <v>3479936</v>
      </c>
      <c r="J313" s="54">
        <v>0</v>
      </c>
      <c r="K313" s="49">
        <v>29078389</v>
      </c>
      <c r="L313" s="58">
        <v>1871445</v>
      </c>
      <c r="M313" s="62">
        <v>17881498</v>
      </c>
      <c r="N313" s="58">
        <v>0</v>
      </c>
      <c r="O313" s="58">
        <v>0</v>
      </c>
      <c r="P313" s="67">
        <v>0</v>
      </c>
      <c r="Q313" s="111">
        <f t="shared" si="8"/>
        <v>81593525</v>
      </c>
      <c r="R313" s="115">
        <f t="shared" si="9"/>
        <v>3217.5371662920461</v>
      </c>
    </row>
    <row r="314" spans="1:18" ht="12.75" customHeight="1">
      <c r="A314" s="8">
        <v>310</v>
      </c>
      <c r="B314" s="3"/>
      <c r="C314" s="105" t="s">
        <v>144</v>
      </c>
      <c r="D314" s="106" t="s">
        <v>388</v>
      </c>
      <c r="E314" s="107">
        <v>25454</v>
      </c>
      <c r="F314" s="44">
        <v>13710018</v>
      </c>
      <c r="G314" s="29">
        <v>3454610</v>
      </c>
      <c r="H314" s="29">
        <v>401416</v>
      </c>
      <c r="I314" s="29">
        <v>10195106</v>
      </c>
      <c r="J314" s="54">
        <v>153479</v>
      </c>
      <c r="K314" s="49">
        <v>4150187</v>
      </c>
      <c r="L314" s="58">
        <v>0</v>
      </c>
      <c r="M314" s="62">
        <v>5366452</v>
      </c>
      <c r="N314" s="58">
        <v>0</v>
      </c>
      <c r="O314" s="58">
        <v>0</v>
      </c>
      <c r="P314" s="67">
        <v>0</v>
      </c>
      <c r="Q314" s="111">
        <f t="shared" si="8"/>
        <v>37431268</v>
      </c>
      <c r="R314" s="115">
        <f t="shared" si="9"/>
        <v>1470.5456116916791</v>
      </c>
    </row>
    <row r="315" spans="1:18" ht="12.75" customHeight="1">
      <c r="A315" s="8">
        <v>311</v>
      </c>
      <c r="B315" s="3"/>
      <c r="C315" s="105" t="s">
        <v>320</v>
      </c>
      <c r="D315" s="106" t="s">
        <v>319</v>
      </c>
      <c r="E315" s="107">
        <v>26103</v>
      </c>
      <c r="F315" s="44">
        <v>38994625</v>
      </c>
      <c r="G315" s="29">
        <v>6237470</v>
      </c>
      <c r="H315" s="29">
        <v>2596684</v>
      </c>
      <c r="I315" s="29">
        <v>7047952</v>
      </c>
      <c r="J315" s="54">
        <v>0</v>
      </c>
      <c r="K315" s="49">
        <v>45267362</v>
      </c>
      <c r="L315" s="58">
        <v>15213162</v>
      </c>
      <c r="M315" s="62">
        <v>18759429</v>
      </c>
      <c r="N315" s="58">
        <v>0</v>
      </c>
      <c r="O315" s="58">
        <v>0</v>
      </c>
      <c r="P315" s="67">
        <v>0</v>
      </c>
      <c r="Q315" s="111">
        <f t="shared" si="8"/>
        <v>134116684</v>
      </c>
      <c r="R315" s="115">
        <f t="shared" si="9"/>
        <v>5137.9796958204042</v>
      </c>
    </row>
    <row r="316" spans="1:18" ht="12.75" customHeight="1">
      <c r="A316" s="8">
        <v>312</v>
      </c>
      <c r="B316" s="3"/>
      <c r="C316" s="105" t="s">
        <v>201</v>
      </c>
      <c r="D316" s="116" t="s">
        <v>389</v>
      </c>
      <c r="E316" s="107">
        <v>26687</v>
      </c>
      <c r="F316" s="44">
        <v>55695929</v>
      </c>
      <c r="G316" s="29">
        <v>10058966</v>
      </c>
      <c r="H316" s="29">
        <v>0</v>
      </c>
      <c r="I316" s="29">
        <v>11934684</v>
      </c>
      <c r="J316" s="54">
        <v>0</v>
      </c>
      <c r="K316" s="49">
        <v>46797617</v>
      </c>
      <c r="L316" s="58">
        <v>12326211</v>
      </c>
      <c r="M316" s="62">
        <v>45171608</v>
      </c>
      <c r="N316" s="58">
        <v>0</v>
      </c>
      <c r="O316" s="58">
        <v>0</v>
      </c>
      <c r="P316" s="67">
        <v>15544289</v>
      </c>
      <c r="Q316" s="111">
        <f t="shared" si="8"/>
        <v>197529304</v>
      </c>
      <c r="R316" s="115">
        <f t="shared" si="9"/>
        <v>7401.7050998613558</v>
      </c>
    </row>
    <row r="317" spans="1:18" ht="12.75" customHeight="1">
      <c r="A317" s="8">
        <v>313</v>
      </c>
      <c r="B317" s="3"/>
      <c r="C317" s="105" t="s">
        <v>257</v>
      </c>
      <c r="D317" s="106" t="s">
        <v>254</v>
      </c>
      <c r="E317" s="107">
        <v>26904</v>
      </c>
      <c r="F317" s="44">
        <v>22564985</v>
      </c>
      <c r="G317" s="29">
        <v>136888</v>
      </c>
      <c r="H317" s="29">
        <v>430715</v>
      </c>
      <c r="I317" s="29">
        <v>0</v>
      </c>
      <c r="J317" s="54">
        <v>0</v>
      </c>
      <c r="K317" s="49">
        <v>22970224</v>
      </c>
      <c r="L317" s="58">
        <v>0</v>
      </c>
      <c r="M317" s="62">
        <v>14801540</v>
      </c>
      <c r="N317" s="58">
        <v>0</v>
      </c>
      <c r="O317" s="58">
        <v>0</v>
      </c>
      <c r="P317" s="67">
        <v>0</v>
      </c>
      <c r="Q317" s="111">
        <f t="shared" si="8"/>
        <v>60904352</v>
      </c>
      <c r="R317" s="115">
        <f t="shared" si="9"/>
        <v>2263.7656853999406</v>
      </c>
    </row>
    <row r="318" spans="1:18" ht="12.75" customHeight="1">
      <c r="A318" s="8">
        <v>314</v>
      </c>
      <c r="B318" s="3"/>
      <c r="C318" s="137" t="s">
        <v>135</v>
      </c>
      <c r="D318" s="106" t="s">
        <v>365</v>
      </c>
      <c r="E318" s="107">
        <v>27005</v>
      </c>
      <c r="F318" s="44">
        <v>31950769</v>
      </c>
      <c r="G318" s="29">
        <v>5021131</v>
      </c>
      <c r="H318" s="29">
        <v>13956504</v>
      </c>
      <c r="I318" s="29">
        <v>0</v>
      </c>
      <c r="J318" s="54">
        <v>0</v>
      </c>
      <c r="K318" s="49">
        <v>17768538</v>
      </c>
      <c r="L318" s="58">
        <v>344973</v>
      </c>
      <c r="M318" s="62">
        <v>19145563</v>
      </c>
      <c r="N318" s="58">
        <v>0</v>
      </c>
      <c r="O318" s="58">
        <v>0</v>
      </c>
      <c r="P318" s="67">
        <v>0</v>
      </c>
      <c r="Q318" s="111">
        <f t="shared" si="8"/>
        <v>88187478</v>
      </c>
      <c r="R318" s="115">
        <f t="shared" si="9"/>
        <v>3265.5981484910203</v>
      </c>
    </row>
    <row r="319" spans="1:18" ht="12.75" customHeight="1">
      <c r="A319" s="8">
        <v>315</v>
      </c>
      <c r="B319" s="3"/>
      <c r="C319" s="105" t="s">
        <v>207</v>
      </c>
      <c r="D319" s="106" t="s">
        <v>379</v>
      </c>
      <c r="E319" s="107">
        <v>27366</v>
      </c>
      <c r="F319" s="44">
        <v>26094953</v>
      </c>
      <c r="G319" s="29">
        <v>1067436</v>
      </c>
      <c r="H319" s="29">
        <v>325547</v>
      </c>
      <c r="I319" s="29">
        <v>0</v>
      </c>
      <c r="J319" s="54">
        <v>526</v>
      </c>
      <c r="K319" s="49">
        <v>13823403</v>
      </c>
      <c r="L319" s="58">
        <v>0</v>
      </c>
      <c r="M319" s="62">
        <v>10838224</v>
      </c>
      <c r="N319" s="58">
        <v>0</v>
      </c>
      <c r="O319" s="58">
        <v>0</v>
      </c>
      <c r="P319" s="67">
        <v>0</v>
      </c>
      <c r="Q319" s="111">
        <f t="shared" si="8"/>
        <v>52150089</v>
      </c>
      <c r="R319" s="115">
        <f t="shared" si="9"/>
        <v>1905.6525981144487</v>
      </c>
    </row>
    <row r="320" spans="1:18" ht="12.75" customHeight="1">
      <c r="A320" s="8">
        <v>316</v>
      </c>
      <c r="B320" s="3"/>
      <c r="C320" s="105" t="s">
        <v>31</v>
      </c>
      <c r="D320" s="116" t="s">
        <v>370</v>
      </c>
      <c r="E320" s="107">
        <v>27824</v>
      </c>
      <c r="F320" s="44">
        <v>21643120</v>
      </c>
      <c r="G320" s="29">
        <v>2878915</v>
      </c>
      <c r="H320" s="29">
        <v>0</v>
      </c>
      <c r="I320" s="29">
        <v>0</v>
      </c>
      <c r="J320" s="54">
        <v>0</v>
      </c>
      <c r="K320" s="49">
        <v>14390270</v>
      </c>
      <c r="L320" s="58">
        <v>2954989</v>
      </c>
      <c r="M320" s="62">
        <v>12686455</v>
      </c>
      <c r="N320" s="58">
        <v>0</v>
      </c>
      <c r="O320" s="58">
        <v>0</v>
      </c>
      <c r="P320" s="67">
        <v>0</v>
      </c>
      <c r="Q320" s="111">
        <f t="shared" si="8"/>
        <v>54553749</v>
      </c>
      <c r="R320" s="115">
        <f t="shared" si="9"/>
        <v>1960.672405117884</v>
      </c>
    </row>
    <row r="321" spans="1:18" ht="12.75" customHeight="1">
      <c r="A321" s="8">
        <v>317</v>
      </c>
      <c r="B321" s="3"/>
      <c r="C321" s="11" t="s">
        <v>34</v>
      </c>
      <c r="D321" s="19" t="s">
        <v>370</v>
      </c>
      <c r="E321" s="40">
        <v>28127</v>
      </c>
      <c r="F321" s="44">
        <v>15630637</v>
      </c>
      <c r="G321" s="29">
        <v>1333252</v>
      </c>
      <c r="H321" s="29">
        <v>0</v>
      </c>
      <c r="I321" s="29">
        <v>821395</v>
      </c>
      <c r="J321" s="54">
        <v>0</v>
      </c>
      <c r="K321" s="49">
        <v>18395074</v>
      </c>
      <c r="L321" s="58">
        <v>0</v>
      </c>
      <c r="M321" s="62">
        <v>0</v>
      </c>
      <c r="N321" s="58">
        <v>0</v>
      </c>
      <c r="O321" s="58">
        <v>0</v>
      </c>
      <c r="P321" s="67">
        <v>518626</v>
      </c>
      <c r="Q321" s="111">
        <f t="shared" si="8"/>
        <v>36698984</v>
      </c>
      <c r="R321" s="115">
        <f t="shared" si="9"/>
        <v>1304.7599815124258</v>
      </c>
    </row>
    <row r="322" spans="1:18" ht="12.75" customHeight="1">
      <c r="A322" s="8">
        <v>318</v>
      </c>
      <c r="B322" s="3"/>
      <c r="C322" s="105" t="s">
        <v>166</v>
      </c>
      <c r="D322" s="106" t="s">
        <v>378</v>
      </c>
      <c r="E322" s="107">
        <v>28234</v>
      </c>
      <c r="F322" s="44">
        <v>30415212</v>
      </c>
      <c r="G322" s="29">
        <v>7103058</v>
      </c>
      <c r="H322" s="29">
        <v>1613348</v>
      </c>
      <c r="I322" s="29">
        <v>2905326</v>
      </c>
      <c r="J322" s="54">
        <v>0</v>
      </c>
      <c r="K322" s="49">
        <v>108654813</v>
      </c>
      <c r="L322" s="58">
        <v>16001557</v>
      </c>
      <c r="M322" s="62">
        <v>20467922</v>
      </c>
      <c r="N322" s="58">
        <v>0</v>
      </c>
      <c r="O322" s="58">
        <v>0</v>
      </c>
      <c r="P322" s="67">
        <v>0</v>
      </c>
      <c r="Q322" s="111">
        <f t="shared" si="8"/>
        <v>187161236</v>
      </c>
      <c r="R322" s="115">
        <f t="shared" si="9"/>
        <v>6628.9309343344903</v>
      </c>
    </row>
    <row r="323" spans="1:18" ht="12.75" customHeight="1">
      <c r="A323" s="8">
        <v>319</v>
      </c>
      <c r="B323" s="3"/>
      <c r="C323" s="105" t="s">
        <v>298</v>
      </c>
      <c r="D323" s="106" t="s">
        <v>369</v>
      </c>
      <c r="E323" s="107">
        <v>29179</v>
      </c>
      <c r="F323" s="44">
        <v>46730476</v>
      </c>
      <c r="G323" s="29">
        <v>5721052</v>
      </c>
      <c r="H323" s="29">
        <v>3363479</v>
      </c>
      <c r="I323" s="29">
        <v>0</v>
      </c>
      <c r="J323" s="54">
        <v>0</v>
      </c>
      <c r="K323" s="49">
        <v>28973165</v>
      </c>
      <c r="L323" s="58">
        <v>0</v>
      </c>
      <c r="M323" s="62">
        <v>9671644</v>
      </c>
      <c r="N323" s="58">
        <v>0</v>
      </c>
      <c r="O323" s="58">
        <v>0</v>
      </c>
      <c r="P323" s="67">
        <v>0</v>
      </c>
      <c r="Q323" s="111">
        <f t="shared" si="8"/>
        <v>94459816</v>
      </c>
      <c r="R323" s="115">
        <f t="shared" si="9"/>
        <v>3237.2533671476062</v>
      </c>
    </row>
    <row r="324" spans="1:18" ht="12.75" customHeight="1">
      <c r="A324" s="8">
        <v>320</v>
      </c>
      <c r="B324" s="3"/>
      <c r="C324" s="105" t="s">
        <v>322</v>
      </c>
      <c r="D324" s="106" t="s">
        <v>287</v>
      </c>
      <c r="E324" s="107">
        <v>29571</v>
      </c>
      <c r="F324" s="44">
        <v>19401400</v>
      </c>
      <c r="G324" s="29">
        <v>9604549</v>
      </c>
      <c r="H324" s="29">
        <v>1216469</v>
      </c>
      <c r="I324" s="29">
        <v>22747311</v>
      </c>
      <c r="J324" s="54">
        <v>0</v>
      </c>
      <c r="K324" s="49">
        <v>21864250</v>
      </c>
      <c r="L324" s="58">
        <v>0</v>
      </c>
      <c r="M324" s="62">
        <v>8453332</v>
      </c>
      <c r="N324" s="58">
        <v>0</v>
      </c>
      <c r="O324" s="58">
        <v>0</v>
      </c>
      <c r="P324" s="67">
        <v>0</v>
      </c>
      <c r="Q324" s="111">
        <f t="shared" si="8"/>
        <v>83287311</v>
      </c>
      <c r="R324" s="115">
        <f t="shared" si="9"/>
        <v>2816.5199350715229</v>
      </c>
    </row>
    <row r="325" spans="1:18" ht="12.75" customHeight="1">
      <c r="A325" s="8">
        <v>321</v>
      </c>
      <c r="B325" s="3"/>
      <c r="C325" s="11" t="s">
        <v>228</v>
      </c>
      <c r="D325" s="19" t="s">
        <v>367</v>
      </c>
      <c r="E325" s="40">
        <v>30019</v>
      </c>
      <c r="F325" s="44">
        <v>61182772</v>
      </c>
      <c r="G325" s="29">
        <v>14419884</v>
      </c>
      <c r="H325" s="29">
        <v>3285338</v>
      </c>
      <c r="I325" s="29">
        <v>5863871</v>
      </c>
      <c r="J325" s="54">
        <v>0</v>
      </c>
      <c r="K325" s="49">
        <v>80740828</v>
      </c>
      <c r="L325" s="58">
        <v>13879992</v>
      </c>
      <c r="M325" s="62">
        <v>31195560</v>
      </c>
      <c r="N325" s="58">
        <v>0</v>
      </c>
      <c r="O325" s="58">
        <v>0</v>
      </c>
      <c r="P325" s="67">
        <v>0</v>
      </c>
      <c r="Q325" s="111">
        <f t="shared" ref="Q325:Q388" si="10">SUM(F325:P325)</f>
        <v>210568245</v>
      </c>
      <c r="R325" s="115">
        <f t="shared" ref="R325:R388" si="11">(Q325/E325)</f>
        <v>7014.498983976815</v>
      </c>
    </row>
    <row r="326" spans="1:18" ht="12.75" customHeight="1">
      <c r="A326" s="8">
        <v>322</v>
      </c>
      <c r="B326" s="3"/>
      <c r="C326" s="105" t="s">
        <v>446</v>
      </c>
      <c r="D326" s="116" t="s">
        <v>422</v>
      </c>
      <c r="E326" s="107">
        <v>30857</v>
      </c>
      <c r="F326" s="44">
        <v>18624260</v>
      </c>
      <c r="G326" s="29">
        <v>6249714</v>
      </c>
      <c r="H326" s="29">
        <v>723132</v>
      </c>
      <c r="I326" s="29">
        <v>3749320</v>
      </c>
      <c r="J326" s="54">
        <v>0</v>
      </c>
      <c r="K326" s="49">
        <v>3316276</v>
      </c>
      <c r="L326" s="58">
        <v>344736</v>
      </c>
      <c r="M326" s="62">
        <v>0</v>
      </c>
      <c r="N326" s="58">
        <v>0</v>
      </c>
      <c r="O326" s="58">
        <v>0</v>
      </c>
      <c r="P326" s="67">
        <v>0</v>
      </c>
      <c r="Q326" s="111">
        <f t="shared" si="10"/>
        <v>33007438</v>
      </c>
      <c r="R326" s="115">
        <f t="shared" si="11"/>
        <v>1069.6904430113102</v>
      </c>
    </row>
    <row r="327" spans="1:18" ht="12.75" customHeight="1">
      <c r="A327" s="8">
        <v>323</v>
      </c>
      <c r="B327" s="3"/>
      <c r="C327" s="105" t="s">
        <v>345</v>
      </c>
      <c r="D327" s="106" t="s">
        <v>371</v>
      </c>
      <c r="E327" s="107">
        <v>30962</v>
      </c>
      <c r="F327" s="44">
        <v>35146325</v>
      </c>
      <c r="G327" s="29">
        <v>10184192</v>
      </c>
      <c r="H327" s="29">
        <v>4269450</v>
      </c>
      <c r="I327" s="29">
        <v>6563969</v>
      </c>
      <c r="J327" s="54">
        <v>0</v>
      </c>
      <c r="K327" s="49">
        <v>7807780</v>
      </c>
      <c r="L327" s="58">
        <v>1119884</v>
      </c>
      <c r="M327" s="62">
        <v>10478355</v>
      </c>
      <c r="N327" s="58">
        <v>0</v>
      </c>
      <c r="O327" s="58">
        <v>0</v>
      </c>
      <c r="P327" s="67">
        <v>0</v>
      </c>
      <c r="Q327" s="111">
        <f t="shared" si="10"/>
        <v>75569955</v>
      </c>
      <c r="R327" s="115">
        <f t="shared" si="11"/>
        <v>2440.7323493314384</v>
      </c>
    </row>
    <row r="328" spans="1:18" ht="12.75" customHeight="1">
      <c r="A328" s="8">
        <v>324</v>
      </c>
      <c r="B328" s="3"/>
      <c r="C328" s="105" t="s">
        <v>447</v>
      </c>
      <c r="D328" s="106" t="s">
        <v>364</v>
      </c>
      <c r="E328" s="107">
        <v>31837</v>
      </c>
      <c r="F328" s="44">
        <v>59755177</v>
      </c>
      <c r="G328" s="29">
        <v>12470440</v>
      </c>
      <c r="H328" s="29">
        <v>1036153</v>
      </c>
      <c r="I328" s="29">
        <v>853772</v>
      </c>
      <c r="J328" s="54">
        <v>0</v>
      </c>
      <c r="K328" s="49">
        <v>19458562</v>
      </c>
      <c r="L328" s="58">
        <v>0</v>
      </c>
      <c r="M328" s="62">
        <v>30134697</v>
      </c>
      <c r="N328" s="58">
        <v>1933701</v>
      </c>
      <c r="O328" s="58">
        <v>0</v>
      </c>
      <c r="P328" s="67">
        <v>0</v>
      </c>
      <c r="Q328" s="111">
        <f t="shared" si="10"/>
        <v>125642502</v>
      </c>
      <c r="R328" s="115">
        <f t="shared" si="11"/>
        <v>3946.430316926846</v>
      </c>
    </row>
    <row r="329" spans="1:18" ht="12.75" customHeight="1">
      <c r="A329" s="8">
        <v>325</v>
      </c>
      <c r="B329" s="3"/>
      <c r="C329" s="105" t="s">
        <v>36</v>
      </c>
      <c r="D329" s="106" t="s">
        <v>364</v>
      </c>
      <c r="E329" s="107">
        <v>34397</v>
      </c>
      <c r="F329" s="44">
        <v>39982431</v>
      </c>
      <c r="G329" s="29">
        <v>4055178</v>
      </c>
      <c r="H329" s="29">
        <v>0</v>
      </c>
      <c r="I329" s="29">
        <v>933287</v>
      </c>
      <c r="J329" s="54">
        <v>0</v>
      </c>
      <c r="K329" s="49">
        <v>15463067</v>
      </c>
      <c r="L329" s="58">
        <v>0</v>
      </c>
      <c r="M329" s="62">
        <v>8973323</v>
      </c>
      <c r="N329" s="58">
        <v>0</v>
      </c>
      <c r="O329" s="58">
        <v>0</v>
      </c>
      <c r="P329" s="67">
        <v>0</v>
      </c>
      <c r="Q329" s="111">
        <f t="shared" si="10"/>
        <v>69407286</v>
      </c>
      <c r="R329" s="115">
        <f t="shared" si="11"/>
        <v>2017.8296363054917</v>
      </c>
    </row>
    <row r="330" spans="1:18" ht="12.75" customHeight="1">
      <c r="A330" s="8">
        <v>326</v>
      </c>
      <c r="B330" s="3"/>
      <c r="C330" s="105" t="s">
        <v>12</v>
      </c>
      <c r="D330" s="106" t="s">
        <v>381</v>
      </c>
      <c r="E330" s="107">
        <v>34698</v>
      </c>
      <c r="F330" s="44">
        <v>53367198</v>
      </c>
      <c r="G330" s="29">
        <v>28578360</v>
      </c>
      <c r="H330" s="29">
        <v>6886217</v>
      </c>
      <c r="I330" s="29">
        <v>4445679</v>
      </c>
      <c r="J330" s="54">
        <v>0</v>
      </c>
      <c r="K330" s="49">
        <v>41636616</v>
      </c>
      <c r="L330" s="58">
        <v>8639826</v>
      </c>
      <c r="M330" s="62">
        <v>21140551</v>
      </c>
      <c r="N330" s="58">
        <v>0</v>
      </c>
      <c r="O330" s="58">
        <v>0</v>
      </c>
      <c r="P330" s="67">
        <v>24727944</v>
      </c>
      <c r="Q330" s="111">
        <f t="shared" si="10"/>
        <v>189422391</v>
      </c>
      <c r="R330" s="115">
        <f t="shared" si="11"/>
        <v>5459.1731800103753</v>
      </c>
    </row>
    <row r="331" spans="1:18" ht="12.75" customHeight="1">
      <c r="A331" s="8">
        <v>327</v>
      </c>
      <c r="B331" s="3"/>
      <c r="C331" s="105" t="s">
        <v>51</v>
      </c>
      <c r="D331" s="106" t="s">
        <v>364</v>
      </c>
      <c r="E331" s="107">
        <v>35440</v>
      </c>
      <c r="F331" s="44">
        <v>47303616</v>
      </c>
      <c r="G331" s="29">
        <v>1360881</v>
      </c>
      <c r="H331" s="29">
        <v>0</v>
      </c>
      <c r="I331" s="29">
        <v>26052575</v>
      </c>
      <c r="J331" s="54">
        <v>0</v>
      </c>
      <c r="K331" s="49">
        <v>0</v>
      </c>
      <c r="L331" s="58">
        <v>352106</v>
      </c>
      <c r="M331" s="62">
        <v>0</v>
      </c>
      <c r="N331" s="58">
        <v>0</v>
      </c>
      <c r="O331" s="58">
        <v>0</v>
      </c>
      <c r="P331" s="67">
        <v>0</v>
      </c>
      <c r="Q331" s="111">
        <f t="shared" si="10"/>
        <v>75069178</v>
      </c>
      <c r="R331" s="115">
        <f t="shared" si="11"/>
        <v>2118.2047968397292</v>
      </c>
    </row>
    <row r="332" spans="1:18" ht="12.75" customHeight="1">
      <c r="A332" s="8">
        <v>328</v>
      </c>
      <c r="B332" s="3"/>
      <c r="C332" s="11" t="s">
        <v>274</v>
      </c>
      <c r="D332" s="19" t="s">
        <v>366</v>
      </c>
      <c r="E332" s="40">
        <v>36116</v>
      </c>
      <c r="F332" s="44">
        <v>32361252</v>
      </c>
      <c r="G332" s="29">
        <v>45331927</v>
      </c>
      <c r="H332" s="29">
        <v>0</v>
      </c>
      <c r="I332" s="29">
        <v>0</v>
      </c>
      <c r="J332" s="54">
        <v>0</v>
      </c>
      <c r="K332" s="49">
        <v>30232794</v>
      </c>
      <c r="L332" s="58">
        <v>12098246</v>
      </c>
      <c r="M332" s="62">
        <v>7197063</v>
      </c>
      <c r="N332" s="58">
        <v>0</v>
      </c>
      <c r="O332" s="58">
        <v>0</v>
      </c>
      <c r="P332" s="67">
        <v>0</v>
      </c>
      <c r="Q332" s="111">
        <f t="shared" si="10"/>
        <v>127221282</v>
      </c>
      <c r="R332" s="115">
        <f t="shared" si="11"/>
        <v>3522.5739838298814</v>
      </c>
    </row>
    <row r="333" spans="1:18" ht="12.75" customHeight="1">
      <c r="A333" s="8">
        <v>329</v>
      </c>
      <c r="B333" s="3"/>
      <c r="C333" s="105" t="s">
        <v>43</v>
      </c>
      <c r="D333" s="106" t="s">
        <v>364</v>
      </c>
      <c r="E333" s="107">
        <v>36647</v>
      </c>
      <c r="F333" s="44">
        <v>24509735</v>
      </c>
      <c r="G333" s="29">
        <v>8640504</v>
      </c>
      <c r="H333" s="29">
        <v>1426314</v>
      </c>
      <c r="I333" s="29">
        <v>0</v>
      </c>
      <c r="J333" s="54">
        <v>0</v>
      </c>
      <c r="K333" s="49">
        <v>4402290</v>
      </c>
      <c r="L333" s="58">
        <v>0</v>
      </c>
      <c r="M333" s="62">
        <v>0</v>
      </c>
      <c r="N333" s="58">
        <v>0</v>
      </c>
      <c r="O333" s="58">
        <v>0</v>
      </c>
      <c r="P333" s="67">
        <v>3161944</v>
      </c>
      <c r="Q333" s="111">
        <f t="shared" si="10"/>
        <v>42140787</v>
      </c>
      <c r="R333" s="115">
        <f t="shared" si="11"/>
        <v>1149.9109613338064</v>
      </c>
    </row>
    <row r="334" spans="1:18" ht="12.75" customHeight="1">
      <c r="A334" s="8">
        <v>330</v>
      </c>
      <c r="B334" s="3"/>
      <c r="C334" s="105" t="s">
        <v>528</v>
      </c>
      <c r="D334" s="106" t="s">
        <v>186</v>
      </c>
      <c r="E334" s="107">
        <v>37213</v>
      </c>
      <c r="F334" s="44">
        <v>13982874</v>
      </c>
      <c r="G334" s="29">
        <v>1009690</v>
      </c>
      <c r="H334" s="29">
        <v>2516339</v>
      </c>
      <c r="I334" s="29">
        <v>5734051</v>
      </c>
      <c r="J334" s="54">
        <v>0</v>
      </c>
      <c r="K334" s="49">
        <v>0</v>
      </c>
      <c r="L334" s="58">
        <v>0</v>
      </c>
      <c r="M334" s="62">
        <v>0</v>
      </c>
      <c r="N334" s="58">
        <v>0</v>
      </c>
      <c r="O334" s="58">
        <v>0</v>
      </c>
      <c r="P334" s="67">
        <v>0</v>
      </c>
      <c r="Q334" s="111">
        <f t="shared" si="10"/>
        <v>23242954</v>
      </c>
      <c r="R334" s="115">
        <f t="shared" si="11"/>
        <v>624.59231988821114</v>
      </c>
    </row>
    <row r="335" spans="1:18" ht="12.75" customHeight="1">
      <c r="A335" s="8">
        <v>331</v>
      </c>
      <c r="B335" s="3"/>
      <c r="C335" s="105" t="s">
        <v>258</v>
      </c>
      <c r="D335" s="106" t="s">
        <v>254</v>
      </c>
      <c r="E335" s="107">
        <v>38125</v>
      </c>
      <c r="F335" s="44">
        <v>82955877</v>
      </c>
      <c r="G335" s="29">
        <v>13155378</v>
      </c>
      <c r="H335" s="29">
        <v>6957747</v>
      </c>
      <c r="I335" s="29">
        <v>55815575</v>
      </c>
      <c r="J335" s="54">
        <v>0</v>
      </c>
      <c r="K335" s="49">
        <v>77539275</v>
      </c>
      <c r="L335" s="58">
        <v>11574697</v>
      </c>
      <c r="M335" s="62">
        <v>72782496</v>
      </c>
      <c r="N335" s="58">
        <v>0</v>
      </c>
      <c r="O335" s="58">
        <v>0</v>
      </c>
      <c r="P335" s="67">
        <v>0</v>
      </c>
      <c r="Q335" s="111">
        <f t="shared" si="10"/>
        <v>320781045</v>
      </c>
      <c r="R335" s="115">
        <f t="shared" si="11"/>
        <v>8413.9290491803276</v>
      </c>
    </row>
    <row r="336" spans="1:18" ht="12.75" customHeight="1">
      <c r="A336" s="8">
        <v>332</v>
      </c>
      <c r="B336" s="3"/>
      <c r="C336" s="105" t="s">
        <v>341</v>
      </c>
      <c r="D336" s="106" t="s">
        <v>371</v>
      </c>
      <c r="E336" s="107">
        <v>38342</v>
      </c>
      <c r="F336" s="44">
        <v>36921851</v>
      </c>
      <c r="G336" s="29">
        <v>4637322</v>
      </c>
      <c r="H336" s="29">
        <v>5033595</v>
      </c>
      <c r="I336" s="29">
        <v>2103000</v>
      </c>
      <c r="J336" s="54">
        <v>0</v>
      </c>
      <c r="K336" s="49">
        <v>41407837</v>
      </c>
      <c r="L336" s="58">
        <v>1344707</v>
      </c>
      <c r="M336" s="62">
        <v>20473847</v>
      </c>
      <c r="N336" s="58">
        <v>0</v>
      </c>
      <c r="O336" s="58">
        <v>0</v>
      </c>
      <c r="P336" s="67">
        <v>0</v>
      </c>
      <c r="Q336" s="111">
        <f t="shared" si="10"/>
        <v>111922159</v>
      </c>
      <c r="R336" s="115">
        <f t="shared" si="11"/>
        <v>2919.0485368525378</v>
      </c>
    </row>
    <row r="337" spans="1:18" ht="12.75" customHeight="1">
      <c r="A337" s="8">
        <v>333</v>
      </c>
      <c r="B337" s="3"/>
      <c r="C337" s="105" t="s">
        <v>327</v>
      </c>
      <c r="D337" s="106" t="s">
        <v>287</v>
      </c>
      <c r="E337" s="107">
        <v>38767</v>
      </c>
      <c r="F337" s="44">
        <v>19955835</v>
      </c>
      <c r="G337" s="29">
        <v>8511674</v>
      </c>
      <c r="H337" s="29">
        <v>1370293</v>
      </c>
      <c r="I337" s="29">
        <v>913252</v>
      </c>
      <c r="J337" s="54">
        <v>0</v>
      </c>
      <c r="K337" s="49">
        <v>17045380</v>
      </c>
      <c r="L337" s="58">
        <v>0</v>
      </c>
      <c r="M337" s="62">
        <v>18410795</v>
      </c>
      <c r="N337" s="58">
        <v>0</v>
      </c>
      <c r="O337" s="58">
        <v>0</v>
      </c>
      <c r="P337" s="67">
        <v>0</v>
      </c>
      <c r="Q337" s="111">
        <f t="shared" si="10"/>
        <v>66207229</v>
      </c>
      <c r="R337" s="115">
        <f t="shared" si="11"/>
        <v>1707.8244125157996</v>
      </c>
    </row>
    <row r="338" spans="1:18" ht="12.75" customHeight="1">
      <c r="A338" s="8">
        <v>334</v>
      </c>
      <c r="B338" s="3"/>
      <c r="C338" s="105" t="s">
        <v>259</v>
      </c>
      <c r="D338" s="106" t="s">
        <v>254</v>
      </c>
      <c r="E338" s="107">
        <v>39144</v>
      </c>
      <c r="F338" s="44">
        <v>24704077</v>
      </c>
      <c r="G338" s="29">
        <v>88609</v>
      </c>
      <c r="H338" s="29">
        <v>0</v>
      </c>
      <c r="I338" s="29">
        <v>4651766</v>
      </c>
      <c r="J338" s="54">
        <v>0</v>
      </c>
      <c r="K338" s="49">
        <v>1107291</v>
      </c>
      <c r="L338" s="58">
        <v>0</v>
      </c>
      <c r="M338" s="62">
        <v>953991</v>
      </c>
      <c r="N338" s="58">
        <v>0</v>
      </c>
      <c r="O338" s="58">
        <v>0</v>
      </c>
      <c r="P338" s="67">
        <v>0</v>
      </c>
      <c r="Q338" s="111">
        <f t="shared" si="10"/>
        <v>31505734</v>
      </c>
      <c r="R338" s="115">
        <f t="shared" si="11"/>
        <v>804.86751481708563</v>
      </c>
    </row>
    <row r="339" spans="1:18" ht="12.75" customHeight="1">
      <c r="A339" s="8">
        <v>335</v>
      </c>
      <c r="B339" s="3"/>
      <c r="C339" s="105" t="s">
        <v>325</v>
      </c>
      <c r="D339" s="106" t="s">
        <v>287</v>
      </c>
      <c r="E339" s="107">
        <v>40073</v>
      </c>
      <c r="F339" s="44">
        <v>35543051</v>
      </c>
      <c r="G339" s="29">
        <v>6400546</v>
      </c>
      <c r="H339" s="29">
        <v>4663055</v>
      </c>
      <c r="I339" s="29">
        <v>6967172</v>
      </c>
      <c r="J339" s="54">
        <v>0</v>
      </c>
      <c r="K339" s="49">
        <v>24428383</v>
      </c>
      <c r="L339" s="58">
        <v>6326899</v>
      </c>
      <c r="M339" s="62">
        <v>13023695</v>
      </c>
      <c r="N339" s="58">
        <v>0</v>
      </c>
      <c r="O339" s="58">
        <v>0</v>
      </c>
      <c r="P339" s="67">
        <v>1042651</v>
      </c>
      <c r="Q339" s="111">
        <f t="shared" si="10"/>
        <v>98395452</v>
      </c>
      <c r="R339" s="115">
        <f t="shared" si="11"/>
        <v>2455.4051855363959</v>
      </c>
    </row>
    <row r="340" spans="1:18" ht="12.75" customHeight="1">
      <c r="A340" s="8">
        <v>336</v>
      </c>
      <c r="B340" s="3"/>
      <c r="C340" s="105" t="s">
        <v>133</v>
      </c>
      <c r="D340" s="106" t="s">
        <v>365</v>
      </c>
      <c r="E340" s="107">
        <v>40183</v>
      </c>
      <c r="F340" s="44">
        <v>38878424</v>
      </c>
      <c r="G340" s="29">
        <v>12527585</v>
      </c>
      <c r="H340" s="29">
        <v>801038</v>
      </c>
      <c r="I340" s="29">
        <v>6168343</v>
      </c>
      <c r="J340" s="54">
        <v>0</v>
      </c>
      <c r="K340" s="49">
        <v>35945277</v>
      </c>
      <c r="L340" s="58">
        <v>4391246</v>
      </c>
      <c r="M340" s="62">
        <v>15569193</v>
      </c>
      <c r="N340" s="58">
        <v>0</v>
      </c>
      <c r="O340" s="58">
        <v>0</v>
      </c>
      <c r="P340" s="67">
        <v>0</v>
      </c>
      <c r="Q340" s="111">
        <f t="shared" si="10"/>
        <v>114281106</v>
      </c>
      <c r="R340" s="115">
        <f t="shared" si="11"/>
        <v>2844.0162755394072</v>
      </c>
    </row>
    <row r="341" spans="1:18" ht="12.75" customHeight="1">
      <c r="A341" s="8">
        <v>337</v>
      </c>
      <c r="B341" s="3"/>
      <c r="C341" s="105" t="s">
        <v>427</v>
      </c>
      <c r="D341" s="106" t="s">
        <v>422</v>
      </c>
      <c r="E341" s="107">
        <v>40371</v>
      </c>
      <c r="F341" s="44">
        <v>44228874</v>
      </c>
      <c r="G341" s="29">
        <v>16112358</v>
      </c>
      <c r="H341" s="29">
        <v>2494441</v>
      </c>
      <c r="I341" s="29">
        <v>759973</v>
      </c>
      <c r="J341" s="54">
        <v>0</v>
      </c>
      <c r="K341" s="49">
        <v>1293369</v>
      </c>
      <c r="L341" s="58">
        <v>0</v>
      </c>
      <c r="M341" s="62">
        <v>15002037</v>
      </c>
      <c r="N341" s="58">
        <v>0</v>
      </c>
      <c r="O341" s="58">
        <v>0</v>
      </c>
      <c r="P341" s="67">
        <v>0</v>
      </c>
      <c r="Q341" s="111">
        <f t="shared" si="10"/>
        <v>79891052</v>
      </c>
      <c r="R341" s="115">
        <f t="shared" si="11"/>
        <v>1978.9218003021972</v>
      </c>
    </row>
    <row r="342" spans="1:18" ht="12.75" customHeight="1">
      <c r="A342" s="8">
        <v>338</v>
      </c>
      <c r="B342" s="3"/>
      <c r="C342" s="105" t="s">
        <v>448</v>
      </c>
      <c r="D342" s="106" t="s">
        <v>364</v>
      </c>
      <c r="E342" s="107">
        <v>41157</v>
      </c>
      <c r="F342" s="44">
        <v>67549769</v>
      </c>
      <c r="G342" s="29">
        <v>28182146</v>
      </c>
      <c r="H342" s="29">
        <v>5316139</v>
      </c>
      <c r="I342" s="29">
        <v>40400</v>
      </c>
      <c r="J342" s="54">
        <v>0</v>
      </c>
      <c r="K342" s="49">
        <v>40262638</v>
      </c>
      <c r="L342" s="58">
        <v>5275247</v>
      </c>
      <c r="M342" s="62">
        <v>73185926</v>
      </c>
      <c r="N342" s="58">
        <v>0</v>
      </c>
      <c r="O342" s="58">
        <v>1665994</v>
      </c>
      <c r="P342" s="67">
        <v>0</v>
      </c>
      <c r="Q342" s="111">
        <f t="shared" si="10"/>
        <v>221478259</v>
      </c>
      <c r="R342" s="115">
        <f t="shared" si="11"/>
        <v>5381.3023058046019</v>
      </c>
    </row>
    <row r="343" spans="1:18" ht="12.75" customHeight="1">
      <c r="A343" s="8">
        <v>339</v>
      </c>
      <c r="B343" s="3"/>
      <c r="C343" s="105" t="s">
        <v>543</v>
      </c>
      <c r="D343" s="106" t="s">
        <v>254</v>
      </c>
      <c r="E343" s="107">
        <v>42572</v>
      </c>
      <c r="F343" s="44">
        <v>40257181</v>
      </c>
      <c r="G343" s="29">
        <v>8029676</v>
      </c>
      <c r="H343" s="29">
        <v>2334299</v>
      </c>
      <c r="I343" s="29">
        <v>8642088</v>
      </c>
      <c r="J343" s="54">
        <v>0</v>
      </c>
      <c r="K343" s="49">
        <v>103164721</v>
      </c>
      <c r="L343" s="58">
        <v>16080735</v>
      </c>
      <c r="M343" s="62">
        <v>42546583</v>
      </c>
      <c r="N343" s="58">
        <v>0</v>
      </c>
      <c r="O343" s="58">
        <v>0</v>
      </c>
      <c r="P343" s="67">
        <v>7156694</v>
      </c>
      <c r="Q343" s="111">
        <f t="shared" si="10"/>
        <v>228211977</v>
      </c>
      <c r="R343" s="115">
        <f t="shared" si="11"/>
        <v>5360.6120689655172</v>
      </c>
    </row>
    <row r="344" spans="1:18" ht="12.75" customHeight="1">
      <c r="A344" s="8">
        <v>340</v>
      </c>
      <c r="B344" s="3"/>
      <c r="C344" s="105" t="s">
        <v>90</v>
      </c>
      <c r="D344" s="106" t="s">
        <v>422</v>
      </c>
      <c r="E344" s="107">
        <v>43749</v>
      </c>
      <c r="F344" s="44">
        <v>59325026</v>
      </c>
      <c r="G344" s="29">
        <v>6791171</v>
      </c>
      <c r="H344" s="29">
        <v>2005480</v>
      </c>
      <c r="I344" s="29">
        <v>0</v>
      </c>
      <c r="J344" s="54">
        <v>0</v>
      </c>
      <c r="K344" s="49">
        <v>66114256</v>
      </c>
      <c r="L344" s="58">
        <v>5543555</v>
      </c>
      <c r="M344" s="62">
        <v>52807881</v>
      </c>
      <c r="N344" s="58">
        <v>0</v>
      </c>
      <c r="O344" s="58">
        <v>0</v>
      </c>
      <c r="P344" s="67">
        <v>0</v>
      </c>
      <c r="Q344" s="111">
        <f t="shared" si="10"/>
        <v>192587369</v>
      </c>
      <c r="R344" s="115">
        <f t="shared" si="11"/>
        <v>4402.0976250885733</v>
      </c>
    </row>
    <row r="345" spans="1:18" ht="12.75" customHeight="1">
      <c r="A345" s="8">
        <v>341</v>
      </c>
      <c r="B345" s="3"/>
      <c r="C345" s="105" t="s">
        <v>348</v>
      </c>
      <c r="D345" s="106" t="s">
        <v>371</v>
      </c>
      <c r="E345" s="107">
        <v>44046</v>
      </c>
      <c r="F345" s="44">
        <v>36496679</v>
      </c>
      <c r="G345" s="29">
        <v>5864252</v>
      </c>
      <c r="H345" s="29">
        <v>1331167</v>
      </c>
      <c r="I345" s="29">
        <v>4483319</v>
      </c>
      <c r="J345" s="54">
        <v>0</v>
      </c>
      <c r="K345" s="49">
        <v>30913160</v>
      </c>
      <c r="L345" s="58">
        <v>2487021</v>
      </c>
      <c r="M345" s="62">
        <v>29531012</v>
      </c>
      <c r="N345" s="58">
        <v>0</v>
      </c>
      <c r="O345" s="58">
        <v>0</v>
      </c>
      <c r="P345" s="67">
        <v>0</v>
      </c>
      <c r="Q345" s="111">
        <f t="shared" si="10"/>
        <v>111106610</v>
      </c>
      <c r="R345" s="115">
        <f t="shared" si="11"/>
        <v>2522.5130545338966</v>
      </c>
    </row>
    <row r="346" spans="1:18" ht="12.75" customHeight="1">
      <c r="A346" s="8">
        <v>342</v>
      </c>
      <c r="B346" s="3"/>
      <c r="C346" s="105" t="s">
        <v>50</v>
      </c>
      <c r="D346" s="106" t="s">
        <v>364</v>
      </c>
      <c r="E346" s="107">
        <v>44296</v>
      </c>
      <c r="F346" s="44">
        <v>60391532</v>
      </c>
      <c r="G346" s="29">
        <v>733247</v>
      </c>
      <c r="H346" s="29">
        <v>10252677</v>
      </c>
      <c r="I346" s="29">
        <v>1364847</v>
      </c>
      <c r="J346" s="54">
        <v>0</v>
      </c>
      <c r="K346" s="49">
        <v>30909908</v>
      </c>
      <c r="L346" s="58">
        <v>0</v>
      </c>
      <c r="M346" s="62">
        <v>0</v>
      </c>
      <c r="N346" s="58">
        <v>24893433</v>
      </c>
      <c r="O346" s="58">
        <v>0</v>
      </c>
      <c r="P346" s="67">
        <v>0</v>
      </c>
      <c r="Q346" s="111">
        <f t="shared" si="10"/>
        <v>128545644</v>
      </c>
      <c r="R346" s="115">
        <f t="shared" si="11"/>
        <v>2901.9695683583168</v>
      </c>
    </row>
    <row r="347" spans="1:18" ht="12.75" customHeight="1">
      <c r="A347" s="8">
        <v>343</v>
      </c>
      <c r="B347" s="3"/>
      <c r="C347" s="105" t="s">
        <v>426</v>
      </c>
      <c r="D347" s="106" t="s">
        <v>254</v>
      </c>
      <c r="E347" s="107">
        <v>44549</v>
      </c>
      <c r="F347" s="44">
        <v>33655271</v>
      </c>
      <c r="G347" s="29">
        <v>516385</v>
      </c>
      <c r="H347" s="29">
        <v>300491</v>
      </c>
      <c r="I347" s="29">
        <v>4400319</v>
      </c>
      <c r="J347" s="54">
        <v>0</v>
      </c>
      <c r="K347" s="49">
        <v>0</v>
      </c>
      <c r="L347" s="58">
        <v>0</v>
      </c>
      <c r="M347" s="62">
        <v>12900345</v>
      </c>
      <c r="N347" s="58">
        <v>0</v>
      </c>
      <c r="O347" s="58">
        <v>0</v>
      </c>
      <c r="P347" s="67">
        <v>0</v>
      </c>
      <c r="Q347" s="111">
        <f t="shared" si="10"/>
        <v>51772811</v>
      </c>
      <c r="R347" s="115">
        <f t="shared" si="11"/>
        <v>1162.1542795573414</v>
      </c>
    </row>
    <row r="348" spans="1:18" ht="12.75" customHeight="1">
      <c r="A348" s="8">
        <v>344</v>
      </c>
      <c r="B348" s="3"/>
      <c r="C348" s="105" t="s">
        <v>160</v>
      </c>
      <c r="D348" s="116" t="s">
        <v>378</v>
      </c>
      <c r="E348" s="107">
        <v>44687</v>
      </c>
      <c r="F348" s="108">
        <v>36543938</v>
      </c>
      <c r="G348" s="109">
        <v>9313289</v>
      </c>
      <c r="H348" s="109">
        <v>2833609</v>
      </c>
      <c r="I348" s="109">
        <v>257310</v>
      </c>
      <c r="J348" s="110">
        <v>0</v>
      </c>
      <c r="K348" s="111">
        <v>44347568</v>
      </c>
      <c r="L348" s="112">
        <v>5427726</v>
      </c>
      <c r="M348" s="113">
        <v>13902028</v>
      </c>
      <c r="N348" s="112">
        <v>0</v>
      </c>
      <c r="O348" s="112">
        <v>0</v>
      </c>
      <c r="P348" s="114">
        <v>0</v>
      </c>
      <c r="Q348" s="111">
        <f t="shared" si="10"/>
        <v>112625468</v>
      </c>
      <c r="R348" s="115">
        <f t="shared" si="11"/>
        <v>2520.318392373621</v>
      </c>
    </row>
    <row r="349" spans="1:18" ht="12.75" customHeight="1">
      <c r="A349" s="8">
        <v>345</v>
      </c>
      <c r="B349" s="3"/>
      <c r="C349" s="137" t="s">
        <v>49</v>
      </c>
      <c r="D349" s="106" t="s">
        <v>364</v>
      </c>
      <c r="E349" s="107">
        <v>44855</v>
      </c>
      <c r="F349" s="44">
        <v>34216972</v>
      </c>
      <c r="G349" s="29">
        <v>11510141</v>
      </c>
      <c r="H349" s="29">
        <v>0</v>
      </c>
      <c r="I349" s="29">
        <v>729636</v>
      </c>
      <c r="J349" s="54">
        <v>0</v>
      </c>
      <c r="K349" s="49">
        <v>14431660</v>
      </c>
      <c r="L349" s="58">
        <v>1985831</v>
      </c>
      <c r="M349" s="62">
        <v>0</v>
      </c>
      <c r="N349" s="58">
        <v>0</v>
      </c>
      <c r="O349" s="58">
        <v>0</v>
      </c>
      <c r="P349" s="67">
        <v>0</v>
      </c>
      <c r="Q349" s="111">
        <f t="shared" si="10"/>
        <v>62874240</v>
      </c>
      <c r="R349" s="115">
        <f t="shared" si="11"/>
        <v>1401.7219930888418</v>
      </c>
    </row>
    <row r="350" spans="1:18" ht="12.75" customHeight="1">
      <c r="A350" s="8">
        <v>346</v>
      </c>
      <c r="B350" s="3"/>
      <c r="C350" s="105" t="s">
        <v>454</v>
      </c>
      <c r="D350" s="106" t="s">
        <v>422</v>
      </c>
      <c r="E350" s="107">
        <v>45478</v>
      </c>
      <c r="F350" s="44">
        <v>39932870</v>
      </c>
      <c r="G350" s="29">
        <v>3463067</v>
      </c>
      <c r="H350" s="29">
        <v>0</v>
      </c>
      <c r="I350" s="29">
        <v>2135402</v>
      </c>
      <c r="J350" s="54">
        <v>0</v>
      </c>
      <c r="K350" s="49">
        <v>1345080</v>
      </c>
      <c r="L350" s="58">
        <v>0</v>
      </c>
      <c r="M350" s="62">
        <v>0</v>
      </c>
      <c r="N350" s="58">
        <v>0</v>
      </c>
      <c r="O350" s="58">
        <v>0</v>
      </c>
      <c r="P350" s="67">
        <v>0</v>
      </c>
      <c r="Q350" s="111">
        <f t="shared" si="10"/>
        <v>46876419</v>
      </c>
      <c r="R350" s="115">
        <f t="shared" si="11"/>
        <v>1030.7493513347113</v>
      </c>
    </row>
    <row r="351" spans="1:18" ht="12.75" customHeight="1">
      <c r="A351" s="8">
        <v>347</v>
      </c>
      <c r="B351" s="3"/>
      <c r="C351" s="105" t="s">
        <v>321</v>
      </c>
      <c r="D351" s="106" t="s">
        <v>287</v>
      </c>
      <c r="E351" s="107">
        <v>46735</v>
      </c>
      <c r="F351" s="44">
        <v>37584588</v>
      </c>
      <c r="G351" s="29">
        <v>4728955</v>
      </c>
      <c r="H351" s="29">
        <v>0</v>
      </c>
      <c r="I351" s="29">
        <v>5175705</v>
      </c>
      <c r="J351" s="54">
        <v>0</v>
      </c>
      <c r="K351" s="49">
        <v>26705158</v>
      </c>
      <c r="L351" s="58">
        <v>527436</v>
      </c>
      <c r="M351" s="62">
        <v>14890281</v>
      </c>
      <c r="N351" s="58">
        <v>0</v>
      </c>
      <c r="O351" s="58">
        <v>0</v>
      </c>
      <c r="P351" s="67">
        <v>0</v>
      </c>
      <c r="Q351" s="111">
        <f t="shared" si="10"/>
        <v>89612123</v>
      </c>
      <c r="R351" s="115">
        <f t="shared" si="11"/>
        <v>1917.4520808815662</v>
      </c>
    </row>
    <row r="352" spans="1:18" ht="12.75" customHeight="1">
      <c r="A352" s="8">
        <v>348</v>
      </c>
      <c r="B352" s="3"/>
      <c r="C352" s="105" t="s">
        <v>227</v>
      </c>
      <c r="D352" s="106" t="s">
        <v>367</v>
      </c>
      <c r="E352" s="107">
        <v>47475</v>
      </c>
      <c r="F352" s="44">
        <v>44449930</v>
      </c>
      <c r="G352" s="29">
        <v>6947326</v>
      </c>
      <c r="H352" s="29">
        <v>1265787</v>
      </c>
      <c r="I352" s="29">
        <v>16095884</v>
      </c>
      <c r="J352" s="54">
        <v>0</v>
      </c>
      <c r="K352" s="49">
        <v>26613615</v>
      </c>
      <c r="L352" s="58">
        <v>0</v>
      </c>
      <c r="M352" s="62">
        <v>20508145</v>
      </c>
      <c r="N352" s="58">
        <v>0</v>
      </c>
      <c r="O352" s="58">
        <v>0</v>
      </c>
      <c r="P352" s="67">
        <v>0</v>
      </c>
      <c r="Q352" s="111">
        <f t="shared" si="10"/>
        <v>115880687</v>
      </c>
      <c r="R352" s="115">
        <f t="shared" si="11"/>
        <v>2440.8780832016851</v>
      </c>
    </row>
    <row r="353" spans="1:18" ht="12.75" customHeight="1">
      <c r="A353" s="8">
        <v>349</v>
      </c>
      <c r="B353" s="3"/>
      <c r="C353" s="11" t="s">
        <v>314</v>
      </c>
      <c r="D353" s="19" t="s">
        <v>472</v>
      </c>
      <c r="E353" s="40">
        <v>48038</v>
      </c>
      <c r="F353" s="44">
        <v>46299124</v>
      </c>
      <c r="G353" s="29">
        <v>22607278</v>
      </c>
      <c r="H353" s="29">
        <v>23315309</v>
      </c>
      <c r="I353" s="29">
        <v>0</v>
      </c>
      <c r="J353" s="54">
        <v>0</v>
      </c>
      <c r="K353" s="49">
        <v>25346869</v>
      </c>
      <c r="L353" s="58">
        <v>0</v>
      </c>
      <c r="M353" s="62">
        <v>52136607</v>
      </c>
      <c r="N353" s="58">
        <v>0</v>
      </c>
      <c r="O353" s="58">
        <v>0</v>
      </c>
      <c r="P353" s="67">
        <v>113610752</v>
      </c>
      <c r="Q353" s="111">
        <f t="shared" si="10"/>
        <v>283315939</v>
      </c>
      <c r="R353" s="115">
        <f t="shared" si="11"/>
        <v>5897.7463466422414</v>
      </c>
    </row>
    <row r="354" spans="1:18" ht="12.75" customHeight="1">
      <c r="A354" s="8">
        <v>350</v>
      </c>
      <c r="B354" s="3"/>
      <c r="C354" s="105" t="s">
        <v>224</v>
      </c>
      <c r="D354" s="116" t="s">
        <v>367</v>
      </c>
      <c r="E354" s="107">
        <v>48202</v>
      </c>
      <c r="F354" s="44">
        <v>64009578</v>
      </c>
      <c r="G354" s="29">
        <v>6515350</v>
      </c>
      <c r="H354" s="29">
        <v>3995396</v>
      </c>
      <c r="I354" s="29">
        <v>18560372</v>
      </c>
      <c r="J354" s="54">
        <v>0</v>
      </c>
      <c r="K354" s="49">
        <v>26111968</v>
      </c>
      <c r="L354" s="58">
        <v>12735045</v>
      </c>
      <c r="M354" s="62">
        <v>27017425</v>
      </c>
      <c r="N354" s="58">
        <v>0</v>
      </c>
      <c r="O354" s="58">
        <v>0</v>
      </c>
      <c r="P354" s="67">
        <v>0</v>
      </c>
      <c r="Q354" s="111">
        <f t="shared" si="10"/>
        <v>158945134</v>
      </c>
      <c r="R354" s="115">
        <f t="shared" si="11"/>
        <v>3297.4800630679224</v>
      </c>
    </row>
    <row r="355" spans="1:18" ht="12.75" customHeight="1">
      <c r="A355" s="8">
        <v>351</v>
      </c>
      <c r="B355" s="3"/>
      <c r="C355" s="11" t="s">
        <v>33</v>
      </c>
      <c r="D355" s="19" t="s">
        <v>370</v>
      </c>
      <c r="E355" s="40">
        <v>49085</v>
      </c>
      <c r="F355" s="44">
        <v>43793943</v>
      </c>
      <c r="G355" s="29">
        <v>4985610</v>
      </c>
      <c r="H355" s="29">
        <v>1584628</v>
      </c>
      <c r="I355" s="29">
        <v>3704393</v>
      </c>
      <c r="J355" s="54">
        <v>0</v>
      </c>
      <c r="K355" s="49">
        <v>42430619</v>
      </c>
      <c r="L355" s="58">
        <v>16767256</v>
      </c>
      <c r="M355" s="62">
        <v>37064962</v>
      </c>
      <c r="N355" s="58">
        <v>0</v>
      </c>
      <c r="O355" s="58">
        <v>15423</v>
      </c>
      <c r="P355" s="67">
        <v>0</v>
      </c>
      <c r="Q355" s="111">
        <f t="shared" si="10"/>
        <v>150346834</v>
      </c>
      <c r="R355" s="115">
        <f t="shared" si="11"/>
        <v>3062.989385759397</v>
      </c>
    </row>
    <row r="356" spans="1:18" ht="12.75" customHeight="1">
      <c r="A356" s="8">
        <v>352</v>
      </c>
      <c r="B356" s="3"/>
      <c r="C356" s="105" t="s">
        <v>76</v>
      </c>
      <c r="D356" s="106" t="s">
        <v>422</v>
      </c>
      <c r="E356" s="107">
        <v>50193</v>
      </c>
      <c r="F356" s="44">
        <v>184414135</v>
      </c>
      <c r="G356" s="29">
        <v>3085116</v>
      </c>
      <c r="H356" s="29">
        <v>22871055</v>
      </c>
      <c r="I356" s="29">
        <v>24709047</v>
      </c>
      <c r="J356" s="54">
        <v>0</v>
      </c>
      <c r="K356" s="49">
        <v>47510377</v>
      </c>
      <c r="L356" s="58">
        <v>30168745</v>
      </c>
      <c r="M356" s="62">
        <v>136659406</v>
      </c>
      <c r="N356" s="58">
        <v>0</v>
      </c>
      <c r="O356" s="58">
        <v>2046299</v>
      </c>
      <c r="P356" s="67">
        <v>0</v>
      </c>
      <c r="Q356" s="111">
        <f t="shared" si="10"/>
        <v>451464180</v>
      </c>
      <c r="R356" s="115">
        <f t="shared" si="11"/>
        <v>8994.5645807184264</v>
      </c>
    </row>
    <row r="357" spans="1:18" ht="12.75" customHeight="1">
      <c r="A357" s="8">
        <v>353</v>
      </c>
      <c r="B357" s="3"/>
      <c r="C357" s="11" t="s">
        <v>307</v>
      </c>
      <c r="D357" s="19" t="s">
        <v>369</v>
      </c>
      <c r="E357" s="40">
        <v>51126</v>
      </c>
      <c r="F357" s="44">
        <v>52295733</v>
      </c>
      <c r="G357" s="29">
        <v>17434198</v>
      </c>
      <c r="H357" s="29">
        <v>14553466</v>
      </c>
      <c r="I357" s="29">
        <v>9709646</v>
      </c>
      <c r="J357" s="54">
        <v>0</v>
      </c>
      <c r="K357" s="49">
        <v>54285687</v>
      </c>
      <c r="L357" s="58">
        <v>16844303</v>
      </c>
      <c r="M357" s="62">
        <v>33652758</v>
      </c>
      <c r="N357" s="58">
        <v>0</v>
      </c>
      <c r="O357" s="58">
        <v>0</v>
      </c>
      <c r="P357" s="67">
        <v>0</v>
      </c>
      <c r="Q357" s="111">
        <f t="shared" si="10"/>
        <v>198775791</v>
      </c>
      <c r="R357" s="115">
        <f t="shared" si="11"/>
        <v>3887.9589836873606</v>
      </c>
    </row>
    <row r="358" spans="1:18" ht="12.75" customHeight="1">
      <c r="A358" s="8">
        <v>354</v>
      </c>
      <c r="B358" s="3"/>
      <c r="C358" s="105" t="s">
        <v>283</v>
      </c>
      <c r="D358" s="106" t="s">
        <v>366</v>
      </c>
      <c r="E358" s="107">
        <v>54239</v>
      </c>
      <c r="F358" s="44">
        <v>68075405</v>
      </c>
      <c r="G358" s="29">
        <v>3561546</v>
      </c>
      <c r="H358" s="29">
        <v>997650</v>
      </c>
      <c r="I358" s="29">
        <v>9214292</v>
      </c>
      <c r="J358" s="54">
        <v>0</v>
      </c>
      <c r="K358" s="49">
        <v>33782085</v>
      </c>
      <c r="L358" s="58">
        <v>9630707</v>
      </c>
      <c r="M358" s="62">
        <v>0</v>
      </c>
      <c r="N358" s="58">
        <v>0</v>
      </c>
      <c r="O358" s="58">
        <v>0</v>
      </c>
      <c r="P358" s="67">
        <v>0</v>
      </c>
      <c r="Q358" s="111">
        <f t="shared" si="10"/>
        <v>125261685</v>
      </c>
      <c r="R358" s="115">
        <f t="shared" si="11"/>
        <v>2309.4394255056327</v>
      </c>
    </row>
    <row r="359" spans="1:18" ht="12.75" customHeight="1">
      <c r="A359" s="8">
        <v>355</v>
      </c>
      <c r="B359" s="3"/>
      <c r="C359" s="11" t="s">
        <v>105</v>
      </c>
      <c r="D359" s="20" t="s">
        <v>373</v>
      </c>
      <c r="E359" s="40">
        <v>54490</v>
      </c>
      <c r="F359" s="44">
        <v>58860130</v>
      </c>
      <c r="G359" s="29">
        <v>50876633</v>
      </c>
      <c r="H359" s="29">
        <v>6035110</v>
      </c>
      <c r="I359" s="29">
        <v>13600456</v>
      </c>
      <c r="J359" s="54">
        <v>0</v>
      </c>
      <c r="K359" s="49">
        <v>112515187</v>
      </c>
      <c r="L359" s="58">
        <v>23601845</v>
      </c>
      <c r="M359" s="62">
        <v>99769543</v>
      </c>
      <c r="N359" s="58">
        <v>0</v>
      </c>
      <c r="O359" s="58">
        <v>0</v>
      </c>
      <c r="P359" s="67">
        <v>1152135</v>
      </c>
      <c r="Q359" s="111">
        <f t="shared" si="10"/>
        <v>366411039</v>
      </c>
      <c r="R359" s="115">
        <f t="shared" si="11"/>
        <v>6724.3721600293629</v>
      </c>
    </row>
    <row r="360" spans="1:18" ht="12.75" customHeight="1">
      <c r="A360" s="8">
        <v>356</v>
      </c>
      <c r="B360" s="3"/>
      <c r="C360" s="105" t="s">
        <v>443</v>
      </c>
      <c r="D360" s="106" t="s">
        <v>186</v>
      </c>
      <c r="E360" s="107">
        <v>54746</v>
      </c>
      <c r="F360" s="44">
        <v>23433937</v>
      </c>
      <c r="G360" s="29">
        <v>16946899</v>
      </c>
      <c r="H360" s="29">
        <v>3361507</v>
      </c>
      <c r="I360" s="29">
        <v>12142602</v>
      </c>
      <c r="J360" s="54">
        <v>0</v>
      </c>
      <c r="K360" s="49">
        <v>0</v>
      </c>
      <c r="L360" s="58">
        <v>0</v>
      </c>
      <c r="M360" s="62">
        <v>0</v>
      </c>
      <c r="N360" s="58">
        <v>0</v>
      </c>
      <c r="O360" s="58">
        <v>0</v>
      </c>
      <c r="P360" s="67">
        <v>0</v>
      </c>
      <c r="Q360" s="111">
        <f t="shared" si="10"/>
        <v>55884945</v>
      </c>
      <c r="R360" s="115">
        <f t="shared" si="11"/>
        <v>1020.804168341066</v>
      </c>
    </row>
    <row r="361" spans="1:18" ht="12.75" customHeight="1">
      <c r="A361" s="8">
        <v>357</v>
      </c>
      <c r="B361" s="3"/>
      <c r="C361" s="105" t="s">
        <v>319</v>
      </c>
      <c r="D361" s="106" t="s">
        <v>319</v>
      </c>
      <c r="E361" s="107">
        <v>55386</v>
      </c>
      <c r="F361" s="44">
        <v>80022884</v>
      </c>
      <c r="G361" s="29">
        <v>21967020</v>
      </c>
      <c r="H361" s="29">
        <v>12050344</v>
      </c>
      <c r="I361" s="29">
        <v>10173919</v>
      </c>
      <c r="J361" s="54">
        <v>0</v>
      </c>
      <c r="K361" s="49">
        <v>76364997</v>
      </c>
      <c r="L361" s="58">
        <v>26963596</v>
      </c>
      <c r="M361" s="62">
        <v>180572146</v>
      </c>
      <c r="N361" s="58">
        <v>0</v>
      </c>
      <c r="O361" s="58">
        <v>1870197</v>
      </c>
      <c r="P361" s="67">
        <v>1067246</v>
      </c>
      <c r="Q361" s="111">
        <f t="shared" si="10"/>
        <v>411052349</v>
      </c>
      <c r="R361" s="115">
        <f t="shared" si="11"/>
        <v>7421.592983786516</v>
      </c>
    </row>
    <row r="362" spans="1:18" ht="12.75" customHeight="1">
      <c r="A362" s="8">
        <v>358</v>
      </c>
      <c r="B362" s="3"/>
      <c r="C362" s="12" t="s">
        <v>189</v>
      </c>
      <c r="D362" s="20" t="s">
        <v>374</v>
      </c>
      <c r="E362" s="40">
        <v>56442</v>
      </c>
      <c r="F362" s="44">
        <v>52373072</v>
      </c>
      <c r="G362" s="29">
        <v>7498754</v>
      </c>
      <c r="H362" s="29">
        <v>1508278</v>
      </c>
      <c r="I362" s="29">
        <v>16677378</v>
      </c>
      <c r="J362" s="54">
        <v>0</v>
      </c>
      <c r="K362" s="49">
        <v>46509364</v>
      </c>
      <c r="L362" s="58">
        <v>11384486</v>
      </c>
      <c r="M362" s="62">
        <v>34745214</v>
      </c>
      <c r="N362" s="58">
        <v>0</v>
      </c>
      <c r="O362" s="58">
        <v>0</v>
      </c>
      <c r="P362" s="67">
        <v>0</v>
      </c>
      <c r="Q362" s="111">
        <f t="shared" si="10"/>
        <v>170696546</v>
      </c>
      <c r="R362" s="115">
        <f t="shared" si="11"/>
        <v>3024.2823783707167</v>
      </c>
    </row>
    <row r="363" spans="1:18" ht="12.75" customHeight="1">
      <c r="A363" s="8">
        <v>359</v>
      </c>
      <c r="B363" s="3"/>
      <c r="C363" s="105" t="s">
        <v>216</v>
      </c>
      <c r="D363" s="106" t="s">
        <v>367</v>
      </c>
      <c r="E363" s="107">
        <v>56727</v>
      </c>
      <c r="F363" s="44">
        <v>60111930</v>
      </c>
      <c r="G363" s="29">
        <v>11412170</v>
      </c>
      <c r="H363" s="29">
        <v>0</v>
      </c>
      <c r="I363" s="29">
        <v>0</v>
      </c>
      <c r="J363" s="54">
        <v>0</v>
      </c>
      <c r="K363" s="49">
        <v>42389639</v>
      </c>
      <c r="L363" s="58">
        <v>0</v>
      </c>
      <c r="M363" s="62">
        <v>44684596</v>
      </c>
      <c r="N363" s="58">
        <v>0</v>
      </c>
      <c r="O363" s="58">
        <v>0</v>
      </c>
      <c r="P363" s="67">
        <v>0</v>
      </c>
      <c r="Q363" s="111">
        <f t="shared" si="10"/>
        <v>158598335</v>
      </c>
      <c r="R363" s="115">
        <f t="shared" si="11"/>
        <v>2795.8174238017168</v>
      </c>
    </row>
    <row r="364" spans="1:18" ht="12.75" customHeight="1">
      <c r="A364" s="8">
        <v>360</v>
      </c>
      <c r="B364" s="3"/>
      <c r="C364" s="105" t="s">
        <v>35</v>
      </c>
      <c r="D364" s="106" t="s">
        <v>364</v>
      </c>
      <c r="E364" s="107">
        <v>57871</v>
      </c>
      <c r="F364" s="44">
        <v>69836067</v>
      </c>
      <c r="G364" s="29">
        <v>8941314</v>
      </c>
      <c r="H364" s="29">
        <v>10777004</v>
      </c>
      <c r="I364" s="29">
        <v>1152287</v>
      </c>
      <c r="J364" s="54">
        <v>0</v>
      </c>
      <c r="K364" s="49">
        <v>25965393</v>
      </c>
      <c r="L364" s="58">
        <v>0</v>
      </c>
      <c r="M364" s="62">
        <v>0</v>
      </c>
      <c r="N364" s="58">
        <v>0</v>
      </c>
      <c r="O364" s="58">
        <v>0</v>
      </c>
      <c r="P364" s="67">
        <v>0</v>
      </c>
      <c r="Q364" s="111">
        <f t="shared" si="10"/>
        <v>116672065</v>
      </c>
      <c r="R364" s="115">
        <f t="shared" si="11"/>
        <v>2016.0713483437301</v>
      </c>
    </row>
    <row r="365" spans="1:18" ht="12.75" customHeight="1">
      <c r="A365" s="8">
        <v>361</v>
      </c>
      <c r="B365" s="3"/>
      <c r="C365" s="105" t="s">
        <v>47</v>
      </c>
      <c r="D365" s="116" t="s">
        <v>364</v>
      </c>
      <c r="E365" s="107">
        <v>58714</v>
      </c>
      <c r="F365" s="44">
        <v>73712673</v>
      </c>
      <c r="G365" s="29">
        <v>16534711</v>
      </c>
      <c r="H365" s="29">
        <v>4015582</v>
      </c>
      <c r="I365" s="29">
        <v>7400737</v>
      </c>
      <c r="J365" s="54">
        <v>0</v>
      </c>
      <c r="K365" s="49">
        <v>30278245</v>
      </c>
      <c r="L365" s="58">
        <v>2272437</v>
      </c>
      <c r="M365" s="62">
        <v>0</v>
      </c>
      <c r="N365" s="58">
        <v>0</v>
      </c>
      <c r="O365" s="58">
        <v>0</v>
      </c>
      <c r="P365" s="67">
        <v>0</v>
      </c>
      <c r="Q365" s="111">
        <f t="shared" si="10"/>
        <v>134214385</v>
      </c>
      <c r="R365" s="115">
        <f t="shared" si="11"/>
        <v>2285.9008924617638</v>
      </c>
    </row>
    <row r="366" spans="1:18" ht="12.75" customHeight="1">
      <c r="A366" s="8">
        <v>362</v>
      </c>
      <c r="B366" s="3"/>
      <c r="C366" s="105" t="s">
        <v>255</v>
      </c>
      <c r="D366" s="106" t="s">
        <v>254</v>
      </c>
      <c r="E366" s="107">
        <v>59755</v>
      </c>
      <c r="F366" s="44">
        <v>125649320</v>
      </c>
      <c r="G366" s="29">
        <v>9909774</v>
      </c>
      <c r="H366" s="29">
        <v>0</v>
      </c>
      <c r="I366" s="29">
        <v>8798674</v>
      </c>
      <c r="J366" s="54">
        <v>0</v>
      </c>
      <c r="K366" s="49">
        <v>0</v>
      </c>
      <c r="L366" s="58">
        <v>14907786</v>
      </c>
      <c r="M366" s="62">
        <v>60360834</v>
      </c>
      <c r="N366" s="58">
        <v>0</v>
      </c>
      <c r="O366" s="58">
        <v>0</v>
      </c>
      <c r="P366" s="67">
        <v>0</v>
      </c>
      <c r="Q366" s="111">
        <f t="shared" si="10"/>
        <v>219626388</v>
      </c>
      <c r="R366" s="115">
        <f t="shared" si="11"/>
        <v>3675.4478788385909</v>
      </c>
    </row>
    <row r="367" spans="1:18" ht="12.75" customHeight="1">
      <c r="A367" s="8">
        <v>363</v>
      </c>
      <c r="B367" s="3"/>
      <c r="C367" s="105" t="s">
        <v>89</v>
      </c>
      <c r="D367" s="106" t="s">
        <v>422</v>
      </c>
      <c r="E367" s="107">
        <v>60175</v>
      </c>
      <c r="F367" s="44">
        <v>67998300</v>
      </c>
      <c r="G367" s="29">
        <v>28984701</v>
      </c>
      <c r="H367" s="29">
        <v>1785200</v>
      </c>
      <c r="I367" s="29">
        <v>310228</v>
      </c>
      <c r="J367" s="54">
        <v>0</v>
      </c>
      <c r="K367" s="49">
        <v>34758137</v>
      </c>
      <c r="L367" s="58">
        <v>5341497</v>
      </c>
      <c r="M367" s="62">
        <v>0</v>
      </c>
      <c r="N367" s="58">
        <v>0</v>
      </c>
      <c r="O367" s="58">
        <v>0</v>
      </c>
      <c r="P367" s="67">
        <v>0</v>
      </c>
      <c r="Q367" s="111">
        <f t="shared" si="10"/>
        <v>139178063</v>
      </c>
      <c r="R367" s="115">
        <f t="shared" si="11"/>
        <v>2312.8884586622353</v>
      </c>
    </row>
    <row r="368" spans="1:18" ht="12.75" customHeight="1">
      <c r="A368" s="8">
        <v>364</v>
      </c>
      <c r="B368" s="3"/>
      <c r="C368" s="105" t="s">
        <v>462</v>
      </c>
      <c r="D368" s="106" t="s">
        <v>380</v>
      </c>
      <c r="E368" s="107">
        <v>61033</v>
      </c>
      <c r="F368" s="44">
        <v>48078935</v>
      </c>
      <c r="G368" s="29">
        <v>36358224</v>
      </c>
      <c r="H368" s="29">
        <v>4099362</v>
      </c>
      <c r="I368" s="29">
        <v>12056755</v>
      </c>
      <c r="J368" s="54">
        <v>0</v>
      </c>
      <c r="K368" s="49">
        <v>97335395</v>
      </c>
      <c r="L368" s="58">
        <v>9015763</v>
      </c>
      <c r="M368" s="62">
        <v>30793895</v>
      </c>
      <c r="N368" s="58">
        <v>0</v>
      </c>
      <c r="O368" s="58">
        <v>0</v>
      </c>
      <c r="P368" s="67">
        <v>0</v>
      </c>
      <c r="Q368" s="111">
        <f t="shared" si="10"/>
        <v>237738329</v>
      </c>
      <c r="R368" s="115">
        <f t="shared" si="11"/>
        <v>3895.2423934592762</v>
      </c>
    </row>
    <row r="369" spans="1:18" ht="12.75" customHeight="1">
      <c r="A369" s="8">
        <v>365</v>
      </c>
      <c r="B369" s="3"/>
      <c r="C369" s="105" t="s">
        <v>244</v>
      </c>
      <c r="D369" s="106" t="s">
        <v>254</v>
      </c>
      <c r="E369" s="107">
        <v>61121</v>
      </c>
      <c r="F369" s="44">
        <v>60338889</v>
      </c>
      <c r="G369" s="29">
        <v>5351552</v>
      </c>
      <c r="H369" s="29">
        <v>6698416</v>
      </c>
      <c r="I369" s="29">
        <v>7759140</v>
      </c>
      <c r="J369" s="54">
        <v>0</v>
      </c>
      <c r="K369" s="49">
        <v>40969601</v>
      </c>
      <c r="L369" s="58">
        <v>0</v>
      </c>
      <c r="M369" s="62">
        <v>22857628</v>
      </c>
      <c r="N369" s="58">
        <v>0</v>
      </c>
      <c r="O369" s="58">
        <v>0</v>
      </c>
      <c r="P369" s="67">
        <v>2381150</v>
      </c>
      <c r="Q369" s="111">
        <f t="shared" si="10"/>
        <v>146356376</v>
      </c>
      <c r="R369" s="115">
        <f t="shared" si="11"/>
        <v>2394.5350370576398</v>
      </c>
    </row>
    <row r="370" spans="1:18" ht="12.75" customHeight="1">
      <c r="A370" s="8">
        <v>366</v>
      </c>
      <c r="B370" s="3"/>
      <c r="C370" s="105" t="s">
        <v>425</v>
      </c>
      <c r="D370" s="106" t="s">
        <v>254</v>
      </c>
      <c r="E370" s="107">
        <v>61768</v>
      </c>
      <c r="F370" s="44">
        <v>52373728</v>
      </c>
      <c r="G370" s="29">
        <v>16429128</v>
      </c>
      <c r="H370" s="29">
        <v>273735</v>
      </c>
      <c r="I370" s="29">
        <v>9674618</v>
      </c>
      <c r="J370" s="54">
        <v>0</v>
      </c>
      <c r="K370" s="49">
        <v>27452580</v>
      </c>
      <c r="L370" s="58">
        <v>0</v>
      </c>
      <c r="M370" s="62">
        <v>0</v>
      </c>
      <c r="N370" s="58">
        <v>402171</v>
      </c>
      <c r="O370" s="58">
        <v>0</v>
      </c>
      <c r="P370" s="67">
        <v>0</v>
      </c>
      <c r="Q370" s="111">
        <f t="shared" si="10"/>
        <v>106605960</v>
      </c>
      <c r="R370" s="115">
        <f t="shared" si="11"/>
        <v>1725.9092086517292</v>
      </c>
    </row>
    <row r="371" spans="1:18" ht="12.75" customHeight="1">
      <c r="A371" s="8">
        <v>367</v>
      </c>
      <c r="B371" s="3"/>
      <c r="C371" s="105" t="s">
        <v>326</v>
      </c>
      <c r="D371" s="106" t="s">
        <v>287</v>
      </c>
      <c r="E371" s="107">
        <v>62045</v>
      </c>
      <c r="F371" s="44">
        <v>53193926</v>
      </c>
      <c r="G371" s="29">
        <v>15921082</v>
      </c>
      <c r="H371" s="29">
        <v>1614542</v>
      </c>
      <c r="I371" s="29">
        <v>29134954</v>
      </c>
      <c r="J371" s="54">
        <v>0</v>
      </c>
      <c r="K371" s="49">
        <v>55155326</v>
      </c>
      <c r="L371" s="58">
        <v>10265169</v>
      </c>
      <c r="M371" s="62">
        <v>24208594</v>
      </c>
      <c r="N371" s="58">
        <v>0</v>
      </c>
      <c r="O371" s="58">
        <v>0</v>
      </c>
      <c r="P371" s="67">
        <v>0</v>
      </c>
      <c r="Q371" s="111">
        <f t="shared" si="10"/>
        <v>189493593</v>
      </c>
      <c r="R371" s="115">
        <f t="shared" si="11"/>
        <v>3054.1315657990167</v>
      </c>
    </row>
    <row r="372" spans="1:18" ht="12.75" customHeight="1">
      <c r="A372" s="8">
        <v>368</v>
      </c>
      <c r="B372" s="3"/>
      <c r="C372" s="105" t="s">
        <v>350</v>
      </c>
      <c r="D372" s="106" t="s">
        <v>371</v>
      </c>
      <c r="E372" s="107">
        <v>63275</v>
      </c>
      <c r="F372" s="44">
        <v>42131198</v>
      </c>
      <c r="G372" s="29">
        <v>4657748</v>
      </c>
      <c r="H372" s="29">
        <v>2709783</v>
      </c>
      <c r="I372" s="29">
        <v>2897004</v>
      </c>
      <c r="J372" s="54">
        <v>0</v>
      </c>
      <c r="K372" s="49">
        <v>43574171</v>
      </c>
      <c r="L372" s="58">
        <v>11268496</v>
      </c>
      <c r="M372" s="62">
        <v>31955061</v>
      </c>
      <c r="N372" s="58">
        <v>0</v>
      </c>
      <c r="O372" s="58">
        <v>0</v>
      </c>
      <c r="P372" s="67">
        <v>0</v>
      </c>
      <c r="Q372" s="111">
        <f t="shared" si="10"/>
        <v>139193461</v>
      </c>
      <c r="R372" s="115">
        <f t="shared" si="11"/>
        <v>2199.8176372975108</v>
      </c>
    </row>
    <row r="373" spans="1:18" ht="12.75" customHeight="1">
      <c r="A373" s="8">
        <v>369</v>
      </c>
      <c r="B373" s="3"/>
      <c r="C373" s="105" t="s">
        <v>196</v>
      </c>
      <c r="D373" s="106" t="s">
        <v>375</v>
      </c>
      <c r="E373" s="107">
        <v>64243</v>
      </c>
      <c r="F373" s="44">
        <v>102993183</v>
      </c>
      <c r="G373" s="29">
        <v>24341914</v>
      </c>
      <c r="H373" s="29">
        <v>2616694</v>
      </c>
      <c r="I373" s="29">
        <v>0</v>
      </c>
      <c r="J373" s="54">
        <v>0</v>
      </c>
      <c r="K373" s="49">
        <v>232754428</v>
      </c>
      <c r="L373" s="58">
        <v>16384350</v>
      </c>
      <c r="M373" s="62">
        <v>82398087</v>
      </c>
      <c r="N373" s="58">
        <v>0</v>
      </c>
      <c r="O373" s="58">
        <v>0</v>
      </c>
      <c r="P373" s="67">
        <v>0</v>
      </c>
      <c r="Q373" s="111">
        <f t="shared" si="10"/>
        <v>461488656</v>
      </c>
      <c r="R373" s="115">
        <f t="shared" si="11"/>
        <v>7183.4854536681041</v>
      </c>
    </row>
    <row r="374" spans="1:18" ht="12.75" customHeight="1">
      <c r="A374" s="8">
        <v>370</v>
      </c>
      <c r="B374" s="3"/>
      <c r="C374" s="105" t="s">
        <v>236</v>
      </c>
      <c r="D374" s="106" t="s">
        <v>254</v>
      </c>
      <c r="E374" s="107">
        <v>66948</v>
      </c>
      <c r="F374" s="44">
        <v>151081068</v>
      </c>
      <c r="G374" s="29">
        <v>31499228</v>
      </c>
      <c r="H374" s="29">
        <v>5593400</v>
      </c>
      <c r="I374" s="29">
        <v>20574401</v>
      </c>
      <c r="J374" s="54">
        <v>0</v>
      </c>
      <c r="K374" s="49">
        <v>47082202</v>
      </c>
      <c r="L374" s="58">
        <v>24524512</v>
      </c>
      <c r="M374" s="62">
        <v>115228166</v>
      </c>
      <c r="N374" s="58">
        <v>0</v>
      </c>
      <c r="O374" s="58">
        <v>0</v>
      </c>
      <c r="P374" s="67">
        <v>1359370</v>
      </c>
      <c r="Q374" s="111">
        <f t="shared" si="10"/>
        <v>396942347</v>
      </c>
      <c r="R374" s="115">
        <f t="shared" si="11"/>
        <v>5929.1143424747561</v>
      </c>
    </row>
    <row r="375" spans="1:18" ht="12.75" customHeight="1">
      <c r="A375" s="8">
        <v>371</v>
      </c>
      <c r="B375" s="3"/>
      <c r="C375" s="105" t="s">
        <v>424</v>
      </c>
      <c r="D375" s="106" t="s">
        <v>364</v>
      </c>
      <c r="E375" s="107">
        <v>68305</v>
      </c>
      <c r="F375" s="44">
        <v>55883883</v>
      </c>
      <c r="G375" s="29">
        <v>45124478</v>
      </c>
      <c r="H375" s="29">
        <v>9206212</v>
      </c>
      <c r="I375" s="29">
        <v>1298913</v>
      </c>
      <c r="J375" s="54">
        <v>0</v>
      </c>
      <c r="K375" s="49">
        <v>34745887</v>
      </c>
      <c r="L375" s="58">
        <v>0</v>
      </c>
      <c r="M375" s="62">
        <v>0</v>
      </c>
      <c r="N375" s="58">
        <v>0</v>
      </c>
      <c r="O375" s="58">
        <v>0</v>
      </c>
      <c r="P375" s="67">
        <v>0</v>
      </c>
      <c r="Q375" s="111">
        <f t="shared" si="10"/>
        <v>146259373</v>
      </c>
      <c r="R375" s="115">
        <f t="shared" si="11"/>
        <v>2141.2689114998902</v>
      </c>
    </row>
    <row r="376" spans="1:18" ht="12.75" customHeight="1">
      <c r="A376" s="8">
        <v>372</v>
      </c>
      <c r="B376" s="3"/>
      <c r="C376" s="105" t="s">
        <v>58</v>
      </c>
      <c r="D376" s="106" t="s">
        <v>364</v>
      </c>
      <c r="E376" s="107">
        <v>72509</v>
      </c>
      <c r="F376" s="44">
        <v>75492079</v>
      </c>
      <c r="G376" s="29">
        <v>39329081</v>
      </c>
      <c r="H376" s="29">
        <v>4742485</v>
      </c>
      <c r="I376" s="29">
        <v>8815725</v>
      </c>
      <c r="J376" s="54">
        <v>0</v>
      </c>
      <c r="K376" s="49">
        <v>38207566</v>
      </c>
      <c r="L376" s="58">
        <v>10148501</v>
      </c>
      <c r="M376" s="62">
        <v>66281770</v>
      </c>
      <c r="N376" s="58">
        <v>0</v>
      </c>
      <c r="O376" s="58">
        <v>4852800</v>
      </c>
      <c r="P376" s="67">
        <v>0</v>
      </c>
      <c r="Q376" s="111">
        <f t="shared" si="10"/>
        <v>247870007</v>
      </c>
      <c r="R376" s="115">
        <f t="shared" si="11"/>
        <v>3418.4722861989544</v>
      </c>
    </row>
    <row r="377" spans="1:18" ht="12.75" customHeight="1">
      <c r="A377" s="8">
        <v>373</v>
      </c>
      <c r="B377" s="3"/>
      <c r="C377" s="105" t="s">
        <v>339</v>
      </c>
      <c r="D377" s="106" t="s">
        <v>371</v>
      </c>
      <c r="E377" s="107">
        <v>74113</v>
      </c>
      <c r="F377" s="44">
        <v>101451792</v>
      </c>
      <c r="G377" s="29">
        <v>33706124</v>
      </c>
      <c r="H377" s="29">
        <v>24573561</v>
      </c>
      <c r="I377" s="29">
        <v>6126603</v>
      </c>
      <c r="J377" s="54">
        <v>0</v>
      </c>
      <c r="K377" s="49">
        <v>104674107</v>
      </c>
      <c r="L377" s="58">
        <v>15805194</v>
      </c>
      <c r="M377" s="62">
        <v>56338345</v>
      </c>
      <c r="N377" s="58">
        <v>0</v>
      </c>
      <c r="O377" s="58">
        <v>232901</v>
      </c>
      <c r="P377" s="67">
        <v>1534070</v>
      </c>
      <c r="Q377" s="111">
        <f t="shared" si="10"/>
        <v>344442697</v>
      </c>
      <c r="R377" s="115">
        <f t="shared" si="11"/>
        <v>4647.5341303145196</v>
      </c>
    </row>
    <row r="378" spans="1:18" ht="12.75" customHeight="1">
      <c r="A378" s="8">
        <v>374</v>
      </c>
      <c r="B378" s="3"/>
      <c r="C378" s="105" t="s">
        <v>44</v>
      </c>
      <c r="D378" s="106" t="s">
        <v>364</v>
      </c>
      <c r="E378" s="107">
        <v>74538</v>
      </c>
      <c r="F378" s="44">
        <v>68762305</v>
      </c>
      <c r="G378" s="29">
        <v>46966369</v>
      </c>
      <c r="H378" s="29">
        <v>11576804</v>
      </c>
      <c r="I378" s="29">
        <v>10120333</v>
      </c>
      <c r="J378" s="54">
        <v>0</v>
      </c>
      <c r="K378" s="49">
        <v>34079904</v>
      </c>
      <c r="L378" s="58">
        <v>0</v>
      </c>
      <c r="M378" s="62">
        <v>66716266</v>
      </c>
      <c r="N378" s="58">
        <v>0</v>
      </c>
      <c r="O378" s="58">
        <v>0</v>
      </c>
      <c r="P378" s="67">
        <v>0</v>
      </c>
      <c r="Q378" s="111">
        <f t="shared" si="10"/>
        <v>238221981</v>
      </c>
      <c r="R378" s="115">
        <f t="shared" si="11"/>
        <v>3195.9803187635835</v>
      </c>
    </row>
    <row r="379" spans="1:18" ht="12.75" customHeight="1">
      <c r="A379" s="8">
        <v>375</v>
      </c>
      <c r="B379" s="3"/>
      <c r="C379" s="105" t="s">
        <v>318</v>
      </c>
      <c r="D379" s="106" t="s">
        <v>319</v>
      </c>
      <c r="E379" s="107">
        <v>78129</v>
      </c>
      <c r="F379" s="44">
        <v>53966955</v>
      </c>
      <c r="G379" s="29">
        <v>58756556</v>
      </c>
      <c r="H379" s="29">
        <v>3072826</v>
      </c>
      <c r="I379" s="29">
        <v>26571810</v>
      </c>
      <c r="J379" s="54">
        <v>0</v>
      </c>
      <c r="K379" s="49">
        <v>32649677</v>
      </c>
      <c r="L379" s="58">
        <v>11831493</v>
      </c>
      <c r="M379" s="62">
        <v>26439978</v>
      </c>
      <c r="N379" s="58">
        <v>0</v>
      </c>
      <c r="O379" s="58">
        <v>5089556</v>
      </c>
      <c r="P379" s="67">
        <v>0</v>
      </c>
      <c r="Q379" s="111">
        <f t="shared" si="10"/>
        <v>218378851</v>
      </c>
      <c r="R379" s="115">
        <f t="shared" si="11"/>
        <v>2795.1061833634117</v>
      </c>
    </row>
    <row r="380" spans="1:18" ht="12.75" customHeight="1">
      <c r="A380" s="8">
        <v>376</v>
      </c>
      <c r="B380" s="3"/>
      <c r="C380" s="105" t="s">
        <v>451</v>
      </c>
      <c r="D380" s="106" t="s">
        <v>422</v>
      </c>
      <c r="E380" s="107">
        <v>80703</v>
      </c>
      <c r="F380" s="44">
        <v>66103502</v>
      </c>
      <c r="G380" s="29">
        <v>14632910</v>
      </c>
      <c r="H380" s="29">
        <v>2424595</v>
      </c>
      <c r="I380" s="29">
        <v>106382778</v>
      </c>
      <c r="J380" s="54">
        <v>0</v>
      </c>
      <c r="K380" s="49">
        <v>4744142</v>
      </c>
      <c r="L380" s="58">
        <v>0</v>
      </c>
      <c r="M380" s="62">
        <v>50010</v>
      </c>
      <c r="N380" s="58">
        <v>0</v>
      </c>
      <c r="O380" s="58">
        <v>0</v>
      </c>
      <c r="P380" s="67">
        <v>0</v>
      </c>
      <c r="Q380" s="111">
        <f t="shared" si="10"/>
        <v>194337937</v>
      </c>
      <c r="R380" s="115">
        <f t="shared" si="11"/>
        <v>2408.0633557612482</v>
      </c>
    </row>
    <row r="381" spans="1:18" ht="12.75" customHeight="1">
      <c r="A381" s="8">
        <v>377</v>
      </c>
      <c r="B381" s="3"/>
      <c r="C381" s="11" t="s">
        <v>229</v>
      </c>
      <c r="D381" s="19" t="s">
        <v>380</v>
      </c>
      <c r="E381" s="40">
        <v>80999</v>
      </c>
      <c r="F381" s="44">
        <v>79877806</v>
      </c>
      <c r="G381" s="29">
        <v>37606744</v>
      </c>
      <c r="H381" s="29">
        <v>6881711</v>
      </c>
      <c r="I381" s="29">
        <v>16392906</v>
      </c>
      <c r="J381" s="54">
        <v>0</v>
      </c>
      <c r="K381" s="49">
        <v>14095629</v>
      </c>
      <c r="L381" s="58">
        <v>22222357</v>
      </c>
      <c r="M381" s="62">
        <v>62934808</v>
      </c>
      <c r="N381" s="58">
        <v>0</v>
      </c>
      <c r="O381" s="58">
        <v>0</v>
      </c>
      <c r="P381" s="67">
        <v>0</v>
      </c>
      <c r="Q381" s="111">
        <f t="shared" si="10"/>
        <v>240011961</v>
      </c>
      <c r="R381" s="115">
        <f t="shared" si="11"/>
        <v>2963.1472116939717</v>
      </c>
    </row>
    <row r="382" spans="1:18" ht="12.75" customHeight="1">
      <c r="A382" s="8">
        <v>378</v>
      </c>
      <c r="B382" s="3"/>
      <c r="C382" s="105" t="s">
        <v>233</v>
      </c>
      <c r="D382" s="106" t="s">
        <v>254</v>
      </c>
      <c r="E382" s="107">
        <v>81011</v>
      </c>
      <c r="F382" s="44">
        <v>99181519</v>
      </c>
      <c r="G382" s="29">
        <v>28346955</v>
      </c>
      <c r="H382" s="29">
        <v>12783930</v>
      </c>
      <c r="I382" s="29">
        <v>19232491</v>
      </c>
      <c r="J382" s="54">
        <v>0</v>
      </c>
      <c r="K382" s="49">
        <v>66774725</v>
      </c>
      <c r="L382" s="58">
        <v>17523655</v>
      </c>
      <c r="M382" s="62">
        <v>112583854</v>
      </c>
      <c r="N382" s="58">
        <v>0</v>
      </c>
      <c r="O382" s="58">
        <v>0</v>
      </c>
      <c r="P382" s="67">
        <v>0</v>
      </c>
      <c r="Q382" s="111">
        <f t="shared" si="10"/>
        <v>356427129</v>
      </c>
      <c r="R382" s="115">
        <f t="shared" si="11"/>
        <v>4399.7374307192849</v>
      </c>
    </row>
    <row r="383" spans="1:18" ht="12.75" customHeight="1">
      <c r="A383" s="8">
        <v>379</v>
      </c>
      <c r="B383" s="3"/>
      <c r="C383" s="11" t="s">
        <v>82</v>
      </c>
      <c r="D383" s="19" t="s">
        <v>422</v>
      </c>
      <c r="E383" s="40">
        <v>81110</v>
      </c>
      <c r="F383" s="44">
        <v>65593380</v>
      </c>
      <c r="G383" s="29">
        <v>11713815</v>
      </c>
      <c r="H383" s="29">
        <v>3297250</v>
      </c>
      <c r="I383" s="29">
        <v>3515679</v>
      </c>
      <c r="J383" s="54">
        <v>0</v>
      </c>
      <c r="K383" s="49">
        <v>92118371</v>
      </c>
      <c r="L383" s="58">
        <v>18427395</v>
      </c>
      <c r="M383" s="62">
        <v>47887306</v>
      </c>
      <c r="N383" s="58">
        <v>0</v>
      </c>
      <c r="O383" s="58">
        <v>0</v>
      </c>
      <c r="P383" s="67">
        <v>0</v>
      </c>
      <c r="Q383" s="111">
        <f t="shared" si="10"/>
        <v>242553196</v>
      </c>
      <c r="R383" s="115">
        <f t="shared" si="11"/>
        <v>2990.4228331894956</v>
      </c>
    </row>
    <row r="384" spans="1:18" ht="12.75" customHeight="1">
      <c r="A384" s="8">
        <v>380</v>
      </c>
      <c r="B384" s="3"/>
      <c r="C384" s="105" t="s">
        <v>86</v>
      </c>
      <c r="D384" s="106" t="s">
        <v>422</v>
      </c>
      <c r="E384" s="107">
        <v>82785</v>
      </c>
      <c r="F384" s="44">
        <v>351358726</v>
      </c>
      <c r="G384" s="29">
        <v>234538825</v>
      </c>
      <c r="H384" s="29">
        <v>51608888</v>
      </c>
      <c r="I384" s="29">
        <v>10072654</v>
      </c>
      <c r="J384" s="54">
        <v>0</v>
      </c>
      <c r="K384" s="49">
        <v>247933678</v>
      </c>
      <c r="L384" s="58">
        <v>103200520</v>
      </c>
      <c r="M384" s="62">
        <v>488666134</v>
      </c>
      <c r="N384" s="58">
        <v>0</v>
      </c>
      <c r="O384" s="58">
        <v>0</v>
      </c>
      <c r="P384" s="67">
        <v>1454495</v>
      </c>
      <c r="Q384" s="111">
        <f t="shared" si="10"/>
        <v>1488833920</v>
      </c>
      <c r="R384" s="115">
        <f t="shared" si="11"/>
        <v>17984.344023675785</v>
      </c>
    </row>
    <row r="385" spans="1:18" ht="12.75" customHeight="1">
      <c r="A385" s="8">
        <v>381</v>
      </c>
      <c r="B385" s="3"/>
      <c r="C385" s="105" t="s">
        <v>279</v>
      </c>
      <c r="D385" s="106" t="s">
        <v>366</v>
      </c>
      <c r="E385" s="107">
        <v>83071</v>
      </c>
      <c r="F385" s="44">
        <v>84107803</v>
      </c>
      <c r="G385" s="29">
        <v>25314651</v>
      </c>
      <c r="H385" s="29">
        <v>553300</v>
      </c>
      <c r="I385" s="29">
        <v>31309</v>
      </c>
      <c r="J385" s="54">
        <v>0</v>
      </c>
      <c r="K385" s="49">
        <v>41280287</v>
      </c>
      <c r="L385" s="58">
        <v>17873658</v>
      </c>
      <c r="M385" s="62">
        <v>49657276</v>
      </c>
      <c r="N385" s="58">
        <v>0</v>
      </c>
      <c r="O385" s="58">
        <v>0</v>
      </c>
      <c r="P385" s="67">
        <v>0</v>
      </c>
      <c r="Q385" s="111">
        <f t="shared" si="10"/>
        <v>218818284</v>
      </c>
      <c r="R385" s="115">
        <f t="shared" si="11"/>
        <v>2634.1115912893788</v>
      </c>
    </row>
    <row r="386" spans="1:18" ht="12.75" customHeight="1">
      <c r="A386" s="8">
        <v>382</v>
      </c>
      <c r="B386" s="3"/>
      <c r="C386" s="105" t="s">
        <v>26</v>
      </c>
      <c r="D386" s="106" t="s">
        <v>370</v>
      </c>
      <c r="E386" s="107">
        <v>85800</v>
      </c>
      <c r="F386" s="44">
        <v>93967386</v>
      </c>
      <c r="G386" s="29">
        <v>5133061</v>
      </c>
      <c r="H386" s="29">
        <v>0</v>
      </c>
      <c r="I386" s="29">
        <v>16661634</v>
      </c>
      <c r="J386" s="54">
        <v>9733</v>
      </c>
      <c r="K386" s="49">
        <v>62221595</v>
      </c>
      <c r="L386" s="58">
        <v>4636289</v>
      </c>
      <c r="M386" s="62">
        <v>43486788</v>
      </c>
      <c r="N386" s="58">
        <v>0</v>
      </c>
      <c r="O386" s="58">
        <v>11932776</v>
      </c>
      <c r="P386" s="67">
        <v>45429958</v>
      </c>
      <c r="Q386" s="111">
        <f t="shared" si="10"/>
        <v>283479220</v>
      </c>
      <c r="R386" s="115">
        <f t="shared" si="11"/>
        <v>3303.953613053613</v>
      </c>
    </row>
    <row r="387" spans="1:18" ht="12.75" customHeight="1">
      <c r="A387" s="8">
        <v>383</v>
      </c>
      <c r="B387" s="3"/>
      <c r="C387" s="105" t="s">
        <v>39</v>
      </c>
      <c r="D387" s="106" t="s">
        <v>364</v>
      </c>
      <c r="E387" s="107">
        <v>87106</v>
      </c>
      <c r="F387" s="44">
        <v>111505622</v>
      </c>
      <c r="G387" s="29">
        <v>15394706</v>
      </c>
      <c r="H387" s="29">
        <v>4923056</v>
      </c>
      <c r="I387" s="29">
        <v>741873</v>
      </c>
      <c r="J387" s="54">
        <v>192056</v>
      </c>
      <c r="K387" s="49">
        <v>43586595</v>
      </c>
      <c r="L387" s="58">
        <v>0</v>
      </c>
      <c r="M387" s="62">
        <v>64566986</v>
      </c>
      <c r="N387" s="58">
        <v>0</v>
      </c>
      <c r="O387" s="58">
        <v>0</v>
      </c>
      <c r="P387" s="67">
        <v>0</v>
      </c>
      <c r="Q387" s="111">
        <f t="shared" si="10"/>
        <v>240910894</v>
      </c>
      <c r="R387" s="115">
        <f t="shared" si="11"/>
        <v>2765.7210065896725</v>
      </c>
    </row>
    <row r="388" spans="1:18" ht="12.75" customHeight="1">
      <c r="A388" s="8">
        <v>384</v>
      </c>
      <c r="B388" s="3"/>
      <c r="C388" s="105" t="s">
        <v>174</v>
      </c>
      <c r="D388" s="106" t="s">
        <v>186</v>
      </c>
      <c r="E388" s="107">
        <v>91544</v>
      </c>
      <c r="F388" s="44">
        <v>127896003</v>
      </c>
      <c r="G388" s="29">
        <v>18645629</v>
      </c>
      <c r="H388" s="29">
        <v>17434791</v>
      </c>
      <c r="I388" s="29">
        <v>17185299</v>
      </c>
      <c r="J388" s="54">
        <v>0</v>
      </c>
      <c r="K388" s="49">
        <v>121318274</v>
      </c>
      <c r="L388" s="58">
        <v>25206103</v>
      </c>
      <c r="M388" s="62">
        <v>121204356</v>
      </c>
      <c r="N388" s="58">
        <v>0</v>
      </c>
      <c r="O388" s="58">
        <v>0</v>
      </c>
      <c r="P388" s="67">
        <v>0</v>
      </c>
      <c r="Q388" s="111">
        <f t="shared" si="10"/>
        <v>448890455</v>
      </c>
      <c r="R388" s="115">
        <f t="shared" si="11"/>
        <v>4903.5486214279472</v>
      </c>
    </row>
    <row r="389" spans="1:18" ht="12.75" customHeight="1">
      <c r="A389" s="8">
        <v>385</v>
      </c>
      <c r="B389" s="3"/>
      <c r="C389" s="105" t="s">
        <v>54</v>
      </c>
      <c r="D389" s="106" t="s">
        <v>364</v>
      </c>
      <c r="E389" s="107">
        <v>92628</v>
      </c>
      <c r="F389" s="44">
        <v>114142982</v>
      </c>
      <c r="G389" s="29">
        <v>26915058</v>
      </c>
      <c r="H389" s="29">
        <v>6175751</v>
      </c>
      <c r="I389" s="29">
        <v>6730674</v>
      </c>
      <c r="J389" s="54">
        <v>0</v>
      </c>
      <c r="K389" s="49">
        <v>47343142</v>
      </c>
      <c r="L389" s="58">
        <v>0</v>
      </c>
      <c r="M389" s="62">
        <v>110354638</v>
      </c>
      <c r="N389" s="58">
        <v>0</v>
      </c>
      <c r="O389" s="58">
        <v>0</v>
      </c>
      <c r="P389" s="67">
        <v>0</v>
      </c>
      <c r="Q389" s="111">
        <f t="shared" ref="Q389:Q415" si="12">SUM(F389:P389)</f>
        <v>311662245</v>
      </c>
      <c r="R389" s="115">
        <f t="shared" ref="R389:R415" si="13">(Q389/E389)</f>
        <v>3364.6655978753724</v>
      </c>
    </row>
    <row r="390" spans="1:18" ht="12.75" customHeight="1">
      <c r="A390" s="8">
        <v>386</v>
      </c>
      <c r="B390" s="3"/>
      <c r="C390" s="105" t="s">
        <v>442</v>
      </c>
      <c r="D390" s="106" t="s">
        <v>397</v>
      </c>
      <c r="E390" s="107">
        <v>92866</v>
      </c>
      <c r="F390" s="44">
        <v>43942956</v>
      </c>
      <c r="G390" s="29">
        <v>6777380</v>
      </c>
      <c r="H390" s="29">
        <v>0</v>
      </c>
      <c r="I390" s="29">
        <v>22122826</v>
      </c>
      <c r="J390" s="54">
        <v>0</v>
      </c>
      <c r="K390" s="49">
        <v>95150847</v>
      </c>
      <c r="L390" s="58">
        <v>17546458</v>
      </c>
      <c r="M390" s="62">
        <v>0</v>
      </c>
      <c r="N390" s="58">
        <v>0</v>
      </c>
      <c r="O390" s="58">
        <v>0</v>
      </c>
      <c r="P390" s="67">
        <v>0</v>
      </c>
      <c r="Q390" s="111">
        <f t="shared" si="12"/>
        <v>185540467</v>
      </c>
      <c r="R390" s="115">
        <f t="shared" si="13"/>
        <v>1997.9375336506364</v>
      </c>
    </row>
    <row r="391" spans="1:18" ht="12.75" customHeight="1">
      <c r="A391" s="8">
        <v>387</v>
      </c>
      <c r="B391" s="3"/>
      <c r="C391" s="105" t="s">
        <v>423</v>
      </c>
      <c r="D391" s="106" t="s">
        <v>371</v>
      </c>
      <c r="E391" s="107">
        <v>94953</v>
      </c>
      <c r="F391" s="44">
        <v>52444799</v>
      </c>
      <c r="G391" s="29">
        <v>19874241</v>
      </c>
      <c r="H391" s="29">
        <v>0</v>
      </c>
      <c r="I391" s="29">
        <v>607767</v>
      </c>
      <c r="J391" s="54">
        <v>0</v>
      </c>
      <c r="K391" s="49">
        <v>28164179</v>
      </c>
      <c r="L391" s="58">
        <v>0</v>
      </c>
      <c r="M391" s="62">
        <v>10417726</v>
      </c>
      <c r="N391" s="58">
        <v>0</v>
      </c>
      <c r="O391" s="58">
        <v>0</v>
      </c>
      <c r="P391" s="67">
        <v>0</v>
      </c>
      <c r="Q391" s="111">
        <f t="shared" si="12"/>
        <v>111508712</v>
      </c>
      <c r="R391" s="115">
        <f t="shared" si="13"/>
        <v>1174.3569134203237</v>
      </c>
    </row>
    <row r="392" spans="1:18" ht="12.75" customHeight="1">
      <c r="A392" s="8">
        <v>388</v>
      </c>
      <c r="B392" s="3"/>
      <c r="C392" s="105" t="s">
        <v>57</v>
      </c>
      <c r="D392" s="106" t="s">
        <v>364</v>
      </c>
      <c r="E392" s="107">
        <v>97359</v>
      </c>
      <c r="F392" s="44">
        <v>145503166</v>
      </c>
      <c r="G392" s="29">
        <v>10259794</v>
      </c>
      <c r="H392" s="29">
        <v>7041371</v>
      </c>
      <c r="I392" s="29">
        <v>59926400</v>
      </c>
      <c r="J392" s="54">
        <v>0</v>
      </c>
      <c r="K392" s="49">
        <v>148739216</v>
      </c>
      <c r="L392" s="58">
        <v>30586731</v>
      </c>
      <c r="M392" s="62">
        <v>164976966</v>
      </c>
      <c r="N392" s="58">
        <v>0</v>
      </c>
      <c r="O392" s="58">
        <v>4638652</v>
      </c>
      <c r="P392" s="67">
        <v>0</v>
      </c>
      <c r="Q392" s="111">
        <f t="shared" si="12"/>
        <v>571672296</v>
      </c>
      <c r="R392" s="115">
        <f t="shared" si="13"/>
        <v>5871.7971219918036</v>
      </c>
    </row>
    <row r="393" spans="1:18" ht="12.75" customHeight="1">
      <c r="A393" s="8">
        <v>389</v>
      </c>
      <c r="B393" s="3"/>
      <c r="C393" s="105" t="s">
        <v>232</v>
      </c>
      <c r="D393" s="106" t="s">
        <v>254</v>
      </c>
      <c r="E393" s="107">
        <v>98046</v>
      </c>
      <c r="F393" s="44">
        <v>207564065</v>
      </c>
      <c r="G393" s="29">
        <v>41432421</v>
      </c>
      <c r="H393" s="29">
        <v>8976297</v>
      </c>
      <c r="I393" s="29">
        <v>23398825</v>
      </c>
      <c r="J393" s="54">
        <v>246680</v>
      </c>
      <c r="K393" s="49">
        <v>101912991</v>
      </c>
      <c r="L393" s="58">
        <v>48436260</v>
      </c>
      <c r="M393" s="62">
        <v>0</v>
      </c>
      <c r="N393" s="58">
        <v>192723994</v>
      </c>
      <c r="O393" s="58">
        <v>0</v>
      </c>
      <c r="P393" s="67">
        <v>0</v>
      </c>
      <c r="Q393" s="111">
        <f t="shared" si="12"/>
        <v>624691533</v>
      </c>
      <c r="R393" s="115">
        <f t="shared" si="13"/>
        <v>6371.4127348387492</v>
      </c>
    </row>
    <row r="394" spans="1:18" ht="12.75" customHeight="1">
      <c r="A394" s="8">
        <v>390</v>
      </c>
      <c r="B394" s="3"/>
      <c r="C394" s="105" t="s">
        <v>38</v>
      </c>
      <c r="D394" s="106" t="s">
        <v>364</v>
      </c>
      <c r="E394" s="107">
        <v>106199</v>
      </c>
      <c r="F394" s="44">
        <v>143879807</v>
      </c>
      <c r="G394" s="29">
        <v>9885108</v>
      </c>
      <c r="H394" s="29">
        <v>0</v>
      </c>
      <c r="I394" s="29">
        <v>20741250</v>
      </c>
      <c r="J394" s="54">
        <v>0</v>
      </c>
      <c r="K394" s="49">
        <v>26900500</v>
      </c>
      <c r="L394" s="58">
        <v>30590648</v>
      </c>
      <c r="M394" s="62">
        <v>110598932</v>
      </c>
      <c r="N394" s="58">
        <v>508993</v>
      </c>
      <c r="O394" s="58">
        <v>0</v>
      </c>
      <c r="P394" s="67">
        <v>0</v>
      </c>
      <c r="Q394" s="111">
        <f t="shared" si="12"/>
        <v>343105238</v>
      </c>
      <c r="R394" s="115">
        <f t="shared" si="13"/>
        <v>3230.7765421519975</v>
      </c>
    </row>
    <row r="395" spans="1:18" ht="12.75" customHeight="1">
      <c r="A395" s="8">
        <v>391</v>
      </c>
      <c r="B395" s="3"/>
      <c r="C395" s="105" t="s">
        <v>452</v>
      </c>
      <c r="D395" s="116" t="s">
        <v>422</v>
      </c>
      <c r="E395" s="107">
        <v>112508</v>
      </c>
      <c r="F395" s="108">
        <v>86050589</v>
      </c>
      <c r="G395" s="109">
        <v>22989084</v>
      </c>
      <c r="H395" s="109">
        <v>11287625</v>
      </c>
      <c r="I395" s="109">
        <v>7343185</v>
      </c>
      <c r="J395" s="110">
        <v>0</v>
      </c>
      <c r="K395" s="111">
        <v>5295284</v>
      </c>
      <c r="L395" s="112">
        <v>0</v>
      </c>
      <c r="M395" s="113">
        <v>0</v>
      </c>
      <c r="N395" s="112">
        <v>0</v>
      </c>
      <c r="O395" s="112">
        <v>0</v>
      </c>
      <c r="P395" s="114">
        <v>0</v>
      </c>
      <c r="Q395" s="111">
        <f t="shared" si="12"/>
        <v>132965767</v>
      </c>
      <c r="R395" s="115">
        <f t="shared" si="13"/>
        <v>1181.8338873680093</v>
      </c>
    </row>
    <row r="396" spans="1:18" ht="12.75" customHeight="1">
      <c r="A396" s="8">
        <v>392</v>
      </c>
      <c r="B396" s="3"/>
      <c r="C396" s="105" t="s">
        <v>55</v>
      </c>
      <c r="D396" s="106" t="s">
        <v>364</v>
      </c>
      <c r="E396" s="107">
        <v>113144</v>
      </c>
      <c r="F396" s="44">
        <v>166778349</v>
      </c>
      <c r="G396" s="29">
        <v>64333628</v>
      </c>
      <c r="H396" s="29">
        <v>5851558</v>
      </c>
      <c r="I396" s="29">
        <v>14150923</v>
      </c>
      <c r="J396" s="54">
        <v>0</v>
      </c>
      <c r="K396" s="49">
        <v>90205367</v>
      </c>
      <c r="L396" s="58">
        <v>27622541</v>
      </c>
      <c r="M396" s="62">
        <v>125503945</v>
      </c>
      <c r="N396" s="58">
        <v>0</v>
      </c>
      <c r="O396" s="58">
        <v>0</v>
      </c>
      <c r="P396" s="67">
        <v>0</v>
      </c>
      <c r="Q396" s="111">
        <f t="shared" si="12"/>
        <v>494446311</v>
      </c>
      <c r="R396" s="115">
        <f t="shared" si="13"/>
        <v>4370.0621420490706</v>
      </c>
    </row>
    <row r="397" spans="1:18" ht="12.75" customHeight="1">
      <c r="A397" s="8">
        <v>393</v>
      </c>
      <c r="B397" s="3"/>
      <c r="C397" s="105" t="s">
        <v>304</v>
      </c>
      <c r="D397" s="106" t="s">
        <v>369</v>
      </c>
      <c r="E397" s="107">
        <v>116421</v>
      </c>
      <c r="F397" s="44">
        <v>135329024</v>
      </c>
      <c r="G397" s="29">
        <v>22696819</v>
      </c>
      <c r="H397" s="29">
        <v>4114367</v>
      </c>
      <c r="I397" s="29">
        <v>58616595</v>
      </c>
      <c r="J397" s="54">
        <v>1296461</v>
      </c>
      <c r="K397" s="49">
        <v>493323097</v>
      </c>
      <c r="L397" s="58">
        <v>100340440</v>
      </c>
      <c r="M397" s="62">
        <v>264023657</v>
      </c>
      <c r="N397" s="58">
        <v>26369</v>
      </c>
      <c r="O397" s="58">
        <v>18979978</v>
      </c>
      <c r="P397" s="67">
        <v>0</v>
      </c>
      <c r="Q397" s="111">
        <f t="shared" si="12"/>
        <v>1098746807</v>
      </c>
      <c r="R397" s="115">
        <f t="shared" si="13"/>
        <v>9437.702880064593</v>
      </c>
    </row>
    <row r="398" spans="1:18" ht="12.75" customHeight="1">
      <c r="A398" s="8">
        <v>394</v>
      </c>
      <c r="B398" s="3"/>
      <c r="C398" s="105" t="s">
        <v>273</v>
      </c>
      <c r="D398" s="106" t="s">
        <v>366</v>
      </c>
      <c r="E398" s="107">
        <v>117800</v>
      </c>
      <c r="F398" s="44">
        <v>166902808</v>
      </c>
      <c r="G398" s="29">
        <v>34705711</v>
      </c>
      <c r="H398" s="29">
        <v>1361999</v>
      </c>
      <c r="I398" s="29">
        <v>29790232</v>
      </c>
      <c r="J398" s="54">
        <v>0</v>
      </c>
      <c r="K398" s="49">
        <v>208669896</v>
      </c>
      <c r="L398" s="58">
        <v>67044133</v>
      </c>
      <c r="M398" s="62">
        <v>267675510</v>
      </c>
      <c r="N398" s="58">
        <v>0</v>
      </c>
      <c r="O398" s="58">
        <v>752973</v>
      </c>
      <c r="P398" s="67">
        <v>0</v>
      </c>
      <c r="Q398" s="111">
        <f t="shared" si="12"/>
        <v>776903262</v>
      </c>
      <c r="R398" s="115">
        <f t="shared" si="13"/>
        <v>6595.1040916808151</v>
      </c>
    </row>
    <row r="399" spans="1:18" ht="12.75" customHeight="1">
      <c r="A399" s="8">
        <v>395</v>
      </c>
      <c r="B399" s="3"/>
      <c r="C399" s="105" t="s">
        <v>263</v>
      </c>
      <c r="D399" s="106" t="s">
        <v>254</v>
      </c>
      <c r="E399" s="107">
        <v>119255</v>
      </c>
      <c r="F399" s="44">
        <v>191947620</v>
      </c>
      <c r="G399" s="29">
        <v>83482641</v>
      </c>
      <c r="H399" s="29">
        <v>11169165</v>
      </c>
      <c r="I399" s="29">
        <v>12595685</v>
      </c>
      <c r="J399" s="54">
        <v>0</v>
      </c>
      <c r="K399" s="49">
        <v>146830461</v>
      </c>
      <c r="L399" s="58">
        <v>64688628</v>
      </c>
      <c r="M399" s="62">
        <v>15304664</v>
      </c>
      <c r="N399" s="58">
        <v>0</v>
      </c>
      <c r="O399" s="58">
        <v>0</v>
      </c>
      <c r="P399" s="67">
        <v>0</v>
      </c>
      <c r="Q399" s="111">
        <f t="shared" si="12"/>
        <v>526018864</v>
      </c>
      <c r="R399" s="115">
        <f t="shared" si="13"/>
        <v>4410.8747138484759</v>
      </c>
    </row>
    <row r="400" spans="1:18" ht="12.75" customHeight="1">
      <c r="A400" s="8">
        <v>396</v>
      </c>
      <c r="B400" s="3"/>
      <c r="C400" s="105" t="s">
        <v>29</v>
      </c>
      <c r="D400" s="106" t="s">
        <v>370</v>
      </c>
      <c r="E400" s="107">
        <v>122765</v>
      </c>
      <c r="F400" s="44">
        <v>82927694</v>
      </c>
      <c r="G400" s="29">
        <v>24020869</v>
      </c>
      <c r="H400" s="29">
        <v>15276705</v>
      </c>
      <c r="I400" s="29">
        <v>61030534</v>
      </c>
      <c r="J400" s="54">
        <v>0</v>
      </c>
      <c r="K400" s="49">
        <v>87959673</v>
      </c>
      <c r="L400" s="58">
        <v>28431799</v>
      </c>
      <c r="M400" s="62">
        <v>52250931</v>
      </c>
      <c r="N400" s="58">
        <v>0</v>
      </c>
      <c r="O400" s="58">
        <v>0</v>
      </c>
      <c r="P400" s="67">
        <v>0</v>
      </c>
      <c r="Q400" s="111">
        <f t="shared" si="12"/>
        <v>351898205</v>
      </c>
      <c r="R400" s="115">
        <f t="shared" si="13"/>
        <v>2866.4375432737343</v>
      </c>
    </row>
    <row r="401" spans="1:18" ht="12.75" customHeight="1">
      <c r="A401" s="8">
        <v>397</v>
      </c>
      <c r="B401" s="3"/>
      <c r="C401" s="105" t="s">
        <v>37</v>
      </c>
      <c r="D401" s="106" t="s">
        <v>364</v>
      </c>
      <c r="E401" s="107">
        <v>134558</v>
      </c>
      <c r="F401" s="44">
        <v>146075050</v>
      </c>
      <c r="G401" s="29">
        <v>44475183</v>
      </c>
      <c r="H401" s="29">
        <v>11555788</v>
      </c>
      <c r="I401" s="29">
        <v>30432094</v>
      </c>
      <c r="J401" s="54">
        <v>0</v>
      </c>
      <c r="K401" s="49">
        <v>36174741</v>
      </c>
      <c r="L401" s="58">
        <v>23900350</v>
      </c>
      <c r="M401" s="62">
        <v>132175150</v>
      </c>
      <c r="N401" s="58">
        <v>0</v>
      </c>
      <c r="O401" s="58">
        <v>0</v>
      </c>
      <c r="P401" s="67">
        <v>640468</v>
      </c>
      <c r="Q401" s="111">
        <f t="shared" si="12"/>
        <v>425428824</v>
      </c>
      <c r="R401" s="115">
        <f t="shared" si="13"/>
        <v>3161.6761842476849</v>
      </c>
    </row>
    <row r="402" spans="1:18" ht="12.75" customHeight="1">
      <c r="A402" s="8">
        <v>398</v>
      </c>
      <c r="B402" s="3"/>
      <c r="C402" s="105" t="s">
        <v>48</v>
      </c>
      <c r="D402" s="116" t="s">
        <v>364</v>
      </c>
      <c r="E402" s="107">
        <v>136007</v>
      </c>
      <c r="F402" s="44">
        <v>189149755</v>
      </c>
      <c r="G402" s="29">
        <v>20546595</v>
      </c>
      <c r="H402" s="29">
        <v>63128240</v>
      </c>
      <c r="I402" s="29">
        <v>9489805</v>
      </c>
      <c r="J402" s="54">
        <v>0</v>
      </c>
      <c r="K402" s="49">
        <v>65688562</v>
      </c>
      <c r="L402" s="58">
        <v>38221862</v>
      </c>
      <c r="M402" s="62">
        <v>177462159</v>
      </c>
      <c r="N402" s="58">
        <v>0</v>
      </c>
      <c r="O402" s="58">
        <v>0</v>
      </c>
      <c r="P402" s="67">
        <v>0</v>
      </c>
      <c r="Q402" s="111">
        <f t="shared" si="12"/>
        <v>563686978</v>
      </c>
      <c r="R402" s="115">
        <f t="shared" si="13"/>
        <v>4144.5438690655628</v>
      </c>
    </row>
    <row r="403" spans="1:18" ht="12.75" customHeight="1">
      <c r="A403" s="8">
        <v>399</v>
      </c>
      <c r="B403" s="3"/>
      <c r="C403" s="105" t="s">
        <v>2</v>
      </c>
      <c r="D403" s="116" t="s">
        <v>0</v>
      </c>
      <c r="E403" s="107">
        <v>143835</v>
      </c>
      <c r="F403" s="44">
        <v>146905371</v>
      </c>
      <c r="G403" s="29">
        <v>23714732</v>
      </c>
      <c r="H403" s="29">
        <v>33987543</v>
      </c>
      <c r="I403" s="29">
        <v>16661905</v>
      </c>
      <c r="J403" s="54">
        <v>0</v>
      </c>
      <c r="K403" s="49">
        <v>489666864</v>
      </c>
      <c r="L403" s="58">
        <v>43192784</v>
      </c>
      <c r="M403" s="62">
        <v>246736932</v>
      </c>
      <c r="N403" s="58">
        <v>0</v>
      </c>
      <c r="O403" s="58">
        <v>0</v>
      </c>
      <c r="P403" s="67">
        <v>0</v>
      </c>
      <c r="Q403" s="111">
        <f t="shared" si="12"/>
        <v>1000866131</v>
      </c>
      <c r="R403" s="115">
        <f t="shared" si="13"/>
        <v>6958.4324469009625</v>
      </c>
    </row>
    <row r="404" spans="1:18" ht="12.75" customHeight="1">
      <c r="A404" s="8">
        <v>400</v>
      </c>
      <c r="B404" s="3"/>
      <c r="C404" s="105" t="s">
        <v>42</v>
      </c>
      <c r="D404" s="106" t="s">
        <v>364</v>
      </c>
      <c r="E404" s="107">
        <v>153854</v>
      </c>
      <c r="F404" s="44">
        <v>234683726</v>
      </c>
      <c r="G404" s="29">
        <v>80946472</v>
      </c>
      <c r="H404" s="29">
        <v>13876240</v>
      </c>
      <c r="I404" s="29">
        <v>8972394</v>
      </c>
      <c r="J404" s="54">
        <v>0</v>
      </c>
      <c r="K404" s="49">
        <v>149207018</v>
      </c>
      <c r="L404" s="58">
        <v>68206823</v>
      </c>
      <c r="M404" s="62">
        <v>302823300</v>
      </c>
      <c r="N404" s="58">
        <v>0</v>
      </c>
      <c r="O404" s="58">
        <v>0</v>
      </c>
      <c r="P404" s="67">
        <v>125039</v>
      </c>
      <c r="Q404" s="111">
        <f t="shared" si="12"/>
        <v>858841012</v>
      </c>
      <c r="R404" s="115">
        <f t="shared" si="13"/>
        <v>5582.1818867237771</v>
      </c>
    </row>
    <row r="405" spans="1:18" ht="12.75" customHeight="1">
      <c r="A405" s="8">
        <v>401</v>
      </c>
      <c r="B405" s="3"/>
      <c r="C405" s="11" t="s">
        <v>53</v>
      </c>
      <c r="D405" s="19" t="s">
        <v>364</v>
      </c>
      <c r="E405" s="40">
        <v>170857</v>
      </c>
      <c r="F405" s="44">
        <v>208019282</v>
      </c>
      <c r="G405" s="29">
        <v>67026337</v>
      </c>
      <c r="H405" s="29">
        <v>25515963</v>
      </c>
      <c r="I405" s="29">
        <v>2000000</v>
      </c>
      <c r="J405" s="54">
        <v>757</v>
      </c>
      <c r="K405" s="49">
        <v>60361769</v>
      </c>
      <c r="L405" s="58">
        <v>24143234</v>
      </c>
      <c r="M405" s="62">
        <v>258878959</v>
      </c>
      <c r="N405" s="58">
        <v>0</v>
      </c>
      <c r="O405" s="58">
        <v>17489606</v>
      </c>
      <c r="P405" s="67">
        <v>0</v>
      </c>
      <c r="Q405" s="111">
        <f t="shared" si="12"/>
        <v>663435907</v>
      </c>
      <c r="R405" s="115">
        <f t="shared" si="13"/>
        <v>3882.9893244057898</v>
      </c>
    </row>
    <row r="406" spans="1:18" ht="12.75" customHeight="1">
      <c r="A406" s="8">
        <v>402</v>
      </c>
      <c r="B406" s="3"/>
      <c r="C406" s="105" t="s">
        <v>40</v>
      </c>
      <c r="D406" s="106" t="s">
        <v>364</v>
      </c>
      <c r="E406" s="107">
        <v>186076</v>
      </c>
      <c r="F406" s="44">
        <v>372283280</v>
      </c>
      <c r="G406" s="29">
        <v>62395373</v>
      </c>
      <c r="H406" s="29">
        <v>38839876</v>
      </c>
      <c r="I406" s="29">
        <v>13462798</v>
      </c>
      <c r="J406" s="54">
        <v>4909376</v>
      </c>
      <c r="K406" s="49">
        <v>269814063</v>
      </c>
      <c r="L406" s="58">
        <v>109495747</v>
      </c>
      <c r="M406" s="62">
        <v>418168680</v>
      </c>
      <c r="N406" s="58">
        <v>0</v>
      </c>
      <c r="O406" s="58">
        <v>0</v>
      </c>
      <c r="P406" s="67">
        <v>132985</v>
      </c>
      <c r="Q406" s="111">
        <f t="shared" si="12"/>
        <v>1289502178</v>
      </c>
      <c r="R406" s="115">
        <f t="shared" si="13"/>
        <v>6929.9758055848151</v>
      </c>
    </row>
    <row r="407" spans="1:18" ht="12.75" customHeight="1">
      <c r="A407" s="8">
        <v>403</v>
      </c>
      <c r="B407" s="3"/>
      <c r="C407" s="11" t="s">
        <v>176</v>
      </c>
      <c r="D407" s="19" t="s">
        <v>376</v>
      </c>
      <c r="E407" s="40">
        <v>198371</v>
      </c>
      <c r="F407" s="44">
        <v>168214000</v>
      </c>
      <c r="G407" s="29">
        <v>33962000</v>
      </c>
      <c r="H407" s="29">
        <v>12725000</v>
      </c>
      <c r="I407" s="29">
        <v>34450000</v>
      </c>
      <c r="J407" s="54">
        <v>131000</v>
      </c>
      <c r="K407" s="49">
        <v>565716000</v>
      </c>
      <c r="L407" s="58">
        <v>215291000</v>
      </c>
      <c r="M407" s="62">
        <v>571254000</v>
      </c>
      <c r="N407" s="58">
        <v>0</v>
      </c>
      <c r="O407" s="58">
        <v>42087000</v>
      </c>
      <c r="P407" s="67">
        <v>336000</v>
      </c>
      <c r="Q407" s="111">
        <f t="shared" si="12"/>
        <v>1644166000</v>
      </c>
      <c r="R407" s="115">
        <f t="shared" si="13"/>
        <v>8288.338517222779</v>
      </c>
    </row>
    <row r="408" spans="1:18" ht="12.75" customHeight="1">
      <c r="A408" s="8">
        <v>404</v>
      </c>
      <c r="B408" s="3"/>
      <c r="C408" s="105" t="s">
        <v>173</v>
      </c>
      <c r="D408" s="106" t="s">
        <v>186</v>
      </c>
      <c r="E408" s="107">
        <v>201554</v>
      </c>
      <c r="F408" s="44">
        <v>211757694</v>
      </c>
      <c r="G408" s="29">
        <v>96084842</v>
      </c>
      <c r="H408" s="29">
        <v>24257718</v>
      </c>
      <c r="I408" s="29">
        <v>65332980</v>
      </c>
      <c r="J408" s="54">
        <v>0</v>
      </c>
      <c r="K408" s="49">
        <v>179054267</v>
      </c>
      <c r="L408" s="58">
        <v>44921599</v>
      </c>
      <c r="M408" s="62">
        <v>208789911</v>
      </c>
      <c r="N408" s="58">
        <v>0</v>
      </c>
      <c r="O408" s="58">
        <v>0</v>
      </c>
      <c r="P408" s="67">
        <v>27518295</v>
      </c>
      <c r="Q408" s="111">
        <f t="shared" si="12"/>
        <v>857717306</v>
      </c>
      <c r="R408" s="115">
        <f t="shared" si="13"/>
        <v>4255.5211308135786</v>
      </c>
    </row>
    <row r="409" spans="1:18" ht="12.75" customHeight="1">
      <c r="A409" s="8">
        <v>405</v>
      </c>
      <c r="B409" s="3"/>
      <c r="C409" s="105" t="s">
        <v>469</v>
      </c>
      <c r="D409" s="106" t="s">
        <v>472</v>
      </c>
      <c r="E409" s="107">
        <v>214514</v>
      </c>
      <c r="F409" s="44">
        <v>181392689</v>
      </c>
      <c r="G409" s="29">
        <v>117921001</v>
      </c>
      <c r="H409" s="29">
        <v>10502016</v>
      </c>
      <c r="I409" s="29">
        <v>37230988</v>
      </c>
      <c r="J409" s="54">
        <v>0</v>
      </c>
      <c r="K409" s="49">
        <v>192666772</v>
      </c>
      <c r="L409" s="58">
        <v>19950692</v>
      </c>
      <c r="M409" s="62">
        <v>37364949</v>
      </c>
      <c r="N409" s="58">
        <v>7678580</v>
      </c>
      <c r="O409" s="58">
        <v>0</v>
      </c>
      <c r="P409" s="67">
        <v>0</v>
      </c>
      <c r="Q409" s="111">
        <f t="shared" si="12"/>
        <v>604707687</v>
      </c>
      <c r="R409" s="115">
        <f t="shared" si="13"/>
        <v>2818.9660674827751</v>
      </c>
    </row>
    <row r="410" spans="1:18" ht="12.75" customHeight="1">
      <c r="A410" s="8">
        <v>406</v>
      </c>
      <c r="B410" s="3"/>
      <c r="C410" s="105" t="s">
        <v>80</v>
      </c>
      <c r="D410" s="106" t="s">
        <v>422</v>
      </c>
      <c r="E410" s="107">
        <v>225493</v>
      </c>
      <c r="F410" s="44">
        <v>162837519</v>
      </c>
      <c r="G410" s="29">
        <v>55126200</v>
      </c>
      <c r="H410" s="29">
        <v>30341495</v>
      </c>
      <c r="I410" s="29">
        <v>4822151</v>
      </c>
      <c r="J410" s="54">
        <v>0</v>
      </c>
      <c r="K410" s="49">
        <v>105073519</v>
      </c>
      <c r="L410" s="58">
        <v>0</v>
      </c>
      <c r="M410" s="62">
        <v>180275989</v>
      </c>
      <c r="N410" s="58">
        <v>0</v>
      </c>
      <c r="O410" s="58">
        <v>0</v>
      </c>
      <c r="P410" s="67">
        <v>0</v>
      </c>
      <c r="Q410" s="111">
        <f t="shared" si="12"/>
        <v>538476873</v>
      </c>
      <c r="R410" s="115">
        <f t="shared" si="13"/>
        <v>2387.9981773270124</v>
      </c>
    </row>
    <row r="411" spans="1:18" ht="12.75" customHeight="1">
      <c r="A411" s="8">
        <v>407</v>
      </c>
      <c r="B411" s="3"/>
      <c r="C411" s="105" t="s">
        <v>466</v>
      </c>
      <c r="D411" s="106" t="s">
        <v>366</v>
      </c>
      <c r="E411" s="107">
        <v>260778</v>
      </c>
      <c r="F411" s="44">
        <v>310012915</v>
      </c>
      <c r="G411" s="29">
        <v>70548849</v>
      </c>
      <c r="H411" s="29">
        <v>28540421</v>
      </c>
      <c r="I411" s="29">
        <v>50371261</v>
      </c>
      <c r="J411" s="54">
        <v>26916</v>
      </c>
      <c r="K411" s="49">
        <v>294895272</v>
      </c>
      <c r="L411" s="58">
        <v>131381293</v>
      </c>
      <c r="M411" s="62">
        <v>294900113</v>
      </c>
      <c r="N411" s="58">
        <v>0</v>
      </c>
      <c r="O411" s="58">
        <v>9178981</v>
      </c>
      <c r="P411" s="67">
        <v>155</v>
      </c>
      <c r="Q411" s="111">
        <f t="shared" si="12"/>
        <v>1189856176</v>
      </c>
      <c r="R411" s="115">
        <f t="shared" si="13"/>
        <v>4562.7168549494208</v>
      </c>
    </row>
    <row r="412" spans="1:18" ht="12.75" customHeight="1">
      <c r="A412" s="8">
        <v>408</v>
      </c>
      <c r="B412" s="3"/>
      <c r="C412" s="105" t="s">
        <v>225</v>
      </c>
      <c r="D412" s="106" t="s">
        <v>367</v>
      </c>
      <c r="E412" s="107">
        <v>314506</v>
      </c>
      <c r="F412" s="44">
        <v>564407037</v>
      </c>
      <c r="G412" s="29">
        <v>242794045</v>
      </c>
      <c r="H412" s="29">
        <v>0</v>
      </c>
      <c r="I412" s="29">
        <v>53241943</v>
      </c>
      <c r="J412" s="54">
        <v>0</v>
      </c>
      <c r="K412" s="49">
        <v>273613409</v>
      </c>
      <c r="L412" s="58">
        <v>168364108</v>
      </c>
      <c r="M412" s="62">
        <v>440095335</v>
      </c>
      <c r="N412" s="58">
        <v>0</v>
      </c>
      <c r="O412" s="58">
        <v>512028</v>
      </c>
      <c r="P412" s="67">
        <v>4187012</v>
      </c>
      <c r="Q412" s="111">
        <f t="shared" si="12"/>
        <v>1747214917</v>
      </c>
      <c r="R412" s="115">
        <f t="shared" si="13"/>
        <v>5555.4263416278227</v>
      </c>
    </row>
    <row r="413" spans="1:18" ht="12.75" customHeight="1">
      <c r="A413" s="8">
        <v>409</v>
      </c>
      <c r="B413" s="3"/>
      <c r="C413" s="105" t="s">
        <v>134</v>
      </c>
      <c r="D413" s="106" t="s">
        <v>365</v>
      </c>
      <c r="E413" s="107">
        <v>391800</v>
      </c>
      <c r="F413" s="44">
        <v>517731238</v>
      </c>
      <c r="G413" s="29">
        <v>203276782</v>
      </c>
      <c r="H413" s="29">
        <v>34808079</v>
      </c>
      <c r="I413" s="29">
        <v>146107486</v>
      </c>
      <c r="J413" s="54">
        <v>0</v>
      </c>
      <c r="K413" s="49">
        <v>407852920</v>
      </c>
      <c r="L413" s="58">
        <v>40772326</v>
      </c>
      <c r="M413" s="62">
        <v>702213507</v>
      </c>
      <c r="N413" s="58">
        <v>0</v>
      </c>
      <c r="O413" s="58">
        <v>3966846</v>
      </c>
      <c r="P413" s="67">
        <v>2914898</v>
      </c>
      <c r="Q413" s="111">
        <f t="shared" si="12"/>
        <v>2059644082</v>
      </c>
      <c r="R413" s="115">
        <f t="shared" si="13"/>
        <v>5256.8761664114345</v>
      </c>
    </row>
    <row r="414" spans="1:18" ht="12.75" customHeight="1">
      <c r="A414" s="8">
        <v>410</v>
      </c>
      <c r="B414" s="3"/>
      <c r="C414" s="105" t="s">
        <v>85</v>
      </c>
      <c r="D414" s="106" t="s">
        <v>422</v>
      </c>
      <c r="E414" s="107">
        <v>449747</v>
      </c>
      <c r="F414" s="44">
        <v>806565574</v>
      </c>
      <c r="G414" s="29">
        <v>243179470</v>
      </c>
      <c r="H414" s="29">
        <v>72952518</v>
      </c>
      <c r="I414" s="29">
        <v>162518706</v>
      </c>
      <c r="J414" s="54">
        <v>0</v>
      </c>
      <c r="K414" s="49">
        <v>0</v>
      </c>
      <c r="L414" s="58">
        <v>0</v>
      </c>
      <c r="M414" s="62">
        <v>638143639</v>
      </c>
      <c r="N414" s="58">
        <v>0</v>
      </c>
      <c r="O414" s="58">
        <v>0</v>
      </c>
      <c r="P414" s="67">
        <v>70278119</v>
      </c>
      <c r="Q414" s="111">
        <f t="shared" si="12"/>
        <v>1993638026</v>
      </c>
      <c r="R414" s="115">
        <f t="shared" si="13"/>
        <v>4432.7989425165706</v>
      </c>
    </row>
    <row r="415" spans="1:18" ht="12.75" customHeight="1">
      <c r="A415" s="8">
        <v>411</v>
      </c>
      <c r="B415" s="3"/>
      <c r="C415" s="11" t="s">
        <v>421</v>
      </c>
      <c r="D415" s="19" t="s">
        <v>368</v>
      </c>
      <c r="E415" s="40">
        <v>970562</v>
      </c>
      <c r="F415" s="44">
        <v>1377971078</v>
      </c>
      <c r="G415" s="29">
        <v>527751572</v>
      </c>
      <c r="H415" s="29">
        <v>318438670</v>
      </c>
      <c r="I415" s="29">
        <v>122628947</v>
      </c>
      <c r="J415" s="54">
        <v>0</v>
      </c>
      <c r="K415" s="49">
        <v>199254062</v>
      </c>
      <c r="L415" s="58">
        <v>332968662</v>
      </c>
      <c r="M415" s="62">
        <v>1356248606</v>
      </c>
      <c r="N415" s="58">
        <v>5404</v>
      </c>
      <c r="O415" s="58">
        <v>2900866000</v>
      </c>
      <c r="P415" s="67">
        <v>2233979643</v>
      </c>
      <c r="Q415" s="111">
        <f t="shared" si="12"/>
        <v>9370112644</v>
      </c>
      <c r="R415" s="115">
        <f t="shared" si="13"/>
        <v>9654.3164104920652</v>
      </c>
    </row>
    <row r="416" spans="1:18">
      <c r="A416" s="4"/>
      <c r="B416" s="5"/>
      <c r="C416" s="13" t="s">
        <v>484</v>
      </c>
      <c r="D416" s="14"/>
      <c r="E416" s="41">
        <f t="shared" ref="E416:P416" si="14">SUM(E5:E415)</f>
        <v>11015353</v>
      </c>
      <c r="F416" s="46">
        <f t="shared" si="14"/>
        <v>14246530100.27</v>
      </c>
      <c r="G416" s="25">
        <f t="shared" si="14"/>
        <v>4137274101</v>
      </c>
      <c r="H416" s="22">
        <f t="shared" si="14"/>
        <v>1268442184</v>
      </c>
      <c r="I416" s="22">
        <f t="shared" si="14"/>
        <v>2068000741</v>
      </c>
      <c r="J416" s="145">
        <f t="shared" si="14"/>
        <v>7487787</v>
      </c>
      <c r="K416" s="46">
        <f t="shared" si="14"/>
        <v>9921505026</v>
      </c>
      <c r="L416" s="23">
        <f t="shared" si="14"/>
        <v>2388555793</v>
      </c>
      <c r="M416" s="46">
        <f t="shared" si="14"/>
        <v>10824946961</v>
      </c>
      <c r="N416" s="23">
        <f t="shared" ref="N416" si="15">SUM(N5:N415)</f>
        <v>241154876</v>
      </c>
      <c r="O416" s="23">
        <f t="shared" si="14"/>
        <v>3048985307</v>
      </c>
      <c r="P416" s="69">
        <f t="shared" si="14"/>
        <v>2578735457</v>
      </c>
      <c r="Q416" s="51">
        <f t="shared" ref="Q416" si="16">SUM(F416:P416)</f>
        <v>50731618333.270004</v>
      </c>
      <c r="R416" s="26">
        <f t="shared" ref="R416" si="17">(Q416/E416)</f>
        <v>4605.5372291083186</v>
      </c>
    </row>
    <row r="417" spans="1:18">
      <c r="A417" s="4"/>
      <c r="B417" s="5"/>
      <c r="C417" s="5"/>
      <c r="D417" s="5"/>
      <c r="E417" s="5"/>
      <c r="F417" s="80"/>
      <c r="G417" s="80"/>
      <c r="H417" s="80"/>
      <c r="I417" s="80"/>
      <c r="J417" s="80"/>
      <c r="K417" s="80"/>
      <c r="L417" s="80"/>
      <c r="M417" s="80"/>
      <c r="N417" s="80"/>
      <c r="O417" s="80"/>
      <c r="P417" s="80"/>
      <c r="Q417" s="80"/>
      <c r="R417" s="100"/>
    </row>
    <row r="418" spans="1:18">
      <c r="A418" s="4"/>
      <c r="B418" s="5"/>
      <c r="C418" s="5"/>
      <c r="D418" s="5"/>
      <c r="E418" s="5"/>
      <c r="F418" s="80"/>
      <c r="G418" s="80"/>
      <c r="H418" s="80"/>
      <c r="I418" s="80"/>
      <c r="J418" s="80"/>
      <c r="K418" s="80"/>
      <c r="L418" s="80"/>
      <c r="M418" s="80"/>
      <c r="N418" s="80"/>
      <c r="O418" s="80"/>
      <c r="P418" s="80"/>
      <c r="Q418" s="80"/>
      <c r="R418" s="6"/>
    </row>
    <row r="419" spans="1:18">
      <c r="A419" s="78" t="s">
        <v>494</v>
      </c>
      <c r="B419" s="5"/>
      <c r="C419" s="5"/>
      <c r="D419" s="5"/>
      <c r="E419" s="5"/>
      <c r="F419" s="5"/>
      <c r="G419" s="5"/>
      <c r="H419" s="5"/>
      <c r="I419" s="5"/>
      <c r="J419" s="5"/>
      <c r="K419" s="5"/>
      <c r="L419" s="5"/>
      <c r="M419" s="5"/>
      <c r="N419" s="5"/>
      <c r="O419" s="5"/>
      <c r="P419" s="80"/>
      <c r="Q419" s="5"/>
      <c r="R419" s="6"/>
    </row>
    <row r="420" spans="1:18">
      <c r="A420" s="78" t="s">
        <v>495</v>
      </c>
      <c r="B420" s="5"/>
      <c r="C420" s="5"/>
      <c r="D420" s="5"/>
      <c r="E420" s="5"/>
      <c r="F420" s="5"/>
      <c r="G420" s="5"/>
      <c r="H420" s="5"/>
      <c r="I420" s="5"/>
      <c r="J420" s="5"/>
      <c r="K420" s="5"/>
      <c r="L420" s="5"/>
      <c r="M420" s="5"/>
      <c r="N420" s="5"/>
      <c r="O420" s="5"/>
      <c r="P420" s="5"/>
      <c r="Q420" s="5"/>
      <c r="R420" s="6"/>
    </row>
    <row r="421" spans="1:18" ht="13.5" thickBot="1">
      <c r="A421" s="16" t="s">
        <v>496</v>
      </c>
      <c r="B421" s="1"/>
      <c r="C421" s="1"/>
      <c r="D421" s="1"/>
      <c r="E421" s="1"/>
      <c r="F421" s="1"/>
      <c r="G421" s="1"/>
      <c r="H421" s="1"/>
      <c r="I421" s="1"/>
      <c r="J421" s="1"/>
      <c r="K421" s="1"/>
      <c r="L421" s="1"/>
      <c r="M421" s="1"/>
      <c r="N421" s="1"/>
      <c r="O421" s="1"/>
      <c r="P421" s="1"/>
      <c r="Q421" s="1"/>
      <c r="R421" s="9"/>
    </row>
  </sheetData>
  <sortState ref="C5:R415">
    <sortCondition ref="E5:E415"/>
  </sortState>
  <mergeCells count="5">
    <mergeCell ref="A1:R1"/>
    <mergeCell ref="A2:R2"/>
    <mergeCell ref="F3:J3"/>
    <mergeCell ref="K3:L3"/>
    <mergeCell ref="M3:O3"/>
  </mergeCells>
  <printOptions horizontalCentered="1"/>
  <pageMargins left="0.5" right="0.5" top="0.5" bottom="0.5" header="0.3" footer="0.3"/>
  <pageSetup paperSize="5" scale="62" fitToHeight="0" orientation="landscape" verticalDpi="0" r:id="rId1"/>
  <headerFooter>
    <oddFooter>&amp;L&amp;12LFY 2020-21 Municipal Revenues by Fund Type&amp;R&amp;12Page &amp;P of &amp;N</oddFooter>
  </headerFooter>
  <ignoredErrors>
    <ignoredError sqref="Q5:Q4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1"/>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4.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545</v>
      </c>
      <c r="B2" s="167"/>
      <c r="C2" s="167"/>
      <c r="D2" s="167"/>
      <c r="E2" s="167"/>
      <c r="F2" s="167"/>
      <c r="G2" s="167"/>
      <c r="H2" s="167"/>
      <c r="I2" s="167"/>
      <c r="J2" s="167"/>
      <c r="K2" s="167"/>
      <c r="L2" s="167"/>
      <c r="M2" s="167"/>
      <c r="N2" s="167"/>
      <c r="O2" s="167"/>
      <c r="P2" s="167"/>
      <c r="Q2" s="168"/>
    </row>
    <row r="3" spans="1:17" ht="15.75">
      <c r="A3" s="35"/>
      <c r="B3" s="36"/>
      <c r="C3" s="37"/>
      <c r="D3" s="38"/>
      <c r="E3" s="76">
        <v>2020</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46" t="s">
        <v>441</v>
      </c>
      <c r="D5" s="141" t="s">
        <v>470</v>
      </c>
      <c r="E5" s="142">
        <v>8</v>
      </c>
      <c r="F5" s="43">
        <v>145314</v>
      </c>
      <c r="G5" s="28">
        <v>0</v>
      </c>
      <c r="H5" s="28">
        <v>0</v>
      </c>
      <c r="I5" s="28">
        <v>0</v>
      </c>
      <c r="J5" s="53">
        <v>0</v>
      </c>
      <c r="K5" s="48">
        <v>0</v>
      </c>
      <c r="L5" s="57">
        <v>0</v>
      </c>
      <c r="M5" s="61">
        <v>0</v>
      </c>
      <c r="N5" s="57">
        <v>0</v>
      </c>
      <c r="O5" s="66">
        <v>175</v>
      </c>
      <c r="P5" s="143">
        <f t="shared" ref="P5:P68" si="0">SUM(F5:O5)</f>
        <v>145489</v>
      </c>
      <c r="Q5" s="144">
        <f t="shared" ref="Q5:Q68" si="1">(P5/E5)</f>
        <v>18186.125</v>
      </c>
    </row>
    <row r="6" spans="1:17" ht="12.75" customHeight="1">
      <c r="A6" s="8">
        <v>2</v>
      </c>
      <c r="B6" s="3"/>
      <c r="C6" s="105" t="s">
        <v>217</v>
      </c>
      <c r="D6" s="106" t="s">
        <v>367</v>
      </c>
      <c r="E6" s="107">
        <v>15</v>
      </c>
      <c r="F6" s="44">
        <v>15152522</v>
      </c>
      <c r="G6" s="29">
        <v>0</v>
      </c>
      <c r="H6" s="29">
        <v>0</v>
      </c>
      <c r="I6" s="29">
        <v>0</v>
      </c>
      <c r="J6" s="54">
        <v>0</v>
      </c>
      <c r="K6" s="49">
        <v>0</v>
      </c>
      <c r="L6" s="58">
        <v>0</v>
      </c>
      <c r="M6" s="62">
        <v>0</v>
      </c>
      <c r="N6" s="58">
        <v>0</v>
      </c>
      <c r="O6" s="67">
        <v>0</v>
      </c>
      <c r="P6" s="111">
        <f t="shared" si="0"/>
        <v>15152522</v>
      </c>
      <c r="Q6" s="115">
        <f t="shared" si="1"/>
        <v>1010168.1333333333</v>
      </c>
    </row>
    <row r="7" spans="1:17" ht="12.75" customHeight="1">
      <c r="A7" s="8">
        <v>3</v>
      </c>
      <c r="B7" s="17"/>
      <c r="C7" s="105" t="s">
        <v>221</v>
      </c>
      <c r="D7" s="106" t="s">
        <v>367</v>
      </c>
      <c r="E7" s="107">
        <v>24</v>
      </c>
      <c r="F7" s="44">
        <v>4446844</v>
      </c>
      <c r="G7" s="29">
        <v>0</v>
      </c>
      <c r="H7" s="29">
        <v>0</v>
      </c>
      <c r="I7" s="29">
        <v>0</v>
      </c>
      <c r="J7" s="54">
        <v>0</v>
      </c>
      <c r="K7" s="49">
        <v>0</v>
      </c>
      <c r="L7" s="58">
        <v>0</v>
      </c>
      <c r="M7" s="62">
        <v>0</v>
      </c>
      <c r="N7" s="58">
        <v>0</v>
      </c>
      <c r="O7" s="67">
        <v>0</v>
      </c>
      <c r="P7" s="111">
        <f t="shared" si="0"/>
        <v>4446844</v>
      </c>
      <c r="Q7" s="115">
        <f t="shared" si="1"/>
        <v>185285.16666666666</v>
      </c>
    </row>
    <row r="8" spans="1:17" ht="12.75" customHeight="1">
      <c r="A8" s="8">
        <v>4</v>
      </c>
      <c r="B8" s="3"/>
      <c r="C8" s="105" t="s">
        <v>45</v>
      </c>
      <c r="D8" s="106" t="s">
        <v>364</v>
      </c>
      <c r="E8" s="107">
        <v>28</v>
      </c>
      <c r="F8" s="44">
        <v>43681</v>
      </c>
      <c r="G8" s="29">
        <v>0</v>
      </c>
      <c r="H8" s="29">
        <v>0</v>
      </c>
      <c r="I8" s="29">
        <v>0</v>
      </c>
      <c r="J8" s="54">
        <v>0</v>
      </c>
      <c r="K8" s="49">
        <v>0</v>
      </c>
      <c r="L8" s="58">
        <v>0</v>
      </c>
      <c r="M8" s="62">
        <v>0</v>
      </c>
      <c r="N8" s="58">
        <v>0</v>
      </c>
      <c r="O8" s="67">
        <v>0</v>
      </c>
      <c r="P8" s="111">
        <f t="shared" si="0"/>
        <v>43681</v>
      </c>
      <c r="Q8" s="115">
        <f t="shared" si="1"/>
        <v>1560.0357142857142</v>
      </c>
    </row>
    <row r="9" spans="1:17" ht="12.75" customHeight="1">
      <c r="A9" s="8">
        <v>5</v>
      </c>
      <c r="B9" s="3"/>
      <c r="C9" s="105" t="s">
        <v>83</v>
      </c>
      <c r="D9" s="106" t="s">
        <v>422</v>
      </c>
      <c r="E9" s="107">
        <v>87</v>
      </c>
      <c r="F9" s="44">
        <v>4843899</v>
      </c>
      <c r="G9" s="29">
        <v>185255</v>
      </c>
      <c r="H9" s="29">
        <v>0</v>
      </c>
      <c r="I9" s="29">
        <v>0</v>
      </c>
      <c r="J9" s="54">
        <v>0</v>
      </c>
      <c r="K9" s="49">
        <v>764903</v>
      </c>
      <c r="L9" s="58">
        <v>0</v>
      </c>
      <c r="M9" s="62">
        <v>0</v>
      </c>
      <c r="N9" s="58">
        <v>0</v>
      </c>
      <c r="O9" s="67">
        <v>0</v>
      </c>
      <c r="P9" s="111">
        <f t="shared" si="0"/>
        <v>5794057</v>
      </c>
      <c r="Q9" s="115">
        <f t="shared" si="1"/>
        <v>66598.356321839077</v>
      </c>
    </row>
    <row r="10" spans="1:17" ht="12.75" customHeight="1">
      <c r="A10" s="8">
        <v>6</v>
      </c>
      <c r="B10" s="3"/>
      <c r="C10" s="105" t="s">
        <v>272</v>
      </c>
      <c r="D10" s="106" t="s">
        <v>366</v>
      </c>
      <c r="E10" s="107">
        <v>108</v>
      </c>
      <c r="F10" s="44">
        <v>133133</v>
      </c>
      <c r="G10" s="29">
        <v>0</v>
      </c>
      <c r="H10" s="29">
        <v>0</v>
      </c>
      <c r="I10" s="29">
        <v>0</v>
      </c>
      <c r="J10" s="54">
        <v>0</v>
      </c>
      <c r="K10" s="49">
        <v>0</v>
      </c>
      <c r="L10" s="58">
        <v>0</v>
      </c>
      <c r="M10" s="62">
        <v>0</v>
      </c>
      <c r="N10" s="58">
        <v>0</v>
      </c>
      <c r="O10" s="67">
        <v>0</v>
      </c>
      <c r="P10" s="111">
        <f t="shared" si="0"/>
        <v>133133</v>
      </c>
      <c r="Q10" s="115">
        <f t="shared" si="1"/>
        <v>1232.712962962963</v>
      </c>
    </row>
    <row r="11" spans="1:17" ht="12.75" customHeight="1">
      <c r="A11" s="8">
        <v>7</v>
      </c>
      <c r="B11" s="3"/>
      <c r="C11" s="105" t="s">
        <v>181</v>
      </c>
      <c r="D11" s="106" t="s">
        <v>400</v>
      </c>
      <c r="E11" s="107">
        <v>118</v>
      </c>
      <c r="F11" s="44">
        <v>86914</v>
      </c>
      <c r="G11" s="29">
        <v>0</v>
      </c>
      <c r="H11" s="29">
        <v>0</v>
      </c>
      <c r="I11" s="29">
        <v>19770</v>
      </c>
      <c r="J11" s="54">
        <v>0</v>
      </c>
      <c r="K11" s="49">
        <v>49706</v>
      </c>
      <c r="L11" s="58">
        <v>0</v>
      </c>
      <c r="M11" s="62">
        <v>0</v>
      </c>
      <c r="N11" s="58">
        <v>0</v>
      </c>
      <c r="O11" s="67">
        <v>0</v>
      </c>
      <c r="P11" s="111">
        <f t="shared" si="0"/>
        <v>156390</v>
      </c>
      <c r="Q11" s="115">
        <f t="shared" si="1"/>
        <v>1325.3389830508474</v>
      </c>
    </row>
    <row r="12" spans="1:17" ht="12.75" customHeight="1">
      <c r="A12" s="8">
        <v>8</v>
      </c>
      <c r="B12" s="3"/>
      <c r="C12" s="105" t="s">
        <v>147</v>
      </c>
      <c r="D12" s="106" t="s">
        <v>395</v>
      </c>
      <c r="E12" s="107">
        <v>120</v>
      </c>
      <c r="F12" s="44">
        <v>37780</v>
      </c>
      <c r="G12" s="29">
        <v>0</v>
      </c>
      <c r="H12" s="29">
        <v>0</v>
      </c>
      <c r="I12" s="29">
        <v>0</v>
      </c>
      <c r="J12" s="54">
        <v>0</v>
      </c>
      <c r="K12" s="49">
        <v>0</v>
      </c>
      <c r="L12" s="58">
        <v>0</v>
      </c>
      <c r="M12" s="62">
        <v>0</v>
      </c>
      <c r="N12" s="58">
        <v>0</v>
      </c>
      <c r="O12" s="67">
        <v>0</v>
      </c>
      <c r="P12" s="111">
        <f t="shared" si="0"/>
        <v>37780</v>
      </c>
      <c r="Q12" s="115">
        <f t="shared" si="1"/>
        <v>314.83333333333331</v>
      </c>
    </row>
    <row r="13" spans="1:17" ht="12.75" customHeight="1">
      <c r="A13" s="8">
        <v>9</v>
      </c>
      <c r="B13" s="3"/>
      <c r="C13" s="105" t="s">
        <v>235</v>
      </c>
      <c r="D13" s="106" t="s">
        <v>254</v>
      </c>
      <c r="E13" s="107">
        <v>138</v>
      </c>
      <c r="F13" s="44">
        <v>136050</v>
      </c>
      <c r="G13" s="29">
        <v>9485</v>
      </c>
      <c r="H13" s="29">
        <v>0</v>
      </c>
      <c r="I13" s="29">
        <v>0</v>
      </c>
      <c r="J13" s="54">
        <v>0</v>
      </c>
      <c r="K13" s="49">
        <v>0</v>
      </c>
      <c r="L13" s="58">
        <v>0</v>
      </c>
      <c r="M13" s="62">
        <v>0</v>
      </c>
      <c r="N13" s="58">
        <v>0</v>
      </c>
      <c r="O13" s="67">
        <v>0</v>
      </c>
      <c r="P13" s="111">
        <f t="shared" si="0"/>
        <v>145535</v>
      </c>
      <c r="Q13" s="115">
        <f t="shared" si="1"/>
        <v>1054.6014492753623</v>
      </c>
    </row>
    <row r="14" spans="1:17" ht="12.75" customHeight="1">
      <c r="A14" s="8">
        <v>10</v>
      </c>
      <c r="B14" s="3"/>
      <c r="C14" s="105" t="s">
        <v>99</v>
      </c>
      <c r="D14" s="106" t="s">
        <v>414</v>
      </c>
      <c r="E14" s="107">
        <v>169</v>
      </c>
      <c r="F14" s="44">
        <v>191259</v>
      </c>
      <c r="G14" s="29">
        <v>0</v>
      </c>
      <c r="H14" s="29">
        <v>0</v>
      </c>
      <c r="I14" s="29">
        <v>0</v>
      </c>
      <c r="J14" s="54">
        <v>0</v>
      </c>
      <c r="K14" s="49">
        <v>231389</v>
      </c>
      <c r="L14" s="58">
        <v>0</v>
      </c>
      <c r="M14" s="62">
        <v>0</v>
      </c>
      <c r="N14" s="58">
        <v>0</v>
      </c>
      <c r="O14" s="67">
        <v>0</v>
      </c>
      <c r="P14" s="111">
        <f t="shared" si="0"/>
        <v>422648</v>
      </c>
      <c r="Q14" s="115">
        <f t="shared" si="1"/>
        <v>2500.8757396449705</v>
      </c>
    </row>
    <row r="15" spans="1:17" ht="12.75" customHeight="1">
      <c r="A15" s="8">
        <v>11</v>
      </c>
      <c r="B15" s="3"/>
      <c r="C15" s="105" t="s">
        <v>138</v>
      </c>
      <c r="D15" s="106" t="s">
        <v>408</v>
      </c>
      <c r="E15" s="107">
        <v>182</v>
      </c>
      <c r="F15" s="44">
        <v>60467</v>
      </c>
      <c r="G15" s="29">
        <v>0</v>
      </c>
      <c r="H15" s="29">
        <v>0</v>
      </c>
      <c r="I15" s="29">
        <v>0</v>
      </c>
      <c r="J15" s="54">
        <v>0</v>
      </c>
      <c r="K15" s="49">
        <v>104312</v>
      </c>
      <c r="L15" s="58">
        <v>0</v>
      </c>
      <c r="M15" s="62">
        <v>0</v>
      </c>
      <c r="N15" s="58">
        <v>0</v>
      </c>
      <c r="O15" s="67">
        <v>0</v>
      </c>
      <c r="P15" s="111">
        <f t="shared" si="0"/>
        <v>164779</v>
      </c>
      <c r="Q15" s="115">
        <f t="shared" si="1"/>
        <v>905.37912087912093</v>
      </c>
    </row>
    <row r="16" spans="1:17" ht="12.75" customHeight="1">
      <c r="A16" s="8">
        <v>12</v>
      </c>
      <c r="B16" s="3"/>
      <c r="C16" s="105" t="s">
        <v>202</v>
      </c>
      <c r="D16" s="106" t="s">
        <v>389</v>
      </c>
      <c r="E16" s="107">
        <v>186</v>
      </c>
      <c r="F16" s="44">
        <v>265056</v>
      </c>
      <c r="G16" s="29">
        <v>0</v>
      </c>
      <c r="H16" s="29">
        <v>0</v>
      </c>
      <c r="I16" s="29">
        <v>124162</v>
      </c>
      <c r="J16" s="54">
        <v>0</v>
      </c>
      <c r="K16" s="49">
        <v>0</v>
      </c>
      <c r="L16" s="58">
        <v>0</v>
      </c>
      <c r="M16" s="62">
        <v>0</v>
      </c>
      <c r="N16" s="58">
        <v>0</v>
      </c>
      <c r="O16" s="67">
        <v>0</v>
      </c>
      <c r="P16" s="111">
        <f t="shared" si="0"/>
        <v>389218</v>
      </c>
      <c r="Q16" s="115">
        <f t="shared" si="1"/>
        <v>2092.5698924731182</v>
      </c>
    </row>
    <row r="17" spans="1:17" ht="12.75" customHeight="1">
      <c r="A17" s="8">
        <v>13</v>
      </c>
      <c r="B17" s="3"/>
      <c r="C17" s="105" t="s">
        <v>148</v>
      </c>
      <c r="D17" s="106" t="s">
        <v>395</v>
      </c>
      <c r="E17" s="107">
        <v>214</v>
      </c>
      <c r="F17" s="44">
        <v>173740</v>
      </c>
      <c r="G17" s="29">
        <v>381</v>
      </c>
      <c r="H17" s="29">
        <v>0</v>
      </c>
      <c r="I17" s="29">
        <v>0</v>
      </c>
      <c r="J17" s="54">
        <v>0</v>
      </c>
      <c r="K17" s="49">
        <v>81813</v>
      </c>
      <c r="L17" s="58">
        <v>0</v>
      </c>
      <c r="M17" s="62">
        <v>0</v>
      </c>
      <c r="N17" s="58">
        <v>0</v>
      </c>
      <c r="O17" s="67">
        <v>0</v>
      </c>
      <c r="P17" s="111">
        <f t="shared" si="0"/>
        <v>255934</v>
      </c>
      <c r="Q17" s="115">
        <f t="shared" si="1"/>
        <v>1195.9532710280373</v>
      </c>
    </row>
    <row r="18" spans="1:17" ht="12.75" customHeight="1">
      <c r="A18" s="8">
        <v>14</v>
      </c>
      <c r="B18" s="3"/>
      <c r="C18" s="105" t="s">
        <v>237</v>
      </c>
      <c r="D18" s="106" t="s">
        <v>254</v>
      </c>
      <c r="E18" s="107">
        <v>235</v>
      </c>
      <c r="F18" s="44">
        <v>132601</v>
      </c>
      <c r="G18" s="29">
        <v>0</v>
      </c>
      <c r="H18" s="29">
        <v>0</v>
      </c>
      <c r="I18" s="29">
        <v>0</v>
      </c>
      <c r="J18" s="54">
        <v>0</v>
      </c>
      <c r="K18" s="49">
        <v>0</v>
      </c>
      <c r="L18" s="58">
        <v>0</v>
      </c>
      <c r="M18" s="62">
        <v>0</v>
      </c>
      <c r="N18" s="58">
        <v>0</v>
      </c>
      <c r="O18" s="67">
        <v>0</v>
      </c>
      <c r="P18" s="111">
        <f t="shared" si="0"/>
        <v>132601</v>
      </c>
      <c r="Q18" s="115">
        <f t="shared" si="1"/>
        <v>564.25957446808513</v>
      </c>
    </row>
    <row r="19" spans="1:17" ht="12.75" customHeight="1">
      <c r="A19" s="8">
        <v>15</v>
      </c>
      <c r="B19" s="3"/>
      <c r="C19" s="105" t="s">
        <v>358</v>
      </c>
      <c r="D19" s="106" t="s">
        <v>404</v>
      </c>
      <c r="E19" s="107">
        <v>240</v>
      </c>
      <c r="F19" s="44">
        <v>83141</v>
      </c>
      <c r="G19" s="29">
        <v>32787</v>
      </c>
      <c r="H19" s="29">
        <v>0</v>
      </c>
      <c r="I19" s="29">
        <v>0</v>
      </c>
      <c r="J19" s="54">
        <v>0</v>
      </c>
      <c r="K19" s="49">
        <v>0</v>
      </c>
      <c r="L19" s="58">
        <v>0</v>
      </c>
      <c r="M19" s="62">
        <v>0</v>
      </c>
      <c r="N19" s="58">
        <v>0</v>
      </c>
      <c r="O19" s="67">
        <v>0</v>
      </c>
      <c r="P19" s="111">
        <f t="shared" si="0"/>
        <v>115928</v>
      </c>
      <c r="Q19" s="115">
        <f t="shared" si="1"/>
        <v>483.03333333333336</v>
      </c>
    </row>
    <row r="20" spans="1:17" ht="12.75" customHeight="1">
      <c r="A20" s="8">
        <v>16</v>
      </c>
      <c r="B20" s="3"/>
      <c r="C20" s="87" t="s">
        <v>337</v>
      </c>
      <c r="D20" s="88" t="s">
        <v>413</v>
      </c>
      <c r="E20" s="89">
        <v>242</v>
      </c>
      <c r="F20" s="90">
        <v>0</v>
      </c>
      <c r="G20" s="91">
        <v>0</v>
      </c>
      <c r="H20" s="91">
        <v>0</v>
      </c>
      <c r="I20" s="91">
        <v>0</v>
      </c>
      <c r="J20" s="92">
        <v>0</v>
      </c>
      <c r="K20" s="93">
        <v>0</v>
      </c>
      <c r="L20" s="94">
        <v>0</v>
      </c>
      <c r="M20" s="95">
        <v>0</v>
      </c>
      <c r="N20" s="94">
        <v>0</v>
      </c>
      <c r="O20" s="96">
        <v>0</v>
      </c>
      <c r="P20" s="93">
        <f t="shared" si="0"/>
        <v>0</v>
      </c>
      <c r="Q20" s="97">
        <f t="shared" si="1"/>
        <v>0</v>
      </c>
    </row>
    <row r="21" spans="1:17" ht="12.75" customHeight="1">
      <c r="A21" s="8">
        <v>17</v>
      </c>
      <c r="B21" s="3"/>
      <c r="C21" s="105" t="s">
        <v>300</v>
      </c>
      <c r="D21" s="106" t="s">
        <v>369</v>
      </c>
      <c r="E21" s="107">
        <v>243</v>
      </c>
      <c r="F21" s="44">
        <v>82917</v>
      </c>
      <c r="G21" s="29">
        <v>3639</v>
      </c>
      <c r="H21" s="29">
        <v>0</v>
      </c>
      <c r="I21" s="29">
        <v>0</v>
      </c>
      <c r="J21" s="54">
        <v>0</v>
      </c>
      <c r="K21" s="49">
        <v>0</v>
      </c>
      <c r="L21" s="58">
        <v>0</v>
      </c>
      <c r="M21" s="62">
        <v>0</v>
      </c>
      <c r="N21" s="58">
        <v>0</v>
      </c>
      <c r="O21" s="67">
        <v>0</v>
      </c>
      <c r="P21" s="111">
        <f t="shared" si="0"/>
        <v>86556</v>
      </c>
      <c r="Q21" s="115">
        <f t="shared" si="1"/>
        <v>356.19753086419752</v>
      </c>
    </row>
    <row r="22" spans="1:17" ht="12.75" customHeight="1">
      <c r="A22" s="8">
        <v>18</v>
      </c>
      <c r="B22" s="3"/>
      <c r="C22" s="105" t="s">
        <v>299</v>
      </c>
      <c r="D22" s="106" t="s">
        <v>369</v>
      </c>
      <c r="E22" s="107">
        <v>266</v>
      </c>
      <c r="F22" s="44">
        <v>206690</v>
      </c>
      <c r="G22" s="29">
        <v>0</v>
      </c>
      <c r="H22" s="29">
        <v>0</v>
      </c>
      <c r="I22" s="29">
        <v>0</v>
      </c>
      <c r="J22" s="54">
        <v>0</v>
      </c>
      <c r="K22" s="49">
        <v>80785</v>
      </c>
      <c r="L22" s="58">
        <v>0</v>
      </c>
      <c r="M22" s="62">
        <v>0</v>
      </c>
      <c r="N22" s="58">
        <v>0</v>
      </c>
      <c r="O22" s="67">
        <v>0</v>
      </c>
      <c r="P22" s="111">
        <f t="shared" si="0"/>
        <v>287475</v>
      </c>
      <c r="Q22" s="115">
        <f t="shared" si="1"/>
        <v>1080.7330827067669</v>
      </c>
    </row>
    <row r="23" spans="1:17" ht="12.75" customHeight="1">
      <c r="A23" s="8">
        <v>19</v>
      </c>
      <c r="B23" s="3"/>
      <c r="C23" s="105" t="s">
        <v>153</v>
      </c>
      <c r="D23" s="106" t="s">
        <v>395</v>
      </c>
      <c r="E23" s="107">
        <v>274</v>
      </c>
      <c r="F23" s="44">
        <v>1327303</v>
      </c>
      <c r="G23" s="29">
        <v>52703</v>
      </c>
      <c r="H23" s="29">
        <v>0</v>
      </c>
      <c r="I23" s="29">
        <v>0</v>
      </c>
      <c r="J23" s="54">
        <v>0</v>
      </c>
      <c r="K23" s="49">
        <v>0</v>
      </c>
      <c r="L23" s="58">
        <v>0</v>
      </c>
      <c r="M23" s="62">
        <v>0</v>
      </c>
      <c r="N23" s="58">
        <v>0</v>
      </c>
      <c r="O23" s="67">
        <v>0</v>
      </c>
      <c r="P23" s="111">
        <f t="shared" si="0"/>
        <v>1380006</v>
      </c>
      <c r="Q23" s="115">
        <f t="shared" si="1"/>
        <v>5036.5182481751826</v>
      </c>
    </row>
    <row r="24" spans="1:17" ht="12.75" customHeight="1">
      <c r="A24" s="8">
        <v>20</v>
      </c>
      <c r="B24" s="3"/>
      <c r="C24" s="105" t="s">
        <v>238</v>
      </c>
      <c r="D24" s="106" t="s">
        <v>254</v>
      </c>
      <c r="E24" s="107">
        <v>275</v>
      </c>
      <c r="F24" s="44">
        <v>1723904</v>
      </c>
      <c r="G24" s="29">
        <v>170485</v>
      </c>
      <c r="H24" s="29">
        <v>0</v>
      </c>
      <c r="I24" s="29">
        <v>0</v>
      </c>
      <c r="J24" s="54">
        <v>0</v>
      </c>
      <c r="K24" s="49">
        <v>2284749</v>
      </c>
      <c r="L24" s="58">
        <v>0</v>
      </c>
      <c r="M24" s="62">
        <v>0</v>
      </c>
      <c r="N24" s="58">
        <v>0</v>
      </c>
      <c r="O24" s="67">
        <v>0</v>
      </c>
      <c r="P24" s="111">
        <f t="shared" si="0"/>
        <v>4179138</v>
      </c>
      <c r="Q24" s="115">
        <f t="shared" si="1"/>
        <v>15196.865454545454</v>
      </c>
    </row>
    <row r="25" spans="1:17" ht="12.75" customHeight="1">
      <c r="A25" s="8">
        <v>21</v>
      </c>
      <c r="B25" s="3"/>
      <c r="C25" s="105" t="s">
        <v>356</v>
      </c>
      <c r="D25" s="106" t="s">
        <v>404</v>
      </c>
      <c r="E25" s="107">
        <v>293</v>
      </c>
      <c r="F25" s="44">
        <v>121572</v>
      </c>
      <c r="G25" s="29">
        <v>0</v>
      </c>
      <c r="H25" s="29">
        <v>0</v>
      </c>
      <c r="I25" s="29">
        <v>0</v>
      </c>
      <c r="J25" s="54">
        <v>0</v>
      </c>
      <c r="K25" s="49">
        <v>646612</v>
      </c>
      <c r="L25" s="58">
        <v>0</v>
      </c>
      <c r="M25" s="62">
        <v>0</v>
      </c>
      <c r="N25" s="58">
        <v>0</v>
      </c>
      <c r="O25" s="67">
        <v>0</v>
      </c>
      <c r="P25" s="111">
        <f t="shared" si="0"/>
        <v>768184</v>
      </c>
      <c r="Q25" s="115">
        <f t="shared" si="1"/>
        <v>2621.788395904437</v>
      </c>
    </row>
    <row r="26" spans="1:17" ht="12.75" customHeight="1">
      <c r="A26" s="8">
        <v>22</v>
      </c>
      <c r="B26" s="3"/>
      <c r="C26" s="105" t="s">
        <v>360</v>
      </c>
      <c r="D26" s="106" t="s">
        <v>404</v>
      </c>
      <c r="E26" s="107">
        <v>310</v>
      </c>
      <c r="F26" s="44">
        <v>363843</v>
      </c>
      <c r="G26" s="29">
        <v>7867</v>
      </c>
      <c r="H26" s="29">
        <v>0</v>
      </c>
      <c r="I26" s="29">
        <v>0</v>
      </c>
      <c r="J26" s="54">
        <v>0</v>
      </c>
      <c r="K26" s="49">
        <v>158272</v>
      </c>
      <c r="L26" s="58">
        <v>0</v>
      </c>
      <c r="M26" s="62">
        <v>0</v>
      </c>
      <c r="N26" s="58">
        <v>0</v>
      </c>
      <c r="O26" s="67">
        <v>0</v>
      </c>
      <c r="P26" s="111">
        <f t="shared" si="0"/>
        <v>529982</v>
      </c>
      <c r="Q26" s="115">
        <f t="shared" si="1"/>
        <v>1709.6193548387096</v>
      </c>
    </row>
    <row r="27" spans="1:17" ht="12.75" customHeight="1">
      <c r="A27" s="8">
        <v>23</v>
      </c>
      <c r="B27" s="3"/>
      <c r="C27" s="105" t="s">
        <v>16</v>
      </c>
      <c r="D27" s="106" t="s">
        <v>402</v>
      </c>
      <c r="E27" s="107">
        <v>330</v>
      </c>
      <c r="F27" s="44">
        <v>131351</v>
      </c>
      <c r="G27" s="29">
        <v>0</v>
      </c>
      <c r="H27" s="29">
        <v>0</v>
      </c>
      <c r="I27" s="29">
        <v>0</v>
      </c>
      <c r="J27" s="54">
        <v>0</v>
      </c>
      <c r="K27" s="49">
        <v>97106</v>
      </c>
      <c r="L27" s="58">
        <v>0</v>
      </c>
      <c r="M27" s="62">
        <v>0</v>
      </c>
      <c r="N27" s="58">
        <v>0</v>
      </c>
      <c r="O27" s="67">
        <v>0</v>
      </c>
      <c r="P27" s="111">
        <f t="shared" si="0"/>
        <v>228457</v>
      </c>
      <c r="Q27" s="115">
        <f t="shared" si="1"/>
        <v>692.29393939393935</v>
      </c>
    </row>
    <row r="28" spans="1:17" ht="12.75" customHeight="1">
      <c r="A28" s="8">
        <v>24</v>
      </c>
      <c r="B28" s="3"/>
      <c r="C28" s="105" t="s">
        <v>186</v>
      </c>
      <c r="D28" s="106" t="s">
        <v>187</v>
      </c>
      <c r="E28" s="107">
        <v>335</v>
      </c>
      <c r="F28" s="44">
        <v>230722</v>
      </c>
      <c r="G28" s="29">
        <v>0</v>
      </c>
      <c r="H28" s="29">
        <v>0</v>
      </c>
      <c r="I28" s="29">
        <v>0</v>
      </c>
      <c r="J28" s="54">
        <v>0</v>
      </c>
      <c r="K28" s="49">
        <v>217027</v>
      </c>
      <c r="L28" s="58">
        <v>0</v>
      </c>
      <c r="M28" s="62">
        <v>0</v>
      </c>
      <c r="N28" s="58">
        <v>0</v>
      </c>
      <c r="O28" s="67">
        <v>0</v>
      </c>
      <c r="P28" s="111">
        <f t="shared" si="0"/>
        <v>447749</v>
      </c>
      <c r="Q28" s="115">
        <f t="shared" si="1"/>
        <v>1336.5641791044777</v>
      </c>
    </row>
    <row r="29" spans="1:17" ht="12.75" customHeight="1">
      <c r="A29" s="8">
        <v>25</v>
      </c>
      <c r="B29" s="99"/>
      <c r="C29" s="105" t="s">
        <v>465</v>
      </c>
      <c r="D29" s="106" t="s">
        <v>406</v>
      </c>
      <c r="E29" s="107">
        <v>345</v>
      </c>
      <c r="F29" s="44">
        <v>330028</v>
      </c>
      <c r="G29" s="29">
        <v>0</v>
      </c>
      <c r="H29" s="29">
        <v>0</v>
      </c>
      <c r="I29" s="29">
        <v>0</v>
      </c>
      <c r="J29" s="54">
        <v>0</v>
      </c>
      <c r="K29" s="49">
        <v>323883</v>
      </c>
      <c r="L29" s="58">
        <v>0</v>
      </c>
      <c r="M29" s="62">
        <v>0</v>
      </c>
      <c r="N29" s="58">
        <v>0</v>
      </c>
      <c r="O29" s="67">
        <v>0</v>
      </c>
      <c r="P29" s="111">
        <f t="shared" si="0"/>
        <v>653911</v>
      </c>
      <c r="Q29" s="115">
        <f t="shared" si="1"/>
        <v>1895.3942028985507</v>
      </c>
    </row>
    <row r="30" spans="1:17" ht="12.75" customHeight="1">
      <c r="A30" s="8">
        <v>26</v>
      </c>
      <c r="B30" s="3"/>
      <c r="C30" s="105" t="s">
        <v>140</v>
      </c>
      <c r="D30" s="106" t="s">
        <v>408</v>
      </c>
      <c r="E30" s="107">
        <v>355</v>
      </c>
      <c r="F30" s="44">
        <v>136761</v>
      </c>
      <c r="G30" s="29">
        <v>0</v>
      </c>
      <c r="H30" s="29">
        <v>0</v>
      </c>
      <c r="I30" s="29">
        <v>0</v>
      </c>
      <c r="J30" s="54">
        <v>0</v>
      </c>
      <c r="K30" s="49">
        <v>45165</v>
      </c>
      <c r="L30" s="58">
        <v>0</v>
      </c>
      <c r="M30" s="62">
        <v>0</v>
      </c>
      <c r="N30" s="58">
        <v>0</v>
      </c>
      <c r="O30" s="67">
        <v>0</v>
      </c>
      <c r="P30" s="111">
        <f t="shared" si="0"/>
        <v>181926</v>
      </c>
      <c r="Q30" s="115">
        <f t="shared" si="1"/>
        <v>512.4676056338028</v>
      </c>
    </row>
    <row r="31" spans="1:17" ht="12.75" customHeight="1">
      <c r="A31" s="8">
        <v>27</v>
      </c>
      <c r="B31" s="3"/>
      <c r="C31" s="105" t="s">
        <v>137</v>
      </c>
      <c r="D31" s="106" t="s">
        <v>408</v>
      </c>
      <c r="E31" s="107">
        <v>367</v>
      </c>
      <c r="F31" s="108">
        <v>675649</v>
      </c>
      <c r="G31" s="109">
        <v>42845</v>
      </c>
      <c r="H31" s="109">
        <v>0</v>
      </c>
      <c r="I31" s="109">
        <v>60100</v>
      </c>
      <c r="J31" s="110">
        <v>0</v>
      </c>
      <c r="K31" s="111">
        <v>512213</v>
      </c>
      <c r="L31" s="112">
        <v>0</v>
      </c>
      <c r="M31" s="113">
        <v>0</v>
      </c>
      <c r="N31" s="112">
        <v>0</v>
      </c>
      <c r="O31" s="114">
        <v>0</v>
      </c>
      <c r="P31" s="111">
        <f t="shared" si="0"/>
        <v>1290807</v>
      </c>
      <c r="Q31" s="115">
        <f t="shared" si="1"/>
        <v>3517.1852861035422</v>
      </c>
    </row>
    <row r="32" spans="1:17" ht="12.75" customHeight="1">
      <c r="A32" s="8">
        <v>28</v>
      </c>
      <c r="B32" s="3"/>
      <c r="C32" s="105" t="s">
        <v>338</v>
      </c>
      <c r="D32" s="106" t="s">
        <v>413</v>
      </c>
      <c r="E32" s="107">
        <v>377</v>
      </c>
      <c r="F32" s="44">
        <v>736211</v>
      </c>
      <c r="G32" s="29">
        <v>0</v>
      </c>
      <c r="H32" s="29">
        <v>0</v>
      </c>
      <c r="I32" s="29">
        <v>0</v>
      </c>
      <c r="J32" s="54">
        <v>0</v>
      </c>
      <c r="K32" s="49">
        <v>0</v>
      </c>
      <c r="L32" s="58">
        <v>0</v>
      </c>
      <c r="M32" s="62">
        <v>0</v>
      </c>
      <c r="N32" s="58">
        <v>0</v>
      </c>
      <c r="O32" s="67">
        <v>0</v>
      </c>
      <c r="P32" s="111">
        <f t="shared" si="0"/>
        <v>736211</v>
      </c>
      <c r="Q32" s="115">
        <f t="shared" si="1"/>
        <v>1952.814323607427</v>
      </c>
    </row>
    <row r="33" spans="1:17" ht="12.75" customHeight="1">
      <c r="A33" s="8">
        <v>29</v>
      </c>
      <c r="B33" s="3"/>
      <c r="C33" s="105" t="s">
        <v>106</v>
      </c>
      <c r="D33" s="106" t="s">
        <v>397</v>
      </c>
      <c r="E33" s="107">
        <v>382</v>
      </c>
      <c r="F33" s="44">
        <v>383834</v>
      </c>
      <c r="G33" s="29">
        <v>0</v>
      </c>
      <c r="H33" s="29">
        <v>0</v>
      </c>
      <c r="I33" s="29">
        <v>0</v>
      </c>
      <c r="J33" s="54">
        <v>0</v>
      </c>
      <c r="K33" s="49">
        <v>0</v>
      </c>
      <c r="L33" s="58">
        <v>0</v>
      </c>
      <c r="M33" s="62">
        <v>0</v>
      </c>
      <c r="N33" s="58">
        <v>0</v>
      </c>
      <c r="O33" s="67">
        <v>0</v>
      </c>
      <c r="P33" s="111">
        <f t="shared" si="0"/>
        <v>383834</v>
      </c>
      <c r="Q33" s="115">
        <f t="shared" si="1"/>
        <v>1004.8010471204188</v>
      </c>
    </row>
    <row r="34" spans="1:17" ht="12.75" customHeight="1">
      <c r="A34" s="8">
        <v>30</v>
      </c>
      <c r="B34" s="3"/>
      <c r="C34" s="105" t="s">
        <v>458</v>
      </c>
      <c r="D34" s="106" t="s">
        <v>0</v>
      </c>
      <c r="E34" s="107">
        <v>395</v>
      </c>
      <c r="F34" s="44">
        <v>518142</v>
      </c>
      <c r="G34" s="29">
        <v>0</v>
      </c>
      <c r="H34" s="29">
        <v>0</v>
      </c>
      <c r="I34" s="29">
        <v>0</v>
      </c>
      <c r="J34" s="54">
        <v>0</v>
      </c>
      <c r="K34" s="49">
        <v>0</v>
      </c>
      <c r="L34" s="58">
        <v>0</v>
      </c>
      <c r="M34" s="62">
        <v>0</v>
      </c>
      <c r="N34" s="58">
        <v>0</v>
      </c>
      <c r="O34" s="67">
        <v>0</v>
      </c>
      <c r="P34" s="111">
        <f t="shared" si="0"/>
        <v>518142</v>
      </c>
      <c r="Q34" s="115">
        <f t="shared" si="1"/>
        <v>1311.7518987341773</v>
      </c>
    </row>
    <row r="35" spans="1:17" ht="12.75" customHeight="1">
      <c r="A35" s="8">
        <v>31</v>
      </c>
      <c r="B35" s="99"/>
      <c r="C35" s="11" t="s">
        <v>245</v>
      </c>
      <c r="D35" s="19" t="s">
        <v>254</v>
      </c>
      <c r="E35" s="40">
        <v>414</v>
      </c>
      <c r="F35" s="44">
        <v>2362087</v>
      </c>
      <c r="G35" s="29">
        <v>810169</v>
      </c>
      <c r="H35" s="29">
        <v>226378</v>
      </c>
      <c r="I35" s="29">
        <v>0</v>
      </c>
      <c r="J35" s="54">
        <v>0</v>
      </c>
      <c r="K35" s="49">
        <v>0</v>
      </c>
      <c r="L35" s="58">
        <v>0</v>
      </c>
      <c r="M35" s="62">
        <v>0</v>
      </c>
      <c r="N35" s="58">
        <v>0</v>
      </c>
      <c r="O35" s="67">
        <v>0</v>
      </c>
      <c r="P35" s="111">
        <f t="shared" si="0"/>
        <v>3398634</v>
      </c>
      <c r="Q35" s="115">
        <f t="shared" si="1"/>
        <v>8209.2608695652179</v>
      </c>
    </row>
    <row r="36" spans="1:17" ht="12.75" customHeight="1">
      <c r="A36" s="8">
        <v>32</v>
      </c>
      <c r="B36" s="3"/>
      <c r="C36" s="105" t="s">
        <v>206</v>
      </c>
      <c r="D36" s="106" t="s">
        <v>379</v>
      </c>
      <c r="E36" s="107">
        <v>419</v>
      </c>
      <c r="F36" s="44">
        <v>513265</v>
      </c>
      <c r="G36" s="29">
        <v>67171</v>
      </c>
      <c r="H36" s="29">
        <v>0</v>
      </c>
      <c r="I36" s="29">
        <v>0</v>
      </c>
      <c r="J36" s="54">
        <v>0</v>
      </c>
      <c r="K36" s="49">
        <v>0</v>
      </c>
      <c r="L36" s="58">
        <v>0</v>
      </c>
      <c r="M36" s="62">
        <v>0</v>
      </c>
      <c r="N36" s="58">
        <v>0</v>
      </c>
      <c r="O36" s="67">
        <v>0</v>
      </c>
      <c r="P36" s="111">
        <f t="shared" si="0"/>
        <v>580436</v>
      </c>
      <c r="Q36" s="115">
        <f t="shared" si="1"/>
        <v>1385.2887828162291</v>
      </c>
    </row>
    <row r="37" spans="1:17" ht="12.75" customHeight="1">
      <c r="A37" s="8">
        <v>33</v>
      </c>
      <c r="B37" s="3"/>
      <c r="C37" s="105" t="s">
        <v>249</v>
      </c>
      <c r="D37" s="106" t="s">
        <v>254</v>
      </c>
      <c r="E37" s="107">
        <v>428</v>
      </c>
      <c r="F37" s="44">
        <v>5211923</v>
      </c>
      <c r="G37" s="29">
        <v>62429</v>
      </c>
      <c r="H37" s="29">
        <v>0</v>
      </c>
      <c r="I37" s="29">
        <v>0</v>
      </c>
      <c r="J37" s="54">
        <v>0</v>
      </c>
      <c r="K37" s="49">
        <v>3343103</v>
      </c>
      <c r="L37" s="58">
        <v>0</v>
      </c>
      <c r="M37" s="62">
        <v>477275</v>
      </c>
      <c r="N37" s="58">
        <v>0</v>
      </c>
      <c r="O37" s="67">
        <v>0</v>
      </c>
      <c r="P37" s="111">
        <f t="shared" si="0"/>
        <v>9094730</v>
      </c>
      <c r="Q37" s="115">
        <f t="shared" si="1"/>
        <v>21249.369158878504</v>
      </c>
    </row>
    <row r="38" spans="1:17" ht="12.75" customHeight="1">
      <c r="A38" s="8">
        <v>34</v>
      </c>
      <c r="B38" s="3"/>
      <c r="C38" s="105" t="s">
        <v>502</v>
      </c>
      <c r="D38" s="106" t="s">
        <v>385</v>
      </c>
      <c r="E38" s="107">
        <v>428</v>
      </c>
      <c r="F38" s="44">
        <v>444815</v>
      </c>
      <c r="G38" s="29">
        <v>0</v>
      </c>
      <c r="H38" s="29">
        <v>0</v>
      </c>
      <c r="I38" s="29">
        <v>0</v>
      </c>
      <c r="J38" s="54">
        <v>0</v>
      </c>
      <c r="K38" s="49">
        <v>0</v>
      </c>
      <c r="L38" s="58">
        <v>0</v>
      </c>
      <c r="M38" s="62">
        <v>0</v>
      </c>
      <c r="N38" s="58">
        <v>0</v>
      </c>
      <c r="O38" s="67">
        <v>0</v>
      </c>
      <c r="P38" s="111">
        <f t="shared" si="0"/>
        <v>444815</v>
      </c>
      <c r="Q38" s="115">
        <f t="shared" si="1"/>
        <v>1039.2873831775701</v>
      </c>
    </row>
    <row r="39" spans="1:17" ht="12.75" customHeight="1">
      <c r="A39" s="8">
        <v>35</v>
      </c>
      <c r="B39" s="3"/>
      <c r="C39" s="105" t="s">
        <v>143</v>
      </c>
      <c r="D39" s="106" t="s">
        <v>388</v>
      </c>
      <c r="E39" s="107">
        <v>428</v>
      </c>
      <c r="F39" s="44">
        <v>946285</v>
      </c>
      <c r="G39" s="29">
        <v>0</v>
      </c>
      <c r="H39" s="29">
        <v>0</v>
      </c>
      <c r="I39" s="29">
        <v>0</v>
      </c>
      <c r="J39" s="54">
        <v>0</v>
      </c>
      <c r="K39" s="49">
        <v>0</v>
      </c>
      <c r="L39" s="58">
        <v>0</v>
      </c>
      <c r="M39" s="62">
        <v>0</v>
      </c>
      <c r="N39" s="58">
        <v>0</v>
      </c>
      <c r="O39" s="67">
        <v>0</v>
      </c>
      <c r="P39" s="111">
        <f t="shared" si="0"/>
        <v>946285</v>
      </c>
      <c r="Q39" s="115">
        <f t="shared" si="1"/>
        <v>2210.9462616822429</v>
      </c>
    </row>
    <row r="40" spans="1:17" ht="12.75" customHeight="1">
      <c r="A40" s="8">
        <v>36</v>
      </c>
      <c r="B40" s="3"/>
      <c r="C40" s="105" t="s">
        <v>69</v>
      </c>
      <c r="D40" s="106" t="s">
        <v>377</v>
      </c>
      <c r="E40" s="107">
        <v>430</v>
      </c>
      <c r="F40" s="44">
        <v>1321090</v>
      </c>
      <c r="G40" s="29">
        <v>0</v>
      </c>
      <c r="H40" s="29">
        <v>0</v>
      </c>
      <c r="I40" s="29">
        <v>0</v>
      </c>
      <c r="J40" s="54">
        <v>0</v>
      </c>
      <c r="K40" s="49">
        <v>1842146</v>
      </c>
      <c r="L40" s="58">
        <v>0</v>
      </c>
      <c r="M40" s="62">
        <v>0</v>
      </c>
      <c r="N40" s="58">
        <v>0</v>
      </c>
      <c r="O40" s="67">
        <v>0</v>
      </c>
      <c r="P40" s="111">
        <f t="shared" si="0"/>
        <v>3163236</v>
      </c>
      <c r="Q40" s="115">
        <f t="shared" si="1"/>
        <v>7356.3627906976744</v>
      </c>
    </row>
    <row r="41" spans="1:17" ht="12.75" customHeight="1">
      <c r="A41" s="8">
        <v>37</v>
      </c>
      <c r="B41" s="3"/>
      <c r="C41" s="105" t="s">
        <v>473</v>
      </c>
      <c r="D41" s="106" t="s">
        <v>405</v>
      </c>
      <c r="E41" s="107">
        <v>457</v>
      </c>
      <c r="F41" s="44">
        <v>202639</v>
      </c>
      <c r="G41" s="29">
        <v>0</v>
      </c>
      <c r="H41" s="29">
        <v>0</v>
      </c>
      <c r="I41" s="29">
        <v>15003</v>
      </c>
      <c r="J41" s="54">
        <v>0</v>
      </c>
      <c r="K41" s="49">
        <v>186891</v>
      </c>
      <c r="L41" s="58">
        <v>0</v>
      </c>
      <c r="M41" s="62">
        <v>0</v>
      </c>
      <c r="N41" s="58">
        <v>0</v>
      </c>
      <c r="O41" s="67">
        <v>0</v>
      </c>
      <c r="P41" s="111">
        <f t="shared" si="0"/>
        <v>404533</v>
      </c>
      <c r="Q41" s="115">
        <f t="shared" si="1"/>
        <v>885.19256017505472</v>
      </c>
    </row>
    <row r="42" spans="1:17" ht="12.75" customHeight="1">
      <c r="A42" s="8">
        <v>38</v>
      </c>
      <c r="B42" s="3"/>
      <c r="C42" s="12" t="s">
        <v>195</v>
      </c>
      <c r="D42" s="20" t="s">
        <v>375</v>
      </c>
      <c r="E42" s="40">
        <v>486</v>
      </c>
      <c r="F42" s="44">
        <v>455202</v>
      </c>
      <c r="G42" s="29">
        <v>0</v>
      </c>
      <c r="H42" s="29">
        <v>0</v>
      </c>
      <c r="I42" s="29">
        <v>0</v>
      </c>
      <c r="J42" s="54">
        <v>0</v>
      </c>
      <c r="K42" s="49">
        <v>0</v>
      </c>
      <c r="L42" s="58">
        <v>0</v>
      </c>
      <c r="M42" s="62">
        <v>0</v>
      </c>
      <c r="N42" s="58">
        <v>0</v>
      </c>
      <c r="O42" s="67">
        <v>0</v>
      </c>
      <c r="P42" s="111">
        <f t="shared" si="0"/>
        <v>455202</v>
      </c>
      <c r="Q42" s="115">
        <f t="shared" si="1"/>
        <v>936.62962962962968</v>
      </c>
    </row>
    <row r="43" spans="1:17" ht="12.75" customHeight="1">
      <c r="A43" s="8">
        <v>39</v>
      </c>
      <c r="B43" s="3"/>
      <c r="C43" s="105" t="s">
        <v>146</v>
      </c>
      <c r="D43" s="106" t="s">
        <v>395</v>
      </c>
      <c r="E43" s="107">
        <v>490</v>
      </c>
      <c r="F43" s="44">
        <v>1680299</v>
      </c>
      <c r="G43" s="29">
        <v>0</v>
      </c>
      <c r="H43" s="29">
        <v>0</v>
      </c>
      <c r="I43" s="29">
        <v>0</v>
      </c>
      <c r="J43" s="54">
        <v>0</v>
      </c>
      <c r="K43" s="49">
        <v>128078</v>
      </c>
      <c r="L43" s="58">
        <v>0</v>
      </c>
      <c r="M43" s="62">
        <v>0</v>
      </c>
      <c r="N43" s="58">
        <v>0</v>
      </c>
      <c r="O43" s="67">
        <v>0</v>
      </c>
      <c r="P43" s="111">
        <f t="shared" si="0"/>
        <v>1808377</v>
      </c>
      <c r="Q43" s="115">
        <f t="shared" si="1"/>
        <v>3690.5653061224489</v>
      </c>
    </row>
    <row r="44" spans="1:17" ht="12.75" customHeight="1">
      <c r="A44" s="8">
        <v>40</v>
      </c>
      <c r="B44" s="3"/>
      <c r="C44" s="105" t="s">
        <v>17</v>
      </c>
      <c r="D44" s="106" t="s">
        <v>402</v>
      </c>
      <c r="E44" s="107">
        <v>499</v>
      </c>
      <c r="F44" s="44">
        <v>1330298</v>
      </c>
      <c r="G44" s="29">
        <v>0</v>
      </c>
      <c r="H44" s="29">
        <v>0</v>
      </c>
      <c r="I44" s="29">
        <v>0</v>
      </c>
      <c r="J44" s="54">
        <v>0</v>
      </c>
      <c r="K44" s="49">
        <v>126362</v>
      </c>
      <c r="L44" s="58">
        <v>0</v>
      </c>
      <c r="M44" s="62">
        <v>0</v>
      </c>
      <c r="N44" s="58">
        <v>0</v>
      </c>
      <c r="O44" s="67">
        <v>0</v>
      </c>
      <c r="P44" s="111">
        <f t="shared" si="0"/>
        <v>1456660</v>
      </c>
      <c r="Q44" s="115">
        <f t="shared" si="1"/>
        <v>2919.1583166332666</v>
      </c>
    </row>
    <row r="45" spans="1:17" ht="12.75" customHeight="1">
      <c r="A45" s="8">
        <v>41</v>
      </c>
      <c r="B45" s="3"/>
      <c r="C45" s="105" t="s">
        <v>183</v>
      </c>
      <c r="D45" s="116" t="s">
        <v>400</v>
      </c>
      <c r="E45" s="107">
        <v>509</v>
      </c>
      <c r="F45" s="44">
        <v>479478</v>
      </c>
      <c r="G45" s="29">
        <v>0</v>
      </c>
      <c r="H45" s="29">
        <v>0</v>
      </c>
      <c r="I45" s="29">
        <v>0</v>
      </c>
      <c r="J45" s="54">
        <v>0</v>
      </c>
      <c r="K45" s="49">
        <v>461928</v>
      </c>
      <c r="L45" s="58">
        <v>0</v>
      </c>
      <c r="M45" s="62">
        <v>0</v>
      </c>
      <c r="N45" s="58">
        <v>0</v>
      </c>
      <c r="O45" s="67">
        <v>0</v>
      </c>
      <c r="P45" s="111">
        <f t="shared" si="0"/>
        <v>941406</v>
      </c>
      <c r="Q45" s="115">
        <f t="shared" si="1"/>
        <v>1849.5206286836935</v>
      </c>
    </row>
    <row r="46" spans="1:17" ht="12.75" customHeight="1">
      <c r="A46" s="8">
        <v>42</v>
      </c>
      <c r="B46" s="3"/>
      <c r="C46" s="105" t="s">
        <v>352</v>
      </c>
      <c r="D46" s="106" t="s">
        <v>406</v>
      </c>
      <c r="E46" s="107">
        <v>515</v>
      </c>
      <c r="F46" s="44">
        <v>775962</v>
      </c>
      <c r="G46" s="29">
        <v>0</v>
      </c>
      <c r="H46" s="29">
        <v>0</v>
      </c>
      <c r="I46" s="29">
        <v>0</v>
      </c>
      <c r="J46" s="54">
        <v>0</v>
      </c>
      <c r="K46" s="49">
        <v>1861870</v>
      </c>
      <c r="L46" s="58">
        <v>0</v>
      </c>
      <c r="M46" s="62">
        <v>0</v>
      </c>
      <c r="N46" s="58">
        <v>0</v>
      </c>
      <c r="O46" s="67">
        <v>0</v>
      </c>
      <c r="P46" s="111">
        <f t="shared" si="0"/>
        <v>2637832</v>
      </c>
      <c r="Q46" s="115">
        <f t="shared" si="1"/>
        <v>5122.0038834951456</v>
      </c>
    </row>
    <row r="47" spans="1:17" ht="12.75" customHeight="1">
      <c r="A47" s="8">
        <v>43</v>
      </c>
      <c r="B47" s="3"/>
      <c r="C47" s="105" t="s">
        <v>316</v>
      </c>
      <c r="D47" s="106" t="s">
        <v>387</v>
      </c>
      <c r="E47" s="107">
        <v>527</v>
      </c>
      <c r="F47" s="44">
        <v>654967</v>
      </c>
      <c r="G47" s="29">
        <v>0</v>
      </c>
      <c r="H47" s="29">
        <v>0</v>
      </c>
      <c r="I47" s="29">
        <v>0</v>
      </c>
      <c r="J47" s="54">
        <v>0</v>
      </c>
      <c r="K47" s="49">
        <v>1400558</v>
      </c>
      <c r="L47" s="58">
        <v>0</v>
      </c>
      <c r="M47" s="62">
        <v>0</v>
      </c>
      <c r="N47" s="58">
        <v>0</v>
      </c>
      <c r="O47" s="67">
        <v>0</v>
      </c>
      <c r="P47" s="111">
        <f t="shared" si="0"/>
        <v>2055525</v>
      </c>
      <c r="Q47" s="115">
        <f t="shared" si="1"/>
        <v>3900.4269449715371</v>
      </c>
    </row>
    <row r="48" spans="1:17" ht="12.75" customHeight="1">
      <c r="A48" s="8">
        <v>44</v>
      </c>
      <c r="B48" s="3"/>
      <c r="C48" s="137" t="s">
        <v>60</v>
      </c>
      <c r="D48" s="106" t="s">
        <v>412</v>
      </c>
      <c r="E48" s="107">
        <v>536</v>
      </c>
      <c r="F48" s="44">
        <v>1685455</v>
      </c>
      <c r="G48" s="29">
        <v>0</v>
      </c>
      <c r="H48" s="29">
        <v>0</v>
      </c>
      <c r="I48" s="29">
        <v>0</v>
      </c>
      <c r="J48" s="54">
        <v>0</v>
      </c>
      <c r="K48" s="49">
        <v>167383</v>
      </c>
      <c r="L48" s="58">
        <v>0</v>
      </c>
      <c r="M48" s="62">
        <v>0</v>
      </c>
      <c r="N48" s="58">
        <v>0</v>
      </c>
      <c r="O48" s="67">
        <v>0</v>
      </c>
      <c r="P48" s="111">
        <f t="shared" si="0"/>
        <v>1852838</v>
      </c>
      <c r="Q48" s="115">
        <f t="shared" si="1"/>
        <v>3456.7873134328356</v>
      </c>
    </row>
    <row r="49" spans="1:17" ht="12.75" customHeight="1">
      <c r="A49" s="8">
        <v>45</v>
      </c>
      <c r="B49" s="3"/>
      <c r="C49" s="105" t="s">
        <v>139</v>
      </c>
      <c r="D49" s="106" t="s">
        <v>408</v>
      </c>
      <c r="E49" s="107">
        <v>541</v>
      </c>
      <c r="F49" s="44">
        <v>602082</v>
      </c>
      <c r="G49" s="29">
        <v>11719</v>
      </c>
      <c r="H49" s="29">
        <v>0</v>
      </c>
      <c r="I49" s="29">
        <v>0</v>
      </c>
      <c r="J49" s="54">
        <v>0</v>
      </c>
      <c r="K49" s="49">
        <v>352594</v>
      </c>
      <c r="L49" s="58">
        <v>0</v>
      </c>
      <c r="M49" s="62">
        <v>0</v>
      </c>
      <c r="N49" s="58">
        <v>0</v>
      </c>
      <c r="O49" s="67">
        <v>0</v>
      </c>
      <c r="P49" s="111">
        <f t="shared" si="0"/>
        <v>966395</v>
      </c>
      <c r="Q49" s="115">
        <f t="shared" si="1"/>
        <v>1786.3123844731979</v>
      </c>
    </row>
    <row r="50" spans="1:17" ht="12.75" customHeight="1">
      <c r="A50" s="8">
        <v>46</v>
      </c>
      <c r="B50" s="3"/>
      <c r="C50" s="105" t="s">
        <v>117</v>
      </c>
      <c r="D50" s="106" t="s">
        <v>415</v>
      </c>
      <c r="E50" s="107">
        <v>542</v>
      </c>
      <c r="F50" s="44">
        <v>233042</v>
      </c>
      <c r="G50" s="29">
        <v>0</v>
      </c>
      <c r="H50" s="29">
        <v>0</v>
      </c>
      <c r="I50" s="29">
        <v>0</v>
      </c>
      <c r="J50" s="54">
        <v>0</v>
      </c>
      <c r="K50" s="49">
        <v>0</v>
      </c>
      <c r="L50" s="58">
        <v>0</v>
      </c>
      <c r="M50" s="62">
        <v>0</v>
      </c>
      <c r="N50" s="58">
        <v>0</v>
      </c>
      <c r="O50" s="67">
        <v>0</v>
      </c>
      <c r="P50" s="111">
        <f t="shared" si="0"/>
        <v>233042</v>
      </c>
      <c r="Q50" s="115">
        <f t="shared" si="1"/>
        <v>429.96678966789671</v>
      </c>
    </row>
    <row r="51" spans="1:17" ht="12.75" customHeight="1">
      <c r="A51" s="8">
        <v>47</v>
      </c>
      <c r="B51" s="3"/>
      <c r="C51" s="105" t="s">
        <v>197</v>
      </c>
      <c r="D51" s="106" t="s">
        <v>375</v>
      </c>
      <c r="E51" s="107">
        <v>577</v>
      </c>
      <c r="F51" s="44">
        <v>290129</v>
      </c>
      <c r="G51" s="29">
        <v>0</v>
      </c>
      <c r="H51" s="29">
        <v>0</v>
      </c>
      <c r="I51" s="29">
        <v>0</v>
      </c>
      <c r="J51" s="54">
        <v>0</v>
      </c>
      <c r="K51" s="49">
        <v>0</v>
      </c>
      <c r="L51" s="58">
        <v>0</v>
      </c>
      <c r="M51" s="62">
        <v>0</v>
      </c>
      <c r="N51" s="58">
        <v>0</v>
      </c>
      <c r="O51" s="67">
        <v>0</v>
      </c>
      <c r="P51" s="111">
        <f t="shared" si="0"/>
        <v>290129</v>
      </c>
      <c r="Q51" s="115">
        <f t="shared" si="1"/>
        <v>502.82322357019063</v>
      </c>
    </row>
    <row r="52" spans="1:17" ht="12.75" customHeight="1">
      <c r="A52" s="8">
        <v>48</v>
      </c>
      <c r="B52" s="3"/>
      <c r="C52" s="105" t="s">
        <v>210</v>
      </c>
      <c r="D52" s="106" t="s">
        <v>379</v>
      </c>
      <c r="E52" s="107">
        <v>590</v>
      </c>
      <c r="F52" s="44">
        <v>363040</v>
      </c>
      <c r="G52" s="29">
        <v>0</v>
      </c>
      <c r="H52" s="29">
        <v>0</v>
      </c>
      <c r="I52" s="29">
        <v>0</v>
      </c>
      <c r="J52" s="54">
        <v>0</v>
      </c>
      <c r="K52" s="49">
        <v>471406</v>
      </c>
      <c r="L52" s="58">
        <v>0</v>
      </c>
      <c r="M52" s="62">
        <v>0</v>
      </c>
      <c r="N52" s="58">
        <v>0</v>
      </c>
      <c r="O52" s="67">
        <v>0</v>
      </c>
      <c r="P52" s="111">
        <f t="shared" si="0"/>
        <v>834446</v>
      </c>
      <c r="Q52" s="115">
        <f t="shared" si="1"/>
        <v>1414.3152542372882</v>
      </c>
    </row>
    <row r="53" spans="1:17" ht="12.75" customHeight="1">
      <c r="A53" s="8">
        <v>49</v>
      </c>
      <c r="B53" s="3"/>
      <c r="C53" s="105" t="s">
        <v>234</v>
      </c>
      <c r="D53" s="106" t="s">
        <v>254</v>
      </c>
      <c r="E53" s="107">
        <v>600</v>
      </c>
      <c r="F53" s="44">
        <v>874048</v>
      </c>
      <c r="G53" s="29">
        <v>0</v>
      </c>
      <c r="H53" s="29">
        <v>0</v>
      </c>
      <c r="I53" s="29">
        <v>0</v>
      </c>
      <c r="J53" s="54">
        <v>0</v>
      </c>
      <c r="K53" s="49">
        <v>279549</v>
      </c>
      <c r="L53" s="58">
        <v>0</v>
      </c>
      <c r="M53" s="62">
        <v>0</v>
      </c>
      <c r="N53" s="58">
        <v>0</v>
      </c>
      <c r="O53" s="67">
        <v>0</v>
      </c>
      <c r="P53" s="111">
        <f t="shared" si="0"/>
        <v>1153597</v>
      </c>
      <c r="Q53" s="115">
        <f t="shared" si="1"/>
        <v>1922.6616666666666</v>
      </c>
    </row>
    <row r="54" spans="1:17" ht="12.75" customHeight="1">
      <c r="A54" s="8">
        <v>50</v>
      </c>
      <c r="B54" s="3"/>
      <c r="C54" s="105" t="s">
        <v>71</v>
      </c>
      <c r="D54" s="106" t="s">
        <v>392</v>
      </c>
      <c r="E54" s="107">
        <v>605</v>
      </c>
      <c r="F54" s="44">
        <v>388613</v>
      </c>
      <c r="G54" s="29">
        <v>0</v>
      </c>
      <c r="H54" s="29">
        <v>0</v>
      </c>
      <c r="I54" s="29">
        <v>0</v>
      </c>
      <c r="J54" s="54">
        <v>0</v>
      </c>
      <c r="K54" s="49">
        <v>255746</v>
      </c>
      <c r="L54" s="58">
        <v>0</v>
      </c>
      <c r="M54" s="62">
        <v>0</v>
      </c>
      <c r="N54" s="58">
        <v>0</v>
      </c>
      <c r="O54" s="67">
        <v>0</v>
      </c>
      <c r="P54" s="111">
        <f t="shared" si="0"/>
        <v>644359</v>
      </c>
      <c r="Q54" s="115">
        <f t="shared" si="1"/>
        <v>1065.0561983471075</v>
      </c>
    </row>
    <row r="55" spans="1:17" ht="12.75" customHeight="1">
      <c r="A55" s="8">
        <v>51</v>
      </c>
      <c r="B55" s="3"/>
      <c r="C55" s="87" t="s">
        <v>355</v>
      </c>
      <c r="D55" s="88" t="s">
        <v>398</v>
      </c>
      <c r="E55" s="89">
        <v>608</v>
      </c>
      <c r="F55" s="90">
        <v>0</v>
      </c>
      <c r="G55" s="91">
        <v>0</v>
      </c>
      <c r="H55" s="91">
        <v>0</v>
      </c>
      <c r="I55" s="91">
        <v>0</v>
      </c>
      <c r="J55" s="92">
        <v>0</v>
      </c>
      <c r="K55" s="93">
        <v>0</v>
      </c>
      <c r="L55" s="94">
        <v>0</v>
      </c>
      <c r="M55" s="95">
        <v>0</v>
      </c>
      <c r="N55" s="94">
        <v>0</v>
      </c>
      <c r="O55" s="96">
        <v>0</v>
      </c>
      <c r="P55" s="93">
        <f t="shared" si="0"/>
        <v>0</v>
      </c>
      <c r="Q55" s="97">
        <f t="shared" si="1"/>
        <v>0</v>
      </c>
    </row>
    <row r="56" spans="1:17" ht="12.75" customHeight="1">
      <c r="A56" s="8">
        <v>52</v>
      </c>
      <c r="B56" s="3"/>
      <c r="C56" s="105" t="s">
        <v>112</v>
      </c>
      <c r="D56" s="106" t="s">
        <v>394</v>
      </c>
      <c r="E56" s="107">
        <v>611</v>
      </c>
      <c r="F56" s="44">
        <v>319509</v>
      </c>
      <c r="G56" s="29">
        <v>49923</v>
      </c>
      <c r="H56" s="29">
        <v>0</v>
      </c>
      <c r="I56" s="29">
        <v>0</v>
      </c>
      <c r="J56" s="54">
        <v>0</v>
      </c>
      <c r="K56" s="49">
        <v>80143</v>
      </c>
      <c r="L56" s="58">
        <v>0</v>
      </c>
      <c r="M56" s="62">
        <v>0</v>
      </c>
      <c r="N56" s="58">
        <v>0</v>
      </c>
      <c r="O56" s="67">
        <v>0</v>
      </c>
      <c r="P56" s="111">
        <f t="shared" si="0"/>
        <v>449575</v>
      </c>
      <c r="Q56" s="115">
        <f t="shared" si="1"/>
        <v>735.80196399345334</v>
      </c>
    </row>
    <row r="57" spans="1:17" ht="12.75" customHeight="1">
      <c r="A57" s="8">
        <v>53</v>
      </c>
      <c r="B57" s="3"/>
      <c r="C57" s="105" t="s">
        <v>464</v>
      </c>
      <c r="D57" s="116" t="s">
        <v>472</v>
      </c>
      <c r="E57" s="107">
        <v>661</v>
      </c>
      <c r="F57" s="44">
        <v>364916</v>
      </c>
      <c r="G57" s="29">
        <v>21262</v>
      </c>
      <c r="H57" s="29">
        <v>0</v>
      </c>
      <c r="I57" s="29">
        <v>0</v>
      </c>
      <c r="J57" s="54">
        <v>0</v>
      </c>
      <c r="K57" s="49">
        <v>0</v>
      </c>
      <c r="L57" s="58">
        <v>0</v>
      </c>
      <c r="M57" s="62">
        <v>0</v>
      </c>
      <c r="N57" s="58">
        <v>0</v>
      </c>
      <c r="O57" s="67">
        <v>0</v>
      </c>
      <c r="P57" s="111">
        <f t="shared" si="0"/>
        <v>386178</v>
      </c>
      <c r="Q57" s="115">
        <f t="shared" si="1"/>
        <v>584.23298033282902</v>
      </c>
    </row>
    <row r="58" spans="1:17" ht="12.75" customHeight="1">
      <c r="A58" s="8">
        <v>54</v>
      </c>
      <c r="B58" s="3"/>
      <c r="C58" s="105" t="s">
        <v>5</v>
      </c>
      <c r="D58" s="106" t="s">
        <v>0</v>
      </c>
      <c r="E58" s="107">
        <v>669</v>
      </c>
      <c r="F58" s="44">
        <v>796082</v>
      </c>
      <c r="G58" s="29">
        <v>0</v>
      </c>
      <c r="H58" s="29">
        <v>0</v>
      </c>
      <c r="I58" s="29">
        <v>0</v>
      </c>
      <c r="J58" s="54">
        <v>0</v>
      </c>
      <c r="K58" s="49">
        <v>196467</v>
      </c>
      <c r="L58" s="58">
        <v>0</v>
      </c>
      <c r="M58" s="62">
        <v>0</v>
      </c>
      <c r="N58" s="58">
        <v>0</v>
      </c>
      <c r="O58" s="67">
        <v>0</v>
      </c>
      <c r="P58" s="111">
        <f t="shared" si="0"/>
        <v>992549</v>
      </c>
      <c r="Q58" s="115">
        <f t="shared" si="1"/>
        <v>1483.6307922272049</v>
      </c>
    </row>
    <row r="59" spans="1:17" ht="12.75" customHeight="1">
      <c r="A59" s="8">
        <v>55</v>
      </c>
      <c r="B59" s="3"/>
      <c r="C59" s="105" t="s">
        <v>152</v>
      </c>
      <c r="D59" s="106" t="s">
        <v>395</v>
      </c>
      <c r="E59" s="107">
        <v>677</v>
      </c>
      <c r="F59" s="108">
        <v>705661</v>
      </c>
      <c r="G59" s="109">
        <v>0</v>
      </c>
      <c r="H59" s="109">
        <v>0</v>
      </c>
      <c r="I59" s="109">
        <v>0</v>
      </c>
      <c r="J59" s="110">
        <v>0</v>
      </c>
      <c r="K59" s="111">
        <v>956712</v>
      </c>
      <c r="L59" s="112">
        <v>0</v>
      </c>
      <c r="M59" s="113">
        <v>0</v>
      </c>
      <c r="N59" s="112">
        <v>0</v>
      </c>
      <c r="O59" s="114">
        <v>0</v>
      </c>
      <c r="P59" s="111">
        <f t="shared" si="0"/>
        <v>1662373</v>
      </c>
      <c r="Q59" s="115">
        <f t="shared" si="1"/>
        <v>2455.4992614475627</v>
      </c>
    </row>
    <row r="60" spans="1:17" ht="12.75" customHeight="1">
      <c r="A60" s="8">
        <v>56</v>
      </c>
      <c r="B60" s="3"/>
      <c r="C60" s="105" t="s">
        <v>28</v>
      </c>
      <c r="D60" s="106" t="s">
        <v>370</v>
      </c>
      <c r="E60" s="107">
        <v>677</v>
      </c>
      <c r="F60" s="44">
        <v>872400</v>
      </c>
      <c r="G60" s="29">
        <v>101333</v>
      </c>
      <c r="H60" s="29">
        <v>0</v>
      </c>
      <c r="I60" s="29">
        <v>0</v>
      </c>
      <c r="J60" s="54">
        <v>0</v>
      </c>
      <c r="K60" s="49">
        <v>0</v>
      </c>
      <c r="L60" s="58">
        <v>0</v>
      </c>
      <c r="M60" s="62">
        <v>0</v>
      </c>
      <c r="N60" s="58">
        <v>0</v>
      </c>
      <c r="O60" s="67">
        <v>0</v>
      </c>
      <c r="P60" s="111">
        <f t="shared" si="0"/>
        <v>973733</v>
      </c>
      <c r="Q60" s="115">
        <f t="shared" si="1"/>
        <v>1438.3057607090104</v>
      </c>
    </row>
    <row r="61" spans="1:17" ht="12.75" customHeight="1">
      <c r="A61" s="8">
        <v>57</v>
      </c>
      <c r="B61" s="3"/>
      <c r="C61" s="105" t="s">
        <v>56</v>
      </c>
      <c r="D61" s="106" t="s">
        <v>364</v>
      </c>
      <c r="E61" s="107">
        <v>682</v>
      </c>
      <c r="F61" s="44">
        <v>1996982</v>
      </c>
      <c r="G61" s="29">
        <v>0</v>
      </c>
      <c r="H61" s="29">
        <v>0</v>
      </c>
      <c r="I61" s="29">
        <v>0</v>
      </c>
      <c r="J61" s="54">
        <v>0</v>
      </c>
      <c r="K61" s="49">
        <v>0</v>
      </c>
      <c r="L61" s="58">
        <v>0</v>
      </c>
      <c r="M61" s="62">
        <v>0</v>
      </c>
      <c r="N61" s="58">
        <v>0</v>
      </c>
      <c r="O61" s="67">
        <v>0</v>
      </c>
      <c r="P61" s="111">
        <f t="shared" si="0"/>
        <v>1996982</v>
      </c>
      <c r="Q61" s="115">
        <f t="shared" si="1"/>
        <v>2928.1260997067448</v>
      </c>
    </row>
    <row r="62" spans="1:17" ht="12.75" customHeight="1">
      <c r="A62" s="8">
        <v>58</v>
      </c>
      <c r="B62" s="3"/>
      <c r="C62" s="105" t="s">
        <v>312</v>
      </c>
      <c r="D62" s="106" t="s">
        <v>391</v>
      </c>
      <c r="E62" s="107">
        <v>723</v>
      </c>
      <c r="F62" s="44">
        <v>774243</v>
      </c>
      <c r="G62" s="29">
        <v>0</v>
      </c>
      <c r="H62" s="29">
        <v>0</v>
      </c>
      <c r="I62" s="29">
        <v>0</v>
      </c>
      <c r="J62" s="54">
        <v>0</v>
      </c>
      <c r="K62" s="49">
        <v>746607</v>
      </c>
      <c r="L62" s="58">
        <v>0</v>
      </c>
      <c r="M62" s="62">
        <v>0</v>
      </c>
      <c r="N62" s="58">
        <v>0</v>
      </c>
      <c r="O62" s="67">
        <v>0</v>
      </c>
      <c r="P62" s="111">
        <f t="shared" si="0"/>
        <v>1520850</v>
      </c>
      <c r="Q62" s="115">
        <f t="shared" si="1"/>
        <v>2103.5269709543568</v>
      </c>
    </row>
    <row r="63" spans="1:17" ht="12.75" customHeight="1">
      <c r="A63" s="8">
        <v>59</v>
      </c>
      <c r="B63" s="3"/>
      <c r="C63" s="105" t="s">
        <v>178</v>
      </c>
      <c r="D63" s="106" t="s">
        <v>400</v>
      </c>
      <c r="E63" s="107">
        <v>726</v>
      </c>
      <c r="F63" s="44">
        <v>1670893</v>
      </c>
      <c r="G63" s="29">
        <v>705366</v>
      </c>
      <c r="H63" s="29">
        <v>0</v>
      </c>
      <c r="I63" s="29">
        <v>0</v>
      </c>
      <c r="J63" s="54">
        <v>0</v>
      </c>
      <c r="K63" s="49">
        <v>0</v>
      </c>
      <c r="L63" s="58">
        <v>0</v>
      </c>
      <c r="M63" s="62">
        <v>0</v>
      </c>
      <c r="N63" s="58">
        <v>0</v>
      </c>
      <c r="O63" s="67">
        <v>0</v>
      </c>
      <c r="P63" s="111">
        <f t="shared" si="0"/>
        <v>2376259</v>
      </c>
      <c r="Q63" s="115">
        <f t="shared" si="1"/>
        <v>3273.0840220385676</v>
      </c>
    </row>
    <row r="64" spans="1:17" ht="12.75" customHeight="1">
      <c r="A64" s="8">
        <v>60</v>
      </c>
      <c r="B64" s="17"/>
      <c r="C64" s="105" t="s">
        <v>18</v>
      </c>
      <c r="D64" s="106" t="s">
        <v>402</v>
      </c>
      <c r="E64" s="107">
        <v>728</v>
      </c>
      <c r="F64" s="44">
        <v>1054811</v>
      </c>
      <c r="G64" s="29">
        <v>0</v>
      </c>
      <c r="H64" s="29">
        <v>0</v>
      </c>
      <c r="I64" s="29">
        <v>0</v>
      </c>
      <c r="J64" s="54">
        <v>0</v>
      </c>
      <c r="K64" s="49">
        <v>395570</v>
      </c>
      <c r="L64" s="58">
        <v>0</v>
      </c>
      <c r="M64" s="62">
        <v>0</v>
      </c>
      <c r="N64" s="58">
        <v>0</v>
      </c>
      <c r="O64" s="67">
        <v>0</v>
      </c>
      <c r="P64" s="111">
        <f t="shared" si="0"/>
        <v>1450381</v>
      </c>
      <c r="Q64" s="115">
        <f t="shared" si="1"/>
        <v>1992.2815934065934</v>
      </c>
    </row>
    <row r="65" spans="1:17" ht="12.75" customHeight="1">
      <c r="A65" s="8">
        <v>61</v>
      </c>
      <c r="B65" s="3"/>
      <c r="C65" s="87" t="s">
        <v>359</v>
      </c>
      <c r="D65" s="88" t="s">
        <v>404</v>
      </c>
      <c r="E65" s="89">
        <v>733</v>
      </c>
      <c r="F65" s="90"/>
      <c r="G65" s="91"/>
      <c r="H65" s="91"/>
      <c r="I65" s="91"/>
      <c r="J65" s="92"/>
      <c r="K65" s="93"/>
      <c r="L65" s="94"/>
      <c r="M65" s="95"/>
      <c r="N65" s="94"/>
      <c r="O65" s="96"/>
      <c r="P65" s="93">
        <f t="shared" si="0"/>
        <v>0</v>
      </c>
      <c r="Q65" s="97">
        <f t="shared" si="1"/>
        <v>0</v>
      </c>
    </row>
    <row r="66" spans="1:17" ht="12.75" customHeight="1">
      <c r="A66" s="8">
        <v>62</v>
      </c>
      <c r="B66" s="3"/>
      <c r="C66" s="105" t="s">
        <v>330</v>
      </c>
      <c r="D66" s="106" t="s">
        <v>396</v>
      </c>
      <c r="E66" s="107">
        <v>734</v>
      </c>
      <c r="F66" s="44">
        <v>390198</v>
      </c>
      <c r="G66" s="29">
        <v>96518</v>
      </c>
      <c r="H66" s="29">
        <v>0</v>
      </c>
      <c r="I66" s="29">
        <v>47949</v>
      </c>
      <c r="J66" s="54">
        <v>0</v>
      </c>
      <c r="K66" s="49">
        <v>321168</v>
      </c>
      <c r="L66" s="58">
        <v>0</v>
      </c>
      <c r="M66" s="62">
        <v>0</v>
      </c>
      <c r="N66" s="58">
        <v>0</v>
      </c>
      <c r="O66" s="67">
        <v>0</v>
      </c>
      <c r="P66" s="111">
        <f t="shared" si="0"/>
        <v>855833</v>
      </c>
      <c r="Q66" s="115">
        <f t="shared" si="1"/>
        <v>1165.9850136239781</v>
      </c>
    </row>
    <row r="67" spans="1:17" ht="12.75" customHeight="1">
      <c r="A67" s="8">
        <v>63</v>
      </c>
      <c r="B67" s="3"/>
      <c r="C67" s="105" t="s">
        <v>333</v>
      </c>
      <c r="D67" s="106" t="s">
        <v>399</v>
      </c>
      <c r="E67" s="107">
        <v>743</v>
      </c>
      <c r="F67" s="44">
        <v>789178</v>
      </c>
      <c r="G67" s="29">
        <v>67400</v>
      </c>
      <c r="H67" s="29">
        <v>0</v>
      </c>
      <c r="I67" s="29">
        <v>0</v>
      </c>
      <c r="J67" s="54">
        <v>0</v>
      </c>
      <c r="K67" s="49">
        <v>560585</v>
      </c>
      <c r="L67" s="58">
        <v>0</v>
      </c>
      <c r="M67" s="62">
        <v>0</v>
      </c>
      <c r="N67" s="58">
        <v>0</v>
      </c>
      <c r="O67" s="67">
        <v>0</v>
      </c>
      <c r="P67" s="111">
        <f t="shared" si="0"/>
        <v>1417163</v>
      </c>
      <c r="Q67" s="115">
        <f t="shared" si="1"/>
        <v>1907.3526244952893</v>
      </c>
    </row>
    <row r="68" spans="1:17" ht="12.75" customHeight="1">
      <c r="A68" s="8">
        <v>64</v>
      </c>
      <c r="B68" s="3"/>
      <c r="C68" s="105" t="s">
        <v>185</v>
      </c>
      <c r="D68" s="116" t="s">
        <v>187</v>
      </c>
      <c r="E68" s="107">
        <v>756</v>
      </c>
      <c r="F68" s="44">
        <v>1256862</v>
      </c>
      <c r="G68" s="29">
        <v>0</v>
      </c>
      <c r="H68" s="29">
        <v>0</v>
      </c>
      <c r="I68" s="29">
        <v>0</v>
      </c>
      <c r="J68" s="54">
        <v>0</v>
      </c>
      <c r="K68" s="49">
        <v>2967054</v>
      </c>
      <c r="L68" s="58">
        <v>0</v>
      </c>
      <c r="M68" s="62">
        <v>0</v>
      </c>
      <c r="N68" s="58">
        <v>0</v>
      </c>
      <c r="O68" s="67">
        <v>0</v>
      </c>
      <c r="P68" s="111">
        <f t="shared" si="0"/>
        <v>4223916</v>
      </c>
      <c r="Q68" s="115">
        <f t="shared" si="1"/>
        <v>5587.1904761904761</v>
      </c>
    </row>
    <row r="69" spans="1:17" ht="12.75" customHeight="1">
      <c r="A69" s="8">
        <v>65</v>
      </c>
      <c r="B69" s="3"/>
      <c r="C69" s="105" t="s">
        <v>11</v>
      </c>
      <c r="D69" s="106" t="s">
        <v>381</v>
      </c>
      <c r="E69" s="107">
        <v>773</v>
      </c>
      <c r="F69" s="108">
        <v>5989649</v>
      </c>
      <c r="G69" s="109">
        <v>11815789</v>
      </c>
      <c r="H69" s="109">
        <v>0</v>
      </c>
      <c r="I69" s="109">
        <v>0</v>
      </c>
      <c r="J69" s="110">
        <v>0</v>
      </c>
      <c r="K69" s="111">
        <v>2477291</v>
      </c>
      <c r="L69" s="112">
        <v>0</v>
      </c>
      <c r="M69" s="113">
        <v>0</v>
      </c>
      <c r="N69" s="112">
        <v>0</v>
      </c>
      <c r="O69" s="114">
        <v>0</v>
      </c>
      <c r="P69" s="111">
        <f t="shared" ref="P69:P132" si="2">SUM(F69:O69)</f>
        <v>20282729</v>
      </c>
      <c r="Q69" s="115">
        <f t="shared" ref="Q69:Q132" si="3">(P69/E69)</f>
        <v>26238.976714100907</v>
      </c>
    </row>
    <row r="70" spans="1:17" ht="12.75" customHeight="1">
      <c r="A70" s="8">
        <v>66</v>
      </c>
      <c r="B70" s="3"/>
      <c r="C70" s="105" t="s">
        <v>68</v>
      </c>
      <c r="D70" s="106" t="s">
        <v>382</v>
      </c>
      <c r="E70" s="107">
        <v>789</v>
      </c>
      <c r="F70" s="44">
        <v>622558</v>
      </c>
      <c r="G70" s="29">
        <v>0</v>
      </c>
      <c r="H70" s="29">
        <v>0</v>
      </c>
      <c r="I70" s="29">
        <v>0</v>
      </c>
      <c r="J70" s="54">
        <v>0</v>
      </c>
      <c r="K70" s="49">
        <v>315256</v>
      </c>
      <c r="L70" s="58">
        <v>0</v>
      </c>
      <c r="M70" s="62">
        <v>0</v>
      </c>
      <c r="N70" s="58">
        <v>0</v>
      </c>
      <c r="O70" s="67">
        <v>0</v>
      </c>
      <c r="P70" s="111">
        <f t="shared" si="2"/>
        <v>937814</v>
      </c>
      <c r="Q70" s="115">
        <f t="shared" si="3"/>
        <v>1188.6108998732573</v>
      </c>
    </row>
    <row r="71" spans="1:17" ht="12.75" customHeight="1">
      <c r="A71" s="8">
        <v>67</v>
      </c>
      <c r="B71" s="3"/>
      <c r="C71" s="105" t="s">
        <v>331</v>
      </c>
      <c r="D71" s="116" t="s">
        <v>396</v>
      </c>
      <c r="E71" s="107">
        <v>790</v>
      </c>
      <c r="F71" s="44">
        <v>1010865</v>
      </c>
      <c r="G71" s="29">
        <v>0</v>
      </c>
      <c r="H71" s="29">
        <v>0</v>
      </c>
      <c r="I71" s="29">
        <v>0</v>
      </c>
      <c r="J71" s="54">
        <v>0</v>
      </c>
      <c r="K71" s="49">
        <v>1439822</v>
      </c>
      <c r="L71" s="58">
        <v>0</v>
      </c>
      <c r="M71" s="62">
        <v>0</v>
      </c>
      <c r="N71" s="58">
        <v>0</v>
      </c>
      <c r="O71" s="67">
        <v>0</v>
      </c>
      <c r="P71" s="111">
        <f t="shared" si="2"/>
        <v>2450687</v>
      </c>
      <c r="Q71" s="115">
        <f t="shared" si="3"/>
        <v>3102.1354430379747</v>
      </c>
    </row>
    <row r="72" spans="1:17" ht="12.75" customHeight="1">
      <c r="A72" s="8">
        <v>68</v>
      </c>
      <c r="B72" s="3"/>
      <c r="C72" s="105" t="s">
        <v>200</v>
      </c>
      <c r="D72" s="106" t="s">
        <v>389</v>
      </c>
      <c r="E72" s="107">
        <v>795</v>
      </c>
      <c r="F72" s="44">
        <v>4100620</v>
      </c>
      <c r="G72" s="29">
        <v>108983</v>
      </c>
      <c r="H72" s="29">
        <v>0</v>
      </c>
      <c r="I72" s="29">
        <v>434828</v>
      </c>
      <c r="J72" s="54">
        <v>0</v>
      </c>
      <c r="K72" s="49">
        <v>1701399</v>
      </c>
      <c r="L72" s="58">
        <v>0</v>
      </c>
      <c r="M72" s="62">
        <v>0</v>
      </c>
      <c r="N72" s="58">
        <v>0</v>
      </c>
      <c r="O72" s="67">
        <v>0</v>
      </c>
      <c r="P72" s="111">
        <f t="shared" si="2"/>
        <v>6345830</v>
      </c>
      <c r="Q72" s="115">
        <f t="shared" si="3"/>
        <v>7982.1761006289307</v>
      </c>
    </row>
    <row r="73" spans="1:17" ht="12.75" customHeight="1">
      <c r="A73" s="8">
        <v>69</v>
      </c>
      <c r="B73" s="3"/>
      <c r="C73" s="105" t="s">
        <v>123</v>
      </c>
      <c r="D73" s="106" t="s">
        <v>411</v>
      </c>
      <c r="E73" s="107">
        <v>822</v>
      </c>
      <c r="F73" s="108">
        <v>875875</v>
      </c>
      <c r="G73" s="109">
        <v>0</v>
      </c>
      <c r="H73" s="109">
        <v>0</v>
      </c>
      <c r="I73" s="109">
        <v>0</v>
      </c>
      <c r="J73" s="110">
        <v>0</v>
      </c>
      <c r="K73" s="111">
        <v>1260571</v>
      </c>
      <c r="L73" s="112">
        <v>0</v>
      </c>
      <c r="M73" s="113">
        <v>0</v>
      </c>
      <c r="N73" s="112">
        <v>0</v>
      </c>
      <c r="O73" s="114">
        <v>0</v>
      </c>
      <c r="P73" s="111">
        <f t="shared" si="2"/>
        <v>2136446</v>
      </c>
      <c r="Q73" s="115">
        <f t="shared" si="3"/>
        <v>2599.0827250608272</v>
      </c>
    </row>
    <row r="74" spans="1:17" ht="12.75" customHeight="1">
      <c r="A74" s="8">
        <v>70</v>
      </c>
      <c r="B74" s="3"/>
      <c r="C74" s="105" t="s">
        <v>151</v>
      </c>
      <c r="D74" s="106" t="s">
        <v>395</v>
      </c>
      <c r="E74" s="107">
        <v>835</v>
      </c>
      <c r="F74" s="44">
        <v>616581</v>
      </c>
      <c r="G74" s="29">
        <v>0</v>
      </c>
      <c r="H74" s="29">
        <v>0</v>
      </c>
      <c r="I74" s="29">
        <v>0</v>
      </c>
      <c r="J74" s="54">
        <v>0</v>
      </c>
      <c r="K74" s="49">
        <v>1131011</v>
      </c>
      <c r="L74" s="58">
        <v>0</v>
      </c>
      <c r="M74" s="62">
        <v>0</v>
      </c>
      <c r="N74" s="58">
        <v>0</v>
      </c>
      <c r="O74" s="67">
        <v>0</v>
      </c>
      <c r="P74" s="111">
        <f t="shared" si="2"/>
        <v>1747592</v>
      </c>
      <c r="Q74" s="115">
        <f t="shared" si="3"/>
        <v>2092.9245508982035</v>
      </c>
    </row>
    <row r="75" spans="1:17" ht="12.75" customHeight="1">
      <c r="A75" s="8">
        <v>71</v>
      </c>
      <c r="B75" s="3"/>
      <c r="C75" s="105" t="s">
        <v>213</v>
      </c>
      <c r="D75" s="106" t="s">
        <v>379</v>
      </c>
      <c r="E75" s="107">
        <v>844</v>
      </c>
      <c r="F75" s="44">
        <v>895387</v>
      </c>
      <c r="G75" s="29">
        <v>0</v>
      </c>
      <c r="H75" s="29">
        <v>0</v>
      </c>
      <c r="I75" s="29">
        <v>0</v>
      </c>
      <c r="J75" s="54">
        <v>0</v>
      </c>
      <c r="K75" s="49">
        <v>0</v>
      </c>
      <c r="L75" s="58">
        <v>0</v>
      </c>
      <c r="M75" s="62">
        <v>0</v>
      </c>
      <c r="N75" s="58">
        <v>0</v>
      </c>
      <c r="O75" s="67">
        <v>0</v>
      </c>
      <c r="P75" s="111">
        <f t="shared" si="2"/>
        <v>895387</v>
      </c>
      <c r="Q75" s="115">
        <f t="shared" si="3"/>
        <v>1060.8850710900474</v>
      </c>
    </row>
    <row r="76" spans="1:17" ht="12.75" customHeight="1">
      <c r="A76" s="8">
        <v>72</v>
      </c>
      <c r="B76" s="3"/>
      <c r="C76" s="105" t="s">
        <v>198</v>
      </c>
      <c r="D76" s="106" t="s">
        <v>385</v>
      </c>
      <c r="E76" s="107">
        <v>847</v>
      </c>
      <c r="F76" s="44">
        <v>8331452</v>
      </c>
      <c r="G76" s="29">
        <v>5194718</v>
      </c>
      <c r="H76" s="29">
        <v>804063</v>
      </c>
      <c r="I76" s="29">
        <v>0</v>
      </c>
      <c r="J76" s="54">
        <v>0</v>
      </c>
      <c r="K76" s="49">
        <v>12500813</v>
      </c>
      <c r="L76" s="58">
        <v>0</v>
      </c>
      <c r="M76" s="62">
        <v>2330943</v>
      </c>
      <c r="N76" s="58">
        <v>0</v>
      </c>
      <c r="O76" s="67">
        <v>0</v>
      </c>
      <c r="P76" s="111">
        <f t="shared" si="2"/>
        <v>29161989</v>
      </c>
      <c r="Q76" s="115">
        <f t="shared" si="3"/>
        <v>34429.739079102714</v>
      </c>
    </row>
    <row r="77" spans="1:17" ht="12.75" customHeight="1">
      <c r="A77" s="8">
        <v>73</v>
      </c>
      <c r="B77" s="3"/>
      <c r="C77" s="105" t="s">
        <v>149</v>
      </c>
      <c r="D77" s="106" t="s">
        <v>395</v>
      </c>
      <c r="E77" s="107">
        <v>861</v>
      </c>
      <c r="F77" s="44">
        <v>721149</v>
      </c>
      <c r="G77" s="29">
        <v>56955</v>
      </c>
      <c r="H77" s="29">
        <v>0</v>
      </c>
      <c r="I77" s="29">
        <v>1305481</v>
      </c>
      <c r="J77" s="54">
        <v>0</v>
      </c>
      <c r="K77" s="49">
        <v>798843</v>
      </c>
      <c r="L77" s="58">
        <v>0</v>
      </c>
      <c r="M77" s="62">
        <v>0</v>
      </c>
      <c r="N77" s="58">
        <v>0</v>
      </c>
      <c r="O77" s="67">
        <v>0</v>
      </c>
      <c r="P77" s="111">
        <f t="shared" si="2"/>
        <v>2882428</v>
      </c>
      <c r="Q77" s="115">
        <f t="shared" si="3"/>
        <v>3347.7677119628338</v>
      </c>
    </row>
    <row r="78" spans="1:17" ht="12.75" customHeight="1">
      <c r="A78" s="8">
        <v>74</v>
      </c>
      <c r="B78" s="3"/>
      <c r="C78" s="105" t="s">
        <v>122</v>
      </c>
      <c r="D78" s="106" t="s">
        <v>411</v>
      </c>
      <c r="E78" s="107">
        <v>869</v>
      </c>
      <c r="F78" s="108">
        <v>758819</v>
      </c>
      <c r="G78" s="109">
        <v>1927</v>
      </c>
      <c r="H78" s="109">
        <v>0</v>
      </c>
      <c r="I78" s="109">
        <v>0</v>
      </c>
      <c r="J78" s="110">
        <v>0</v>
      </c>
      <c r="K78" s="111">
        <v>1137418</v>
      </c>
      <c r="L78" s="112">
        <v>0</v>
      </c>
      <c r="M78" s="113">
        <v>0</v>
      </c>
      <c r="N78" s="112">
        <v>0</v>
      </c>
      <c r="O78" s="114">
        <v>0</v>
      </c>
      <c r="P78" s="111">
        <f t="shared" si="2"/>
        <v>1898164</v>
      </c>
      <c r="Q78" s="115">
        <f t="shared" si="3"/>
        <v>2184.3084004602993</v>
      </c>
    </row>
    <row r="79" spans="1:17" ht="12.75" customHeight="1">
      <c r="A79" s="8">
        <v>75</v>
      </c>
      <c r="B79" s="3"/>
      <c r="C79" s="105" t="s">
        <v>311</v>
      </c>
      <c r="D79" s="106" t="s">
        <v>391</v>
      </c>
      <c r="E79" s="107">
        <v>883</v>
      </c>
      <c r="F79" s="44">
        <v>402535</v>
      </c>
      <c r="G79" s="29">
        <v>97009</v>
      </c>
      <c r="H79" s="29">
        <v>0</v>
      </c>
      <c r="I79" s="29">
        <v>0</v>
      </c>
      <c r="J79" s="54">
        <v>0</v>
      </c>
      <c r="K79" s="49">
        <v>0</v>
      </c>
      <c r="L79" s="58">
        <v>0</v>
      </c>
      <c r="M79" s="62">
        <v>0</v>
      </c>
      <c r="N79" s="58">
        <v>0</v>
      </c>
      <c r="O79" s="67">
        <v>0</v>
      </c>
      <c r="P79" s="111">
        <f t="shared" si="2"/>
        <v>499544</v>
      </c>
      <c r="Q79" s="115">
        <f t="shared" si="3"/>
        <v>565.73499433748589</v>
      </c>
    </row>
    <row r="80" spans="1:17" ht="12.75" customHeight="1">
      <c r="A80" s="8">
        <v>76</v>
      </c>
      <c r="B80" s="3"/>
      <c r="C80" s="105" t="s">
        <v>439</v>
      </c>
      <c r="D80" s="106" t="s">
        <v>440</v>
      </c>
      <c r="E80" s="107">
        <v>906</v>
      </c>
      <c r="F80" s="44">
        <v>645809</v>
      </c>
      <c r="G80" s="29">
        <v>0</v>
      </c>
      <c r="H80" s="29">
        <v>0</v>
      </c>
      <c r="I80" s="29">
        <v>0</v>
      </c>
      <c r="J80" s="54">
        <v>0</v>
      </c>
      <c r="K80" s="49">
        <v>6144031</v>
      </c>
      <c r="L80" s="58">
        <v>0</v>
      </c>
      <c r="M80" s="62">
        <v>0</v>
      </c>
      <c r="N80" s="58">
        <v>0</v>
      </c>
      <c r="O80" s="67">
        <v>0</v>
      </c>
      <c r="P80" s="111">
        <f t="shared" si="2"/>
        <v>6789840</v>
      </c>
      <c r="Q80" s="115">
        <f t="shared" si="3"/>
        <v>7494.3046357615895</v>
      </c>
    </row>
    <row r="81" spans="1:17" ht="12.75" customHeight="1">
      <c r="A81" s="8">
        <v>77</v>
      </c>
      <c r="B81" s="3"/>
      <c r="C81" s="105" t="s">
        <v>184</v>
      </c>
      <c r="D81" s="106" t="s">
        <v>418</v>
      </c>
      <c r="E81" s="107">
        <v>912</v>
      </c>
      <c r="F81" s="44">
        <v>1961909</v>
      </c>
      <c r="G81" s="29">
        <v>0</v>
      </c>
      <c r="H81" s="29">
        <v>0</v>
      </c>
      <c r="I81" s="29">
        <v>0</v>
      </c>
      <c r="J81" s="54">
        <v>0</v>
      </c>
      <c r="K81" s="49">
        <v>1032251</v>
      </c>
      <c r="L81" s="58">
        <v>0</v>
      </c>
      <c r="M81" s="62">
        <v>0</v>
      </c>
      <c r="N81" s="58">
        <v>0</v>
      </c>
      <c r="O81" s="67">
        <v>0</v>
      </c>
      <c r="P81" s="111">
        <f t="shared" si="2"/>
        <v>2994160</v>
      </c>
      <c r="Q81" s="115">
        <f t="shared" si="3"/>
        <v>3283.0701754385964</v>
      </c>
    </row>
    <row r="82" spans="1:17" ht="12.75" customHeight="1">
      <c r="A82" s="8">
        <v>78</v>
      </c>
      <c r="B82" s="3"/>
      <c r="C82" s="105" t="s">
        <v>79</v>
      </c>
      <c r="D82" s="106" t="s">
        <v>422</v>
      </c>
      <c r="E82" s="107">
        <v>943</v>
      </c>
      <c r="F82" s="44">
        <v>10474051</v>
      </c>
      <c r="G82" s="29">
        <v>170285</v>
      </c>
      <c r="H82" s="29">
        <v>917659</v>
      </c>
      <c r="I82" s="29">
        <v>650046</v>
      </c>
      <c r="J82" s="54">
        <v>0</v>
      </c>
      <c r="K82" s="49">
        <v>512433</v>
      </c>
      <c r="L82" s="58">
        <v>0</v>
      </c>
      <c r="M82" s="62">
        <v>1469660</v>
      </c>
      <c r="N82" s="58">
        <v>0</v>
      </c>
      <c r="O82" s="67">
        <v>0</v>
      </c>
      <c r="P82" s="111">
        <f t="shared" si="2"/>
        <v>14194134</v>
      </c>
      <c r="Q82" s="115">
        <f t="shared" si="3"/>
        <v>15052.103923647932</v>
      </c>
    </row>
    <row r="83" spans="1:17" ht="12.75" customHeight="1">
      <c r="A83" s="8">
        <v>79</v>
      </c>
      <c r="B83" s="3"/>
      <c r="C83" s="105" t="s">
        <v>532</v>
      </c>
      <c r="D83" s="106" t="s">
        <v>254</v>
      </c>
      <c r="E83" s="107">
        <v>951</v>
      </c>
      <c r="F83" s="44">
        <v>3921069</v>
      </c>
      <c r="G83" s="29">
        <v>743638</v>
      </c>
      <c r="H83" s="29">
        <v>0</v>
      </c>
      <c r="I83" s="29">
        <v>0</v>
      </c>
      <c r="J83" s="54">
        <v>0</v>
      </c>
      <c r="K83" s="49">
        <v>0</v>
      </c>
      <c r="L83" s="58">
        <v>0</v>
      </c>
      <c r="M83" s="62">
        <v>0</v>
      </c>
      <c r="N83" s="58">
        <v>0</v>
      </c>
      <c r="O83" s="67">
        <v>0</v>
      </c>
      <c r="P83" s="111">
        <f t="shared" si="2"/>
        <v>4664707</v>
      </c>
      <c r="Q83" s="115">
        <f t="shared" si="3"/>
        <v>4905.0546792849636</v>
      </c>
    </row>
    <row r="84" spans="1:17" ht="12.75" customHeight="1">
      <c r="A84" s="8">
        <v>80</v>
      </c>
      <c r="B84" s="3"/>
      <c r="C84" s="105" t="s">
        <v>7</v>
      </c>
      <c r="D84" s="106" t="s">
        <v>0</v>
      </c>
      <c r="E84" s="107">
        <v>958</v>
      </c>
      <c r="F84" s="44">
        <v>741390</v>
      </c>
      <c r="G84" s="29">
        <v>0</v>
      </c>
      <c r="H84" s="29">
        <v>0</v>
      </c>
      <c r="I84" s="29">
        <v>0</v>
      </c>
      <c r="J84" s="54">
        <v>0</v>
      </c>
      <c r="K84" s="49">
        <v>937114</v>
      </c>
      <c r="L84" s="58">
        <v>0</v>
      </c>
      <c r="M84" s="62">
        <v>0</v>
      </c>
      <c r="N84" s="58">
        <v>0</v>
      </c>
      <c r="O84" s="67">
        <v>0</v>
      </c>
      <c r="P84" s="111">
        <f t="shared" si="2"/>
        <v>1678504</v>
      </c>
      <c r="Q84" s="115">
        <f t="shared" si="3"/>
        <v>1752.0918580375783</v>
      </c>
    </row>
    <row r="85" spans="1:17" ht="12.75" customHeight="1">
      <c r="A85" s="8">
        <v>81</v>
      </c>
      <c r="B85" s="3"/>
      <c r="C85" s="105" t="s">
        <v>84</v>
      </c>
      <c r="D85" s="106" t="s">
        <v>422</v>
      </c>
      <c r="E85" s="107">
        <v>995</v>
      </c>
      <c r="F85" s="44">
        <v>22346860</v>
      </c>
      <c r="G85" s="29">
        <v>71140</v>
      </c>
      <c r="H85" s="29">
        <v>0</v>
      </c>
      <c r="I85" s="29">
        <v>0</v>
      </c>
      <c r="J85" s="54">
        <v>0</v>
      </c>
      <c r="K85" s="49">
        <v>9979881</v>
      </c>
      <c r="L85" s="58">
        <v>0</v>
      </c>
      <c r="M85" s="62">
        <v>7169824</v>
      </c>
      <c r="N85" s="58">
        <v>0</v>
      </c>
      <c r="O85" s="67">
        <v>0</v>
      </c>
      <c r="P85" s="111">
        <f t="shared" si="2"/>
        <v>39567705</v>
      </c>
      <c r="Q85" s="115">
        <f t="shared" si="3"/>
        <v>39766.537688442208</v>
      </c>
    </row>
    <row r="86" spans="1:17" ht="12.75" customHeight="1">
      <c r="A86" s="8">
        <v>82</v>
      </c>
      <c r="B86" s="3"/>
      <c r="C86" s="105" t="s">
        <v>239</v>
      </c>
      <c r="D86" s="106" t="s">
        <v>254</v>
      </c>
      <c r="E86" s="107">
        <v>1032</v>
      </c>
      <c r="F86" s="44">
        <v>5855231</v>
      </c>
      <c r="G86" s="29">
        <v>358155</v>
      </c>
      <c r="H86" s="29">
        <v>0</v>
      </c>
      <c r="I86" s="29">
        <v>0</v>
      </c>
      <c r="J86" s="54">
        <v>0</v>
      </c>
      <c r="K86" s="49">
        <v>1245755</v>
      </c>
      <c r="L86" s="58">
        <v>0</v>
      </c>
      <c r="M86" s="62">
        <v>0</v>
      </c>
      <c r="N86" s="58">
        <v>0</v>
      </c>
      <c r="O86" s="67">
        <v>0</v>
      </c>
      <c r="P86" s="111">
        <f t="shared" si="2"/>
        <v>7459141</v>
      </c>
      <c r="Q86" s="115">
        <f t="shared" si="3"/>
        <v>7227.8498062015506</v>
      </c>
    </row>
    <row r="87" spans="1:17" ht="12.75" customHeight="1">
      <c r="A87" s="8">
        <v>83</v>
      </c>
      <c r="B87" s="3"/>
      <c r="C87" s="105" t="s">
        <v>30</v>
      </c>
      <c r="D87" s="106" t="s">
        <v>370</v>
      </c>
      <c r="E87" s="107">
        <v>1137</v>
      </c>
      <c r="F87" s="44">
        <v>571747</v>
      </c>
      <c r="G87" s="29">
        <v>16820</v>
      </c>
      <c r="H87" s="29">
        <v>0</v>
      </c>
      <c r="I87" s="29">
        <v>0</v>
      </c>
      <c r="J87" s="54">
        <v>0</v>
      </c>
      <c r="K87" s="49">
        <v>0</v>
      </c>
      <c r="L87" s="58">
        <v>0</v>
      </c>
      <c r="M87" s="62">
        <v>0</v>
      </c>
      <c r="N87" s="58">
        <v>0</v>
      </c>
      <c r="O87" s="67">
        <v>0</v>
      </c>
      <c r="P87" s="111">
        <f t="shared" si="2"/>
        <v>588567</v>
      </c>
      <c r="Q87" s="115">
        <f t="shared" si="3"/>
        <v>517.64907651715043</v>
      </c>
    </row>
    <row r="88" spans="1:17" ht="12.75" customHeight="1">
      <c r="A88" s="8">
        <v>84</v>
      </c>
      <c r="B88" s="3"/>
      <c r="C88" s="105" t="s">
        <v>329</v>
      </c>
      <c r="D88" s="106" t="s">
        <v>396</v>
      </c>
      <c r="E88" s="107">
        <v>1164</v>
      </c>
      <c r="F88" s="108">
        <v>1171869</v>
      </c>
      <c r="G88" s="109">
        <v>299305</v>
      </c>
      <c r="H88" s="109">
        <v>0</v>
      </c>
      <c r="I88" s="109">
        <v>0</v>
      </c>
      <c r="J88" s="110">
        <v>0</v>
      </c>
      <c r="K88" s="111">
        <v>220982</v>
      </c>
      <c r="L88" s="112">
        <v>0</v>
      </c>
      <c r="M88" s="113">
        <v>0</v>
      </c>
      <c r="N88" s="112">
        <v>0</v>
      </c>
      <c r="O88" s="114">
        <v>0</v>
      </c>
      <c r="P88" s="111">
        <f t="shared" si="2"/>
        <v>1692156</v>
      </c>
      <c r="Q88" s="115">
        <f t="shared" si="3"/>
        <v>1453.7422680412371</v>
      </c>
    </row>
    <row r="89" spans="1:17" ht="12.75" customHeight="1">
      <c r="A89" s="8">
        <v>85</v>
      </c>
      <c r="B89" s="3"/>
      <c r="C89" s="105" t="s">
        <v>177</v>
      </c>
      <c r="D89" s="106" t="s">
        <v>400</v>
      </c>
      <c r="E89" s="107">
        <v>1181</v>
      </c>
      <c r="F89" s="44">
        <v>792885</v>
      </c>
      <c r="G89" s="29">
        <v>0</v>
      </c>
      <c r="H89" s="29">
        <v>0</v>
      </c>
      <c r="I89" s="29">
        <v>0</v>
      </c>
      <c r="J89" s="54">
        <v>0</v>
      </c>
      <c r="K89" s="49">
        <v>854288</v>
      </c>
      <c r="L89" s="58">
        <v>0</v>
      </c>
      <c r="M89" s="62">
        <v>0</v>
      </c>
      <c r="N89" s="58">
        <v>0</v>
      </c>
      <c r="O89" s="67">
        <v>0</v>
      </c>
      <c r="P89" s="111">
        <f t="shared" si="2"/>
        <v>1647173</v>
      </c>
      <c r="Q89" s="115">
        <f t="shared" si="3"/>
        <v>1394.727349703641</v>
      </c>
    </row>
    <row r="90" spans="1:17" ht="12.75" customHeight="1">
      <c r="A90" s="8">
        <v>86</v>
      </c>
      <c r="B90" s="3"/>
      <c r="C90" s="11" t="s">
        <v>190</v>
      </c>
      <c r="D90" s="20" t="s">
        <v>374</v>
      </c>
      <c r="E90" s="40">
        <v>1188</v>
      </c>
      <c r="F90" s="44">
        <v>3877952</v>
      </c>
      <c r="G90" s="29">
        <v>833</v>
      </c>
      <c r="H90" s="29">
        <v>0</v>
      </c>
      <c r="I90" s="29">
        <v>0</v>
      </c>
      <c r="J90" s="54">
        <v>0</v>
      </c>
      <c r="K90" s="49">
        <v>0</v>
      </c>
      <c r="L90" s="58">
        <v>0</v>
      </c>
      <c r="M90" s="62">
        <v>0</v>
      </c>
      <c r="N90" s="58">
        <v>0</v>
      </c>
      <c r="O90" s="67">
        <v>618402</v>
      </c>
      <c r="P90" s="111">
        <f t="shared" si="2"/>
        <v>4497187</v>
      </c>
      <c r="Q90" s="115">
        <f t="shared" si="3"/>
        <v>3785.5109427609427</v>
      </c>
    </row>
    <row r="91" spans="1:17" ht="12.75" customHeight="1">
      <c r="A91" s="8">
        <v>87</v>
      </c>
      <c r="B91" s="3"/>
      <c r="C91" s="87" t="s">
        <v>1</v>
      </c>
      <c r="D91" s="88" t="s">
        <v>0</v>
      </c>
      <c r="E91" s="89">
        <v>1204</v>
      </c>
      <c r="F91" s="90">
        <v>0</v>
      </c>
      <c r="G91" s="91">
        <v>0</v>
      </c>
      <c r="H91" s="91">
        <v>0</v>
      </c>
      <c r="I91" s="91">
        <v>0</v>
      </c>
      <c r="J91" s="92">
        <v>0</v>
      </c>
      <c r="K91" s="93">
        <v>0</v>
      </c>
      <c r="L91" s="94">
        <v>0</v>
      </c>
      <c r="M91" s="95">
        <v>0</v>
      </c>
      <c r="N91" s="94">
        <v>0</v>
      </c>
      <c r="O91" s="96">
        <v>0</v>
      </c>
      <c r="P91" s="93">
        <f t="shared" si="2"/>
        <v>0</v>
      </c>
      <c r="Q91" s="97">
        <f t="shared" si="3"/>
        <v>0</v>
      </c>
    </row>
    <row r="92" spans="1:17" ht="12.75" customHeight="1">
      <c r="A92" s="8">
        <v>88</v>
      </c>
      <c r="B92" s="3"/>
      <c r="C92" s="87" t="s">
        <v>158</v>
      </c>
      <c r="D92" s="88" t="s">
        <v>419</v>
      </c>
      <c r="E92" s="89">
        <v>1217</v>
      </c>
      <c r="F92" s="90">
        <v>0</v>
      </c>
      <c r="G92" s="91">
        <v>0</v>
      </c>
      <c r="H92" s="91">
        <v>0</v>
      </c>
      <c r="I92" s="91">
        <v>0</v>
      </c>
      <c r="J92" s="92">
        <v>0</v>
      </c>
      <c r="K92" s="93">
        <v>0</v>
      </c>
      <c r="L92" s="94">
        <v>0</v>
      </c>
      <c r="M92" s="95">
        <v>0</v>
      </c>
      <c r="N92" s="94">
        <v>0</v>
      </c>
      <c r="O92" s="96">
        <v>0</v>
      </c>
      <c r="P92" s="93">
        <f t="shared" si="2"/>
        <v>0</v>
      </c>
      <c r="Q92" s="97">
        <f t="shared" si="3"/>
        <v>0</v>
      </c>
    </row>
    <row r="93" spans="1:17" ht="12.75" customHeight="1">
      <c r="A93" s="8">
        <v>89</v>
      </c>
      <c r="B93" s="3"/>
      <c r="C93" s="105" t="s">
        <v>256</v>
      </c>
      <c r="D93" s="106" t="s">
        <v>254</v>
      </c>
      <c r="E93" s="107">
        <v>1251</v>
      </c>
      <c r="F93" s="44">
        <v>5262446</v>
      </c>
      <c r="G93" s="29">
        <v>0</v>
      </c>
      <c r="H93" s="29">
        <v>0</v>
      </c>
      <c r="I93" s="29">
        <v>3380</v>
      </c>
      <c r="J93" s="54">
        <v>0</v>
      </c>
      <c r="K93" s="49">
        <v>0</v>
      </c>
      <c r="L93" s="58">
        <v>0</v>
      </c>
      <c r="M93" s="62">
        <v>0</v>
      </c>
      <c r="N93" s="58">
        <v>0</v>
      </c>
      <c r="O93" s="67">
        <v>0</v>
      </c>
      <c r="P93" s="111">
        <f t="shared" si="2"/>
        <v>5265826</v>
      </c>
      <c r="Q93" s="115">
        <f t="shared" si="3"/>
        <v>4209.2933653077534</v>
      </c>
    </row>
    <row r="94" spans="1:17" ht="12.75" customHeight="1">
      <c r="A94" s="8">
        <v>90</v>
      </c>
      <c r="B94" s="3"/>
      <c r="C94" s="105" t="s">
        <v>180</v>
      </c>
      <c r="D94" s="106" t="s">
        <v>400</v>
      </c>
      <c r="E94" s="107">
        <v>1305</v>
      </c>
      <c r="F94" s="44">
        <v>1572427</v>
      </c>
      <c r="G94" s="29">
        <v>272512</v>
      </c>
      <c r="H94" s="29">
        <v>0</v>
      </c>
      <c r="I94" s="29">
        <v>0</v>
      </c>
      <c r="J94" s="54">
        <v>0</v>
      </c>
      <c r="K94" s="49">
        <v>745566</v>
      </c>
      <c r="L94" s="58">
        <v>0</v>
      </c>
      <c r="M94" s="62">
        <v>0</v>
      </c>
      <c r="N94" s="58">
        <v>0</v>
      </c>
      <c r="O94" s="67">
        <v>0</v>
      </c>
      <c r="P94" s="111">
        <f t="shared" si="2"/>
        <v>2590505</v>
      </c>
      <c r="Q94" s="115">
        <f t="shared" si="3"/>
        <v>1985.0613026819924</v>
      </c>
    </row>
    <row r="95" spans="1:17" ht="12.75" customHeight="1">
      <c r="A95" s="8">
        <v>91</v>
      </c>
      <c r="B95" s="3"/>
      <c r="C95" s="105" t="s">
        <v>267</v>
      </c>
      <c r="D95" s="106" t="s">
        <v>372</v>
      </c>
      <c r="E95" s="107">
        <v>1343</v>
      </c>
      <c r="F95" s="44">
        <v>847746</v>
      </c>
      <c r="G95" s="29">
        <v>0</v>
      </c>
      <c r="H95" s="29">
        <v>0</v>
      </c>
      <c r="I95" s="29">
        <v>0</v>
      </c>
      <c r="J95" s="54">
        <v>0</v>
      </c>
      <c r="K95" s="49">
        <v>315668</v>
      </c>
      <c r="L95" s="58">
        <v>0</v>
      </c>
      <c r="M95" s="62">
        <v>0</v>
      </c>
      <c r="N95" s="58">
        <v>0</v>
      </c>
      <c r="O95" s="67">
        <v>0</v>
      </c>
      <c r="P95" s="111">
        <f t="shared" si="2"/>
        <v>1163414</v>
      </c>
      <c r="Q95" s="115">
        <f t="shared" si="3"/>
        <v>866.27997021593444</v>
      </c>
    </row>
    <row r="96" spans="1:17" ht="12.75" customHeight="1">
      <c r="A96" s="8">
        <v>92</v>
      </c>
      <c r="B96" s="3"/>
      <c r="C96" s="105" t="s">
        <v>203</v>
      </c>
      <c r="D96" s="106" t="s">
        <v>393</v>
      </c>
      <c r="E96" s="107">
        <v>1347</v>
      </c>
      <c r="F96" s="44">
        <v>1073831</v>
      </c>
      <c r="G96" s="29">
        <v>0</v>
      </c>
      <c r="H96" s="29">
        <v>0</v>
      </c>
      <c r="I96" s="29">
        <v>0</v>
      </c>
      <c r="J96" s="54">
        <v>0</v>
      </c>
      <c r="K96" s="49">
        <v>1213603</v>
      </c>
      <c r="L96" s="58">
        <v>0</v>
      </c>
      <c r="M96" s="62">
        <v>0</v>
      </c>
      <c r="N96" s="58">
        <v>0</v>
      </c>
      <c r="O96" s="67">
        <v>0</v>
      </c>
      <c r="P96" s="111">
        <f t="shared" si="2"/>
        <v>2287434</v>
      </c>
      <c r="Q96" s="115">
        <f t="shared" si="3"/>
        <v>1698.1692650334076</v>
      </c>
    </row>
    <row r="97" spans="1:17" ht="12.75" customHeight="1">
      <c r="A97" s="8">
        <v>93</v>
      </c>
      <c r="B97" s="3"/>
      <c r="C97" s="105" t="s">
        <v>309</v>
      </c>
      <c r="D97" s="106" t="s">
        <v>391</v>
      </c>
      <c r="E97" s="107">
        <v>1372</v>
      </c>
      <c r="F97" s="44">
        <v>1208352</v>
      </c>
      <c r="G97" s="29">
        <v>0</v>
      </c>
      <c r="H97" s="29">
        <v>0</v>
      </c>
      <c r="I97" s="29">
        <v>0</v>
      </c>
      <c r="J97" s="54">
        <v>0</v>
      </c>
      <c r="K97" s="49">
        <v>233528</v>
      </c>
      <c r="L97" s="58">
        <v>0</v>
      </c>
      <c r="M97" s="62">
        <v>0</v>
      </c>
      <c r="N97" s="58">
        <v>0</v>
      </c>
      <c r="O97" s="67">
        <v>0</v>
      </c>
      <c r="P97" s="111">
        <f t="shared" si="2"/>
        <v>1441880</v>
      </c>
      <c r="Q97" s="115">
        <f t="shared" si="3"/>
        <v>1050.9329446064139</v>
      </c>
    </row>
    <row r="98" spans="1:17" ht="12.75" customHeight="1">
      <c r="A98" s="8">
        <v>94</v>
      </c>
      <c r="B98" s="3"/>
      <c r="C98" s="105" t="s">
        <v>463</v>
      </c>
      <c r="D98" s="106" t="s">
        <v>372</v>
      </c>
      <c r="E98" s="107">
        <v>1380</v>
      </c>
      <c r="F98" s="44">
        <v>405230</v>
      </c>
      <c r="G98" s="29">
        <v>279512</v>
      </c>
      <c r="H98" s="29">
        <v>0</v>
      </c>
      <c r="I98" s="29">
        <v>0</v>
      </c>
      <c r="J98" s="54">
        <v>0</v>
      </c>
      <c r="K98" s="49">
        <v>0</v>
      </c>
      <c r="L98" s="58">
        <v>0</v>
      </c>
      <c r="M98" s="62">
        <v>0</v>
      </c>
      <c r="N98" s="58">
        <v>0</v>
      </c>
      <c r="O98" s="67">
        <v>0</v>
      </c>
      <c r="P98" s="111">
        <f t="shared" si="2"/>
        <v>684742</v>
      </c>
      <c r="Q98" s="115">
        <f t="shared" si="3"/>
        <v>496.18985507246379</v>
      </c>
    </row>
    <row r="99" spans="1:17" ht="12.75" customHeight="1">
      <c r="A99" s="8">
        <v>95</v>
      </c>
      <c r="B99" s="3"/>
      <c r="C99" s="11" t="s">
        <v>66</v>
      </c>
      <c r="D99" s="19" t="s">
        <v>382</v>
      </c>
      <c r="E99" s="40">
        <v>1385</v>
      </c>
      <c r="F99" s="44">
        <v>1340482</v>
      </c>
      <c r="G99" s="29">
        <v>83765</v>
      </c>
      <c r="H99" s="29">
        <v>0</v>
      </c>
      <c r="I99" s="29">
        <v>0</v>
      </c>
      <c r="J99" s="54">
        <v>0</v>
      </c>
      <c r="K99" s="49">
        <v>104408</v>
      </c>
      <c r="L99" s="58">
        <v>0</v>
      </c>
      <c r="M99" s="62">
        <v>38972</v>
      </c>
      <c r="N99" s="58">
        <v>0</v>
      </c>
      <c r="O99" s="67">
        <v>3595358</v>
      </c>
      <c r="P99" s="111">
        <f t="shared" si="2"/>
        <v>5162985</v>
      </c>
      <c r="Q99" s="115">
        <f t="shared" si="3"/>
        <v>3727.7870036101085</v>
      </c>
    </row>
    <row r="100" spans="1:17" ht="12.75" customHeight="1">
      <c r="A100" s="8">
        <v>96</v>
      </c>
      <c r="B100" s="3"/>
      <c r="C100" s="105" t="s">
        <v>101</v>
      </c>
      <c r="D100" s="106" t="s">
        <v>368</v>
      </c>
      <c r="E100" s="107">
        <v>1419</v>
      </c>
      <c r="F100" s="44">
        <v>947058</v>
      </c>
      <c r="G100" s="29">
        <v>0</v>
      </c>
      <c r="H100" s="29">
        <v>0</v>
      </c>
      <c r="I100" s="29">
        <v>0</v>
      </c>
      <c r="J100" s="54">
        <v>0</v>
      </c>
      <c r="K100" s="49">
        <v>2545175</v>
      </c>
      <c r="L100" s="58">
        <v>0</v>
      </c>
      <c r="M100" s="62">
        <v>0</v>
      </c>
      <c r="N100" s="58">
        <v>0</v>
      </c>
      <c r="O100" s="67">
        <v>0</v>
      </c>
      <c r="P100" s="111">
        <f t="shared" si="2"/>
        <v>3492233</v>
      </c>
      <c r="Q100" s="115">
        <f t="shared" si="3"/>
        <v>2461.0521494009868</v>
      </c>
    </row>
    <row r="101" spans="1:17" ht="12.75" customHeight="1">
      <c r="A101" s="8">
        <v>97</v>
      </c>
      <c r="B101" s="3"/>
      <c r="C101" s="105" t="s">
        <v>261</v>
      </c>
      <c r="D101" s="106" t="s">
        <v>254</v>
      </c>
      <c r="E101" s="107">
        <v>1460</v>
      </c>
      <c r="F101" s="44">
        <v>1993594</v>
      </c>
      <c r="G101" s="29">
        <v>270721</v>
      </c>
      <c r="H101" s="29">
        <v>0</v>
      </c>
      <c r="I101" s="29">
        <v>98454</v>
      </c>
      <c r="J101" s="54">
        <v>0</v>
      </c>
      <c r="K101" s="49">
        <v>85218</v>
      </c>
      <c r="L101" s="58">
        <v>0</v>
      </c>
      <c r="M101" s="62">
        <v>0</v>
      </c>
      <c r="N101" s="58">
        <v>0</v>
      </c>
      <c r="O101" s="67">
        <v>0</v>
      </c>
      <c r="P101" s="111">
        <f t="shared" si="2"/>
        <v>2447987</v>
      </c>
      <c r="Q101" s="115">
        <f t="shared" si="3"/>
        <v>1676.7034246575342</v>
      </c>
    </row>
    <row r="102" spans="1:17" ht="12.75" customHeight="1">
      <c r="A102" s="8">
        <v>98</v>
      </c>
      <c r="B102" s="3"/>
      <c r="C102" s="137" t="s">
        <v>3</v>
      </c>
      <c r="D102" s="106" t="s">
        <v>0</v>
      </c>
      <c r="E102" s="107">
        <v>1463</v>
      </c>
      <c r="F102" s="44">
        <v>1571369</v>
      </c>
      <c r="G102" s="29">
        <v>0</v>
      </c>
      <c r="H102" s="29">
        <v>0</v>
      </c>
      <c r="I102" s="29">
        <v>0</v>
      </c>
      <c r="J102" s="54">
        <v>0</v>
      </c>
      <c r="K102" s="49">
        <v>1296927</v>
      </c>
      <c r="L102" s="58">
        <v>0</v>
      </c>
      <c r="M102" s="62">
        <v>0</v>
      </c>
      <c r="N102" s="58">
        <v>0</v>
      </c>
      <c r="O102" s="67">
        <v>0</v>
      </c>
      <c r="P102" s="111">
        <f t="shared" si="2"/>
        <v>2868296</v>
      </c>
      <c r="Q102" s="115">
        <f t="shared" si="3"/>
        <v>1960.5577580314423</v>
      </c>
    </row>
    <row r="103" spans="1:17" ht="12.75" customHeight="1">
      <c r="A103" s="8">
        <v>99</v>
      </c>
      <c r="B103" s="3"/>
      <c r="C103" s="105" t="s">
        <v>277</v>
      </c>
      <c r="D103" s="106" t="s">
        <v>366</v>
      </c>
      <c r="E103" s="107">
        <v>1479</v>
      </c>
      <c r="F103" s="44">
        <v>3922471</v>
      </c>
      <c r="G103" s="29">
        <v>128341</v>
      </c>
      <c r="H103" s="29">
        <v>0</v>
      </c>
      <c r="I103" s="29">
        <v>576522</v>
      </c>
      <c r="J103" s="54">
        <v>0</v>
      </c>
      <c r="K103" s="49">
        <v>0</v>
      </c>
      <c r="L103" s="58">
        <v>0</v>
      </c>
      <c r="M103" s="62">
        <v>527144</v>
      </c>
      <c r="N103" s="58">
        <v>0</v>
      </c>
      <c r="O103" s="67">
        <v>0</v>
      </c>
      <c r="P103" s="111">
        <f t="shared" si="2"/>
        <v>5154478</v>
      </c>
      <c r="Q103" s="115">
        <f t="shared" si="3"/>
        <v>3485.1102096010818</v>
      </c>
    </row>
    <row r="104" spans="1:17" ht="12.75" customHeight="1">
      <c r="A104" s="8">
        <v>100</v>
      </c>
      <c r="B104" s="3"/>
      <c r="C104" s="105" t="s">
        <v>284</v>
      </c>
      <c r="D104" s="116" t="s">
        <v>366</v>
      </c>
      <c r="E104" s="107">
        <v>1507</v>
      </c>
      <c r="F104" s="44">
        <v>1421046</v>
      </c>
      <c r="G104" s="29">
        <v>0</v>
      </c>
      <c r="H104" s="29">
        <v>0</v>
      </c>
      <c r="I104" s="29">
        <v>290088</v>
      </c>
      <c r="J104" s="54">
        <v>0</v>
      </c>
      <c r="K104" s="49">
        <v>101763</v>
      </c>
      <c r="L104" s="58">
        <v>0</v>
      </c>
      <c r="M104" s="62">
        <v>0</v>
      </c>
      <c r="N104" s="58">
        <v>0</v>
      </c>
      <c r="O104" s="67">
        <v>0</v>
      </c>
      <c r="P104" s="111">
        <f t="shared" si="2"/>
        <v>1812897</v>
      </c>
      <c r="Q104" s="115">
        <f t="shared" si="3"/>
        <v>1202.9840743198408</v>
      </c>
    </row>
    <row r="105" spans="1:17" ht="12.75" customHeight="1">
      <c r="A105" s="8">
        <v>101</v>
      </c>
      <c r="B105" s="3"/>
      <c r="C105" s="105" t="s">
        <v>281</v>
      </c>
      <c r="D105" s="106" t="s">
        <v>366</v>
      </c>
      <c r="E105" s="107">
        <v>1531</v>
      </c>
      <c r="F105" s="44">
        <v>979033</v>
      </c>
      <c r="G105" s="29">
        <v>49916</v>
      </c>
      <c r="H105" s="29">
        <v>0</v>
      </c>
      <c r="I105" s="29">
        <v>247163</v>
      </c>
      <c r="J105" s="54">
        <v>0</v>
      </c>
      <c r="K105" s="49">
        <v>645716</v>
      </c>
      <c r="L105" s="58">
        <v>0</v>
      </c>
      <c r="M105" s="62">
        <v>0</v>
      </c>
      <c r="N105" s="58">
        <v>0</v>
      </c>
      <c r="O105" s="67">
        <v>0</v>
      </c>
      <c r="P105" s="111">
        <f t="shared" si="2"/>
        <v>1921828</v>
      </c>
      <c r="Q105" s="115">
        <f t="shared" si="3"/>
        <v>1255.2762900065318</v>
      </c>
    </row>
    <row r="106" spans="1:17" ht="12.75" customHeight="1">
      <c r="A106" s="8">
        <v>102</v>
      </c>
      <c r="B106" s="3"/>
      <c r="C106" s="105" t="s">
        <v>302</v>
      </c>
      <c r="D106" s="106" t="s">
        <v>369</v>
      </c>
      <c r="E106" s="107">
        <v>1556</v>
      </c>
      <c r="F106" s="44">
        <v>2770119</v>
      </c>
      <c r="G106" s="29">
        <v>0</v>
      </c>
      <c r="H106" s="29">
        <v>0</v>
      </c>
      <c r="I106" s="29">
        <v>0</v>
      </c>
      <c r="J106" s="54">
        <v>0</v>
      </c>
      <c r="K106" s="49">
        <v>648284</v>
      </c>
      <c r="L106" s="58">
        <v>0</v>
      </c>
      <c r="M106" s="62">
        <v>0</v>
      </c>
      <c r="N106" s="58">
        <v>0</v>
      </c>
      <c r="O106" s="67">
        <v>0</v>
      </c>
      <c r="P106" s="111">
        <f t="shared" si="2"/>
        <v>3418403</v>
      </c>
      <c r="Q106" s="115">
        <f t="shared" si="3"/>
        <v>2196.9170951156811</v>
      </c>
    </row>
    <row r="107" spans="1:17" ht="12.75" customHeight="1">
      <c r="A107" s="8">
        <v>103</v>
      </c>
      <c r="B107" s="3"/>
      <c r="C107" s="105" t="s">
        <v>308</v>
      </c>
      <c r="D107" s="106" t="s">
        <v>391</v>
      </c>
      <c r="E107" s="107">
        <v>1589</v>
      </c>
      <c r="F107" s="44">
        <v>2404899</v>
      </c>
      <c r="G107" s="29">
        <v>267833</v>
      </c>
      <c r="H107" s="29">
        <v>0</v>
      </c>
      <c r="I107" s="29">
        <v>0</v>
      </c>
      <c r="J107" s="54">
        <v>0</v>
      </c>
      <c r="K107" s="49">
        <v>1446970</v>
      </c>
      <c r="L107" s="58">
        <v>0</v>
      </c>
      <c r="M107" s="62">
        <v>196239</v>
      </c>
      <c r="N107" s="58">
        <v>0</v>
      </c>
      <c r="O107" s="67">
        <v>0</v>
      </c>
      <c r="P107" s="111">
        <f t="shared" si="2"/>
        <v>4315941</v>
      </c>
      <c r="Q107" s="115">
        <f t="shared" si="3"/>
        <v>2716.136563876652</v>
      </c>
    </row>
    <row r="108" spans="1:17" ht="12.75" customHeight="1">
      <c r="A108" s="8">
        <v>104</v>
      </c>
      <c r="B108" s="3"/>
      <c r="C108" s="105" t="s">
        <v>188</v>
      </c>
      <c r="D108" s="106" t="s">
        <v>374</v>
      </c>
      <c r="E108" s="107">
        <v>1617</v>
      </c>
      <c r="F108" s="44">
        <v>5543497</v>
      </c>
      <c r="G108" s="29">
        <v>0</v>
      </c>
      <c r="H108" s="29">
        <v>0</v>
      </c>
      <c r="I108" s="29">
        <v>0</v>
      </c>
      <c r="J108" s="54">
        <v>0</v>
      </c>
      <c r="K108" s="49">
        <v>0</v>
      </c>
      <c r="L108" s="58">
        <v>0</v>
      </c>
      <c r="M108" s="62">
        <v>0</v>
      </c>
      <c r="N108" s="58">
        <v>0</v>
      </c>
      <c r="O108" s="67">
        <v>0</v>
      </c>
      <c r="P108" s="111">
        <f t="shared" si="2"/>
        <v>5543497</v>
      </c>
      <c r="Q108" s="115">
        <f t="shared" si="3"/>
        <v>3428.26035868893</v>
      </c>
    </row>
    <row r="109" spans="1:17" ht="12.75" customHeight="1">
      <c r="A109" s="8">
        <v>105</v>
      </c>
      <c r="B109" s="3"/>
      <c r="C109" s="105" t="s">
        <v>270</v>
      </c>
      <c r="D109" s="106" t="s">
        <v>366</v>
      </c>
      <c r="E109" s="107">
        <v>1625</v>
      </c>
      <c r="F109" s="44">
        <v>2474620</v>
      </c>
      <c r="G109" s="29">
        <v>0</v>
      </c>
      <c r="H109" s="29">
        <v>0</v>
      </c>
      <c r="I109" s="29">
        <v>431752</v>
      </c>
      <c r="J109" s="54">
        <v>0</v>
      </c>
      <c r="K109" s="49">
        <v>84571</v>
      </c>
      <c r="L109" s="58">
        <v>0</v>
      </c>
      <c r="M109" s="62">
        <v>0</v>
      </c>
      <c r="N109" s="58">
        <v>0</v>
      </c>
      <c r="O109" s="67">
        <v>0</v>
      </c>
      <c r="P109" s="111">
        <f t="shared" si="2"/>
        <v>2990943</v>
      </c>
      <c r="Q109" s="115">
        <f t="shared" si="3"/>
        <v>1840.5803076923078</v>
      </c>
    </row>
    <row r="110" spans="1:17" ht="12.75" customHeight="1">
      <c r="A110" s="8">
        <v>106</v>
      </c>
      <c r="B110" s="3"/>
      <c r="C110" s="105" t="s">
        <v>113</v>
      </c>
      <c r="D110" s="106" t="s">
        <v>394</v>
      </c>
      <c r="E110" s="107">
        <v>1667</v>
      </c>
      <c r="F110" s="108">
        <v>3519521</v>
      </c>
      <c r="G110" s="109">
        <v>0</v>
      </c>
      <c r="H110" s="109">
        <v>0</v>
      </c>
      <c r="I110" s="109">
        <v>0</v>
      </c>
      <c r="J110" s="110">
        <v>0</v>
      </c>
      <c r="K110" s="111">
        <v>1454745</v>
      </c>
      <c r="L110" s="112">
        <v>0</v>
      </c>
      <c r="M110" s="113">
        <v>0</v>
      </c>
      <c r="N110" s="112">
        <v>0</v>
      </c>
      <c r="O110" s="114">
        <v>0</v>
      </c>
      <c r="P110" s="111">
        <f t="shared" si="2"/>
        <v>4974266</v>
      </c>
      <c r="Q110" s="115">
        <f t="shared" si="3"/>
        <v>2983.9628074385123</v>
      </c>
    </row>
    <row r="111" spans="1:17" ht="12.75" customHeight="1">
      <c r="A111" s="8">
        <v>107</v>
      </c>
      <c r="B111" s="3"/>
      <c r="C111" s="105" t="s">
        <v>156</v>
      </c>
      <c r="D111" s="106" t="s">
        <v>395</v>
      </c>
      <c r="E111" s="107">
        <v>1701</v>
      </c>
      <c r="F111" s="44">
        <v>2326885</v>
      </c>
      <c r="G111" s="29">
        <v>363755</v>
      </c>
      <c r="H111" s="29">
        <v>0</v>
      </c>
      <c r="I111" s="29">
        <v>0</v>
      </c>
      <c r="J111" s="54">
        <v>0</v>
      </c>
      <c r="K111" s="49">
        <v>1764073</v>
      </c>
      <c r="L111" s="58">
        <v>0</v>
      </c>
      <c r="M111" s="62">
        <v>0</v>
      </c>
      <c r="N111" s="58">
        <v>0</v>
      </c>
      <c r="O111" s="67">
        <v>0</v>
      </c>
      <c r="P111" s="111">
        <f t="shared" si="2"/>
        <v>4454713</v>
      </c>
      <c r="Q111" s="115">
        <f t="shared" si="3"/>
        <v>2618.8788947677835</v>
      </c>
    </row>
    <row r="112" spans="1:17" ht="12.75" customHeight="1">
      <c r="A112" s="8">
        <v>108</v>
      </c>
      <c r="B112" s="3"/>
      <c r="C112" s="105" t="s">
        <v>164</v>
      </c>
      <c r="D112" s="106" t="s">
        <v>378</v>
      </c>
      <c r="E112" s="107">
        <v>1702</v>
      </c>
      <c r="F112" s="44">
        <v>2422686</v>
      </c>
      <c r="G112" s="29">
        <v>96397</v>
      </c>
      <c r="H112" s="29">
        <v>0</v>
      </c>
      <c r="I112" s="29">
        <v>0</v>
      </c>
      <c r="J112" s="54">
        <v>0</v>
      </c>
      <c r="K112" s="49">
        <v>1080400</v>
      </c>
      <c r="L112" s="58">
        <v>0</v>
      </c>
      <c r="M112" s="62">
        <v>233582</v>
      </c>
      <c r="N112" s="58">
        <v>0</v>
      </c>
      <c r="O112" s="67">
        <v>0</v>
      </c>
      <c r="P112" s="111">
        <f t="shared" si="2"/>
        <v>3833065</v>
      </c>
      <c r="Q112" s="115">
        <f t="shared" si="3"/>
        <v>2252.0945945945946</v>
      </c>
    </row>
    <row r="113" spans="1:17" ht="12.75" customHeight="1">
      <c r="A113" s="8">
        <v>109</v>
      </c>
      <c r="B113" s="3"/>
      <c r="C113" s="105" t="s">
        <v>98</v>
      </c>
      <c r="D113" s="106" t="s">
        <v>414</v>
      </c>
      <c r="E113" s="107">
        <v>1726</v>
      </c>
      <c r="F113" s="44">
        <v>1429928</v>
      </c>
      <c r="G113" s="29">
        <v>0</v>
      </c>
      <c r="H113" s="29">
        <v>0</v>
      </c>
      <c r="I113" s="29">
        <v>0</v>
      </c>
      <c r="J113" s="54">
        <v>0</v>
      </c>
      <c r="K113" s="49">
        <v>1878296</v>
      </c>
      <c r="L113" s="58">
        <v>0</v>
      </c>
      <c r="M113" s="62">
        <v>0</v>
      </c>
      <c r="N113" s="58">
        <v>0</v>
      </c>
      <c r="O113" s="67">
        <v>0</v>
      </c>
      <c r="P113" s="111">
        <f t="shared" si="2"/>
        <v>3308224</v>
      </c>
      <c r="Q113" s="115">
        <f t="shared" si="3"/>
        <v>1916.6998841251448</v>
      </c>
    </row>
    <row r="114" spans="1:17" ht="12.75" customHeight="1">
      <c r="A114" s="8">
        <v>110</v>
      </c>
      <c r="B114" s="3"/>
      <c r="C114" s="105" t="s">
        <v>336</v>
      </c>
      <c r="D114" s="106" t="s">
        <v>413</v>
      </c>
      <c r="E114" s="107">
        <v>1758</v>
      </c>
      <c r="F114" s="44">
        <v>846602</v>
      </c>
      <c r="G114" s="29">
        <v>50727</v>
      </c>
      <c r="H114" s="29">
        <v>0</v>
      </c>
      <c r="I114" s="29">
        <v>0</v>
      </c>
      <c r="J114" s="54">
        <v>0</v>
      </c>
      <c r="K114" s="49">
        <v>1420062</v>
      </c>
      <c r="L114" s="58">
        <v>0</v>
      </c>
      <c r="M114" s="62">
        <v>0</v>
      </c>
      <c r="N114" s="58">
        <v>0</v>
      </c>
      <c r="O114" s="67">
        <v>0</v>
      </c>
      <c r="P114" s="111">
        <f t="shared" si="2"/>
        <v>2317391</v>
      </c>
      <c r="Q114" s="115">
        <f t="shared" si="3"/>
        <v>1318.1973833902161</v>
      </c>
    </row>
    <row r="115" spans="1:17" ht="12.75" customHeight="1">
      <c r="A115" s="8">
        <v>111</v>
      </c>
      <c r="B115" s="3"/>
      <c r="C115" s="105" t="s">
        <v>154</v>
      </c>
      <c r="D115" s="106" t="s">
        <v>395</v>
      </c>
      <c r="E115" s="107">
        <v>1777</v>
      </c>
      <c r="F115" s="44">
        <v>1305201</v>
      </c>
      <c r="G115" s="29">
        <v>31425</v>
      </c>
      <c r="H115" s="29">
        <v>0</v>
      </c>
      <c r="I115" s="29">
        <v>0</v>
      </c>
      <c r="J115" s="54">
        <v>0</v>
      </c>
      <c r="K115" s="49">
        <v>146228</v>
      </c>
      <c r="L115" s="58">
        <v>0</v>
      </c>
      <c r="M115" s="62">
        <v>0</v>
      </c>
      <c r="N115" s="58">
        <v>0</v>
      </c>
      <c r="O115" s="67">
        <v>0</v>
      </c>
      <c r="P115" s="111">
        <f t="shared" si="2"/>
        <v>1482854</v>
      </c>
      <c r="Q115" s="115">
        <f t="shared" si="3"/>
        <v>834.4704558244232</v>
      </c>
    </row>
    <row r="116" spans="1:17" ht="12.75" customHeight="1">
      <c r="A116" s="8">
        <v>112</v>
      </c>
      <c r="B116" s="3"/>
      <c r="C116" s="105" t="s">
        <v>119</v>
      </c>
      <c r="D116" s="106" t="s">
        <v>417</v>
      </c>
      <c r="E116" s="107">
        <v>1778</v>
      </c>
      <c r="F116" s="44">
        <v>2594791</v>
      </c>
      <c r="G116" s="29">
        <v>1832</v>
      </c>
      <c r="H116" s="29">
        <v>0</v>
      </c>
      <c r="I116" s="29">
        <v>0</v>
      </c>
      <c r="J116" s="54">
        <v>0</v>
      </c>
      <c r="K116" s="49">
        <v>43010771</v>
      </c>
      <c r="L116" s="58">
        <v>0</v>
      </c>
      <c r="M116" s="62">
        <v>0</v>
      </c>
      <c r="N116" s="58">
        <v>0</v>
      </c>
      <c r="O116" s="67">
        <v>0</v>
      </c>
      <c r="P116" s="111">
        <f t="shared" si="2"/>
        <v>45607394</v>
      </c>
      <c r="Q116" s="115">
        <f t="shared" si="3"/>
        <v>25650.952755905513</v>
      </c>
    </row>
    <row r="117" spans="1:17" ht="12.75" customHeight="1">
      <c r="A117" s="8">
        <v>113</v>
      </c>
      <c r="B117" s="3"/>
      <c r="C117" s="105" t="s">
        <v>104</v>
      </c>
      <c r="D117" s="106" t="s">
        <v>373</v>
      </c>
      <c r="E117" s="107">
        <v>1782</v>
      </c>
      <c r="F117" s="44">
        <v>1147059</v>
      </c>
      <c r="G117" s="29">
        <v>284558</v>
      </c>
      <c r="H117" s="29">
        <v>0</v>
      </c>
      <c r="I117" s="29">
        <v>0</v>
      </c>
      <c r="J117" s="54">
        <v>0</v>
      </c>
      <c r="K117" s="49">
        <v>2125210</v>
      </c>
      <c r="L117" s="58">
        <v>0</v>
      </c>
      <c r="M117" s="62">
        <v>0</v>
      </c>
      <c r="N117" s="58">
        <v>0</v>
      </c>
      <c r="O117" s="67">
        <v>0</v>
      </c>
      <c r="P117" s="111">
        <f t="shared" si="2"/>
        <v>3556827</v>
      </c>
      <c r="Q117" s="115">
        <f t="shared" si="3"/>
        <v>1995.9747474747476</v>
      </c>
    </row>
    <row r="118" spans="1:17" ht="12.75" customHeight="1">
      <c r="A118" s="8">
        <v>114</v>
      </c>
      <c r="B118" s="3"/>
      <c r="C118" s="105" t="s">
        <v>126</v>
      </c>
      <c r="D118" s="106" t="s">
        <v>403</v>
      </c>
      <c r="E118" s="107">
        <v>1790</v>
      </c>
      <c r="F118" s="44">
        <v>856362</v>
      </c>
      <c r="G118" s="29">
        <v>0</v>
      </c>
      <c r="H118" s="29">
        <v>0</v>
      </c>
      <c r="I118" s="29">
        <v>0</v>
      </c>
      <c r="J118" s="54">
        <v>0</v>
      </c>
      <c r="K118" s="49">
        <v>1293767</v>
      </c>
      <c r="L118" s="58">
        <v>0</v>
      </c>
      <c r="M118" s="62">
        <v>0</v>
      </c>
      <c r="N118" s="58">
        <v>0</v>
      </c>
      <c r="O118" s="67">
        <v>0</v>
      </c>
      <c r="P118" s="111">
        <f t="shared" si="2"/>
        <v>2150129</v>
      </c>
      <c r="Q118" s="115">
        <f t="shared" si="3"/>
        <v>1201.1893854748603</v>
      </c>
    </row>
    <row r="119" spans="1:17" ht="12.75" customHeight="1">
      <c r="A119" s="8">
        <v>115</v>
      </c>
      <c r="B119" s="3"/>
      <c r="C119" s="105" t="s">
        <v>252</v>
      </c>
      <c r="D119" s="106" t="s">
        <v>254</v>
      </c>
      <c r="E119" s="107">
        <v>1854</v>
      </c>
      <c r="F119" s="44">
        <v>7890703</v>
      </c>
      <c r="G119" s="29">
        <v>0</v>
      </c>
      <c r="H119" s="29">
        <v>0</v>
      </c>
      <c r="I119" s="29">
        <v>536000</v>
      </c>
      <c r="J119" s="54">
        <v>0</v>
      </c>
      <c r="K119" s="49">
        <v>0</v>
      </c>
      <c r="L119" s="58">
        <v>0</v>
      </c>
      <c r="M119" s="62">
        <v>0</v>
      </c>
      <c r="N119" s="58">
        <v>0</v>
      </c>
      <c r="O119" s="67">
        <v>0</v>
      </c>
      <c r="P119" s="111">
        <f t="shared" si="2"/>
        <v>8426703</v>
      </c>
      <c r="Q119" s="115">
        <f t="shared" si="3"/>
        <v>4545.147249190939</v>
      </c>
    </row>
    <row r="120" spans="1:17" ht="12.75" customHeight="1">
      <c r="A120" s="8">
        <v>116</v>
      </c>
      <c r="B120" s="3"/>
      <c r="C120" s="11" t="s">
        <v>194</v>
      </c>
      <c r="D120" s="19" t="s">
        <v>375</v>
      </c>
      <c r="E120" s="40">
        <v>1864</v>
      </c>
      <c r="F120" s="44">
        <v>3707466</v>
      </c>
      <c r="G120" s="29">
        <v>276588</v>
      </c>
      <c r="H120" s="29">
        <v>0</v>
      </c>
      <c r="I120" s="29">
        <v>0</v>
      </c>
      <c r="J120" s="54">
        <v>0</v>
      </c>
      <c r="K120" s="49">
        <v>0</v>
      </c>
      <c r="L120" s="58">
        <v>0</v>
      </c>
      <c r="M120" s="62">
        <v>0</v>
      </c>
      <c r="N120" s="58">
        <v>0</v>
      </c>
      <c r="O120" s="67">
        <v>0</v>
      </c>
      <c r="P120" s="111">
        <f t="shared" si="2"/>
        <v>3984054</v>
      </c>
      <c r="Q120" s="115">
        <f t="shared" si="3"/>
        <v>2137.3680257510728</v>
      </c>
    </row>
    <row r="121" spans="1:17" ht="12.75" customHeight="1">
      <c r="A121" s="8">
        <v>117</v>
      </c>
      <c r="B121" s="3"/>
      <c r="C121" s="105" t="s">
        <v>438</v>
      </c>
      <c r="D121" s="106" t="s">
        <v>371</v>
      </c>
      <c r="E121" s="107">
        <v>1869</v>
      </c>
      <c r="F121" s="44">
        <v>922653</v>
      </c>
      <c r="G121" s="29">
        <v>0</v>
      </c>
      <c r="H121" s="29">
        <v>0</v>
      </c>
      <c r="I121" s="29">
        <v>0</v>
      </c>
      <c r="J121" s="54">
        <v>0</v>
      </c>
      <c r="K121" s="49">
        <v>280511</v>
      </c>
      <c r="L121" s="58">
        <v>0</v>
      </c>
      <c r="M121" s="62">
        <v>0</v>
      </c>
      <c r="N121" s="58">
        <v>0</v>
      </c>
      <c r="O121" s="67">
        <v>0</v>
      </c>
      <c r="P121" s="111">
        <f t="shared" si="2"/>
        <v>1203164</v>
      </c>
      <c r="Q121" s="115">
        <f t="shared" si="3"/>
        <v>643.74745853397542</v>
      </c>
    </row>
    <row r="122" spans="1:17" ht="12.75" customHeight="1">
      <c r="A122" s="8">
        <v>118</v>
      </c>
      <c r="B122" s="3"/>
      <c r="C122" s="105" t="s">
        <v>114</v>
      </c>
      <c r="D122" s="106" t="s">
        <v>394</v>
      </c>
      <c r="E122" s="107">
        <v>1880</v>
      </c>
      <c r="F122" s="108">
        <v>2143464</v>
      </c>
      <c r="G122" s="109">
        <v>190255</v>
      </c>
      <c r="H122" s="109">
        <v>0</v>
      </c>
      <c r="I122" s="109">
        <v>0</v>
      </c>
      <c r="J122" s="110">
        <v>0</v>
      </c>
      <c r="K122" s="111">
        <v>6952810</v>
      </c>
      <c r="L122" s="112">
        <v>0</v>
      </c>
      <c r="M122" s="113">
        <v>48438</v>
      </c>
      <c r="N122" s="112">
        <v>0</v>
      </c>
      <c r="O122" s="114">
        <v>0</v>
      </c>
      <c r="P122" s="111">
        <f t="shared" si="2"/>
        <v>9334967</v>
      </c>
      <c r="Q122" s="115">
        <f t="shared" si="3"/>
        <v>4965.4079787234041</v>
      </c>
    </row>
    <row r="123" spans="1:17" ht="12.75" customHeight="1">
      <c r="A123" s="8">
        <v>119</v>
      </c>
      <c r="B123" s="3"/>
      <c r="C123" s="105" t="s">
        <v>169</v>
      </c>
      <c r="D123" s="106" t="s">
        <v>378</v>
      </c>
      <c r="E123" s="107">
        <v>1901</v>
      </c>
      <c r="F123" s="44">
        <v>1797246</v>
      </c>
      <c r="G123" s="29">
        <v>0</v>
      </c>
      <c r="H123" s="29">
        <v>0</v>
      </c>
      <c r="I123" s="29">
        <v>0</v>
      </c>
      <c r="J123" s="54">
        <v>0</v>
      </c>
      <c r="K123" s="49">
        <v>531020</v>
      </c>
      <c r="L123" s="58">
        <v>0</v>
      </c>
      <c r="M123" s="62">
        <v>0</v>
      </c>
      <c r="N123" s="58">
        <v>0</v>
      </c>
      <c r="O123" s="67">
        <v>0</v>
      </c>
      <c r="P123" s="111">
        <f t="shared" si="2"/>
        <v>2328266</v>
      </c>
      <c r="Q123" s="115">
        <f t="shared" si="3"/>
        <v>1224.7585481325618</v>
      </c>
    </row>
    <row r="124" spans="1:17" ht="12.75" customHeight="1">
      <c r="A124" s="8">
        <v>120</v>
      </c>
      <c r="B124" s="3"/>
      <c r="C124" s="105" t="s">
        <v>159</v>
      </c>
      <c r="D124" s="106" t="s">
        <v>378</v>
      </c>
      <c r="E124" s="107">
        <v>1921</v>
      </c>
      <c r="F124" s="44">
        <v>1281546</v>
      </c>
      <c r="G124" s="29">
        <v>1127279</v>
      </c>
      <c r="H124" s="29">
        <v>0</v>
      </c>
      <c r="I124" s="29">
        <v>0</v>
      </c>
      <c r="J124" s="54">
        <v>0</v>
      </c>
      <c r="K124" s="49">
        <v>0</v>
      </c>
      <c r="L124" s="58">
        <v>0</v>
      </c>
      <c r="M124" s="62">
        <v>0</v>
      </c>
      <c r="N124" s="58">
        <v>0</v>
      </c>
      <c r="O124" s="67">
        <v>0</v>
      </c>
      <c r="P124" s="111">
        <f t="shared" si="2"/>
        <v>2408825</v>
      </c>
      <c r="Q124" s="115">
        <f t="shared" si="3"/>
        <v>1253.9432587194169</v>
      </c>
    </row>
    <row r="125" spans="1:17" ht="12.75" customHeight="1">
      <c r="A125" s="8">
        <v>121</v>
      </c>
      <c r="B125" s="3"/>
      <c r="C125" s="105" t="s">
        <v>41</v>
      </c>
      <c r="D125" s="106" t="s">
        <v>364</v>
      </c>
      <c r="E125" s="107">
        <v>1937</v>
      </c>
      <c r="F125" s="44">
        <v>13104322</v>
      </c>
      <c r="G125" s="29">
        <v>481746</v>
      </c>
      <c r="H125" s="29">
        <v>0</v>
      </c>
      <c r="I125" s="29">
        <v>0</v>
      </c>
      <c r="J125" s="54">
        <v>0</v>
      </c>
      <c r="K125" s="49">
        <v>1854416</v>
      </c>
      <c r="L125" s="58">
        <v>0</v>
      </c>
      <c r="M125" s="62">
        <v>0</v>
      </c>
      <c r="N125" s="58">
        <v>0</v>
      </c>
      <c r="O125" s="67">
        <v>0</v>
      </c>
      <c r="P125" s="111">
        <f t="shared" si="2"/>
        <v>15440484</v>
      </c>
      <c r="Q125" s="115">
        <f t="shared" si="3"/>
        <v>7971.339184305627</v>
      </c>
    </row>
    <row r="126" spans="1:17" ht="12.75" customHeight="1">
      <c r="A126" s="8">
        <v>122</v>
      </c>
      <c r="B126" s="3"/>
      <c r="C126" s="105" t="s">
        <v>120</v>
      </c>
      <c r="D126" s="116" t="s">
        <v>409</v>
      </c>
      <c r="E126" s="107">
        <v>1992</v>
      </c>
      <c r="F126" s="44">
        <v>1269273</v>
      </c>
      <c r="G126" s="29">
        <v>0</v>
      </c>
      <c r="H126" s="29">
        <v>0</v>
      </c>
      <c r="I126" s="29">
        <v>0</v>
      </c>
      <c r="J126" s="54">
        <v>0</v>
      </c>
      <c r="K126" s="49">
        <v>1108010</v>
      </c>
      <c r="L126" s="58">
        <v>0</v>
      </c>
      <c r="M126" s="62">
        <v>0</v>
      </c>
      <c r="N126" s="58">
        <v>0</v>
      </c>
      <c r="O126" s="67">
        <v>0</v>
      </c>
      <c r="P126" s="111">
        <f t="shared" si="2"/>
        <v>2377283</v>
      </c>
      <c r="Q126" s="115">
        <f t="shared" si="3"/>
        <v>1193.4151606425703</v>
      </c>
    </row>
    <row r="127" spans="1:17" ht="12.75" customHeight="1">
      <c r="A127" s="8">
        <v>123</v>
      </c>
      <c r="B127" s="3"/>
      <c r="C127" s="105" t="s">
        <v>250</v>
      </c>
      <c r="D127" s="106" t="s">
        <v>254</v>
      </c>
      <c r="E127" s="107">
        <v>2050</v>
      </c>
      <c r="F127" s="108">
        <v>3487892</v>
      </c>
      <c r="G127" s="109">
        <v>0</v>
      </c>
      <c r="H127" s="109">
        <v>0</v>
      </c>
      <c r="I127" s="109">
        <v>0</v>
      </c>
      <c r="J127" s="110">
        <v>0</v>
      </c>
      <c r="K127" s="111">
        <v>1555963</v>
      </c>
      <c r="L127" s="112">
        <v>0</v>
      </c>
      <c r="M127" s="113">
        <v>0</v>
      </c>
      <c r="N127" s="112">
        <v>0</v>
      </c>
      <c r="O127" s="114">
        <v>0</v>
      </c>
      <c r="P127" s="111">
        <f t="shared" si="2"/>
        <v>5043855</v>
      </c>
      <c r="Q127" s="115">
        <f t="shared" si="3"/>
        <v>2460.4170731707318</v>
      </c>
    </row>
    <row r="128" spans="1:17" ht="12.75" customHeight="1">
      <c r="A128" s="8">
        <v>124</v>
      </c>
      <c r="B128" s="3"/>
      <c r="C128" s="137" t="s">
        <v>230</v>
      </c>
      <c r="D128" s="106" t="s">
        <v>254</v>
      </c>
      <c r="E128" s="107">
        <v>2055</v>
      </c>
      <c r="F128" s="44">
        <v>5496123</v>
      </c>
      <c r="G128" s="29">
        <v>0</v>
      </c>
      <c r="H128" s="29">
        <v>0</v>
      </c>
      <c r="I128" s="29">
        <v>0</v>
      </c>
      <c r="J128" s="54">
        <v>0</v>
      </c>
      <c r="K128" s="49">
        <v>2013474</v>
      </c>
      <c r="L128" s="58">
        <v>0</v>
      </c>
      <c r="M128" s="62">
        <v>131724</v>
      </c>
      <c r="N128" s="58">
        <v>0</v>
      </c>
      <c r="O128" s="67">
        <v>0</v>
      </c>
      <c r="P128" s="111">
        <f t="shared" si="2"/>
        <v>7641321</v>
      </c>
      <c r="Q128" s="115">
        <f t="shared" si="3"/>
        <v>3718.4043795620437</v>
      </c>
    </row>
    <row r="129" spans="1:17" ht="12.75" customHeight="1">
      <c r="A129" s="8">
        <v>125</v>
      </c>
      <c r="B129" s="3"/>
      <c r="C129" s="11" t="s">
        <v>240</v>
      </c>
      <c r="D129" s="20" t="s">
        <v>254</v>
      </c>
      <c r="E129" s="40">
        <v>2090</v>
      </c>
      <c r="F129" s="44">
        <v>1154328</v>
      </c>
      <c r="G129" s="29">
        <v>197527</v>
      </c>
      <c r="H129" s="29">
        <v>0</v>
      </c>
      <c r="I129" s="29">
        <v>0</v>
      </c>
      <c r="J129" s="54">
        <v>0</v>
      </c>
      <c r="K129" s="49">
        <v>0</v>
      </c>
      <c r="L129" s="58">
        <v>0</v>
      </c>
      <c r="M129" s="62">
        <v>0</v>
      </c>
      <c r="N129" s="58">
        <v>0</v>
      </c>
      <c r="O129" s="67">
        <v>0</v>
      </c>
      <c r="P129" s="111">
        <f t="shared" si="2"/>
        <v>1351855</v>
      </c>
      <c r="Q129" s="115">
        <f t="shared" si="3"/>
        <v>646.82057416267946</v>
      </c>
    </row>
    <row r="130" spans="1:17" ht="12.75" customHeight="1">
      <c r="A130" s="8">
        <v>126</v>
      </c>
      <c r="B130" s="3"/>
      <c r="C130" s="105" t="s">
        <v>271</v>
      </c>
      <c r="D130" s="106" t="s">
        <v>366</v>
      </c>
      <c r="E130" s="107">
        <v>2104</v>
      </c>
      <c r="F130" s="44">
        <v>2127178</v>
      </c>
      <c r="G130" s="29">
        <v>0</v>
      </c>
      <c r="H130" s="29">
        <v>0</v>
      </c>
      <c r="I130" s="29">
        <v>263328</v>
      </c>
      <c r="J130" s="54">
        <v>0</v>
      </c>
      <c r="K130" s="49">
        <v>0</v>
      </c>
      <c r="L130" s="58">
        <v>0</v>
      </c>
      <c r="M130" s="62">
        <v>0</v>
      </c>
      <c r="N130" s="58">
        <v>0</v>
      </c>
      <c r="O130" s="67">
        <v>0</v>
      </c>
      <c r="P130" s="111">
        <f t="shared" si="2"/>
        <v>2390506</v>
      </c>
      <c r="Q130" s="115">
        <f t="shared" si="3"/>
        <v>1136.1720532319391</v>
      </c>
    </row>
    <row r="131" spans="1:17" ht="12.75" customHeight="1">
      <c r="A131" s="8">
        <v>127</v>
      </c>
      <c r="B131" s="3"/>
      <c r="C131" s="105" t="s">
        <v>346</v>
      </c>
      <c r="D131" s="116" t="s">
        <v>371</v>
      </c>
      <c r="E131" s="107">
        <v>2110</v>
      </c>
      <c r="F131" s="44">
        <v>2186096</v>
      </c>
      <c r="G131" s="29">
        <v>0</v>
      </c>
      <c r="H131" s="29">
        <v>0</v>
      </c>
      <c r="I131" s="29">
        <v>0</v>
      </c>
      <c r="J131" s="54">
        <v>0</v>
      </c>
      <c r="K131" s="49">
        <v>0</v>
      </c>
      <c r="L131" s="58">
        <v>0</v>
      </c>
      <c r="M131" s="62">
        <v>0</v>
      </c>
      <c r="N131" s="58">
        <v>0</v>
      </c>
      <c r="O131" s="67">
        <v>0</v>
      </c>
      <c r="P131" s="111">
        <f t="shared" si="2"/>
        <v>2186096</v>
      </c>
      <c r="Q131" s="115">
        <f t="shared" si="3"/>
        <v>1036.0644549763033</v>
      </c>
    </row>
    <row r="132" spans="1:17" ht="12.75" customHeight="1">
      <c r="A132" s="8">
        <v>128</v>
      </c>
      <c r="B132" s="3"/>
      <c r="C132" s="105" t="s">
        <v>449</v>
      </c>
      <c r="D132" s="106" t="s">
        <v>385</v>
      </c>
      <c r="E132" s="107">
        <v>2127</v>
      </c>
      <c r="F132" s="44">
        <v>3847706</v>
      </c>
      <c r="G132" s="29">
        <v>0</v>
      </c>
      <c r="H132" s="29">
        <v>0</v>
      </c>
      <c r="I132" s="29">
        <v>0</v>
      </c>
      <c r="J132" s="54">
        <v>0</v>
      </c>
      <c r="K132" s="49">
        <v>0</v>
      </c>
      <c r="L132" s="58">
        <v>0</v>
      </c>
      <c r="M132" s="62">
        <v>0</v>
      </c>
      <c r="N132" s="58">
        <v>0</v>
      </c>
      <c r="O132" s="67">
        <v>0</v>
      </c>
      <c r="P132" s="111">
        <f t="shared" si="2"/>
        <v>3847706</v>
      </c>
      <c r="Q132" s="115">
        <f t="shared" si="3"/>
        <v>1808.9826046074284</v>
      </c>
    </row>
    <row r="133" spans="1:17" ht="12.75" customHeight="1">
      <c r="A133" s="8">
        <v>129</v>
      </c>
      <c r="B133" s="3"/>
      <c r="C133" s="105" t="s">
        <v>77</v>
      </c>
      <c r="D133" s="106" t="s">
        <v>422</v>
      </c>
      <c r="E133" s="107">
        <v>2146</v>
      </c>
      <c r="F133" s="108">
        <v>2675767</v>
      </c>
      <c r="G133" s="109">
        <v>514527</v>
      </c>
      <c r="H133" s="109">
        <v>19</v>
      </c>
      <c r="I133" s="109">
        <v>0</v>
      </c>
      <c r="J133" s="110">
        <v>0</v>
      </c>
      <c r="K133" s="111">
        <v>0</v>
      </c>
      <c r="L133" s="112">
        <v>0</v>
      </c>
      <c r="M133" s="113">
        <v>0</v>
      </c>
      <c r="N133" s="112">
        <v>0</v>
      </c>
      <c r="O133" s="114">
        <v>0</v>
      </c>
      <c r="P133" s="111">
        <f t="shared" ref="P133:P196" si="4">SUM(F133:O133)</f>
        <v>3190313</v>
      </c>
      <c r="Q133" s="115">
        <f t="shared" ref="Q133:Q196" si="5">(P133/E133)</f>
        <v>1486.6323392357874</v>
      </c>
    </row>
    <row r="134" spans="1:17" ht="12.75" customHeight="1">
      <c r="A134" s="8">
        <v>130</v>
      </c>
      <c r="B134" s="3"/>
      <c r="C134" s="11" t="s">
        <v>285</v>
      </c>
      <c r="D134" s="20" t="s">
        <v>366</v>
      </c>
      <c r="E134" s="40">
        <v>2182</v>
      </c>
      <c r="F134" s="44">
        <v>2646353</v>
      </c>
      <c r="G134" s="29">
        <v>0</v>
      </c>
      <c r="H134" s="29">
        <v>0</v>
      </c>
      <c r="I134" s="29">
        <v>671854</v>
      </c>
      <c r="J134" s="54">
        <v>0</v>
      </c>
      <c r="K134" s="49">
        <v>910429</v>
      </c>
      <c r="L134" s="58">
        <v>0</v>
      </c>
      <c r="M134" s="62">
        <v>0</v>
      </c>
      <c r="N134" s="58">
        <v>0</v>
      </c>
      <c r="O134" s="67">
        <v>0</v>
      </c>
      <c r="P134" s="111">
        <f t="shared" si="4"/>
        <v>4228636</v>
      </c>
      <c r="Q134" s="115">
        <f t="shared" si="5"/>
        <v>1937.9633363886344</v>
      </c>
    </row>
    <row r="135" spans="1:17" ht="12.75" customHeight="1">
      <c r="A135" s="8">
        <v>131</v>
      </c>
      <c r="B135" s="3"/>
      <c r="C135" s="105" t="s">
        <v>179</v>
      </c>
      <c r="D135" s="106" t="s">
        <v>400</v>
      </c>
      <c r="E135" s="107">
        <v>2217</v>
      </c>
      <c r="F135" s="44">
        <v>2626638</v>
      </c>
      <c r="G135" s="29">
        <v>582404</v>
      </c>
      <c r="H135" s="29">
        <v>0</v>
      </c>
      <c r="I135" s="29">
        <v>0</v>
      </c>
      <c r="J135" s="54">
        <v>0</v>
      </c>
      <c r="K135" s="49">
        <v>1850988</v>
      </c>
      <c r="L135" s="58">
        <v>0</v>
      </c>
      <c r="M135" s="62">
        <v>0</v>
      </c>
      <c r="N135" s="58">
        <v>0</v>
      </c>
      <c r="O135" s="67">
        <v>0</v>
      </c>
      <c r="P135" s="111">
        <f t="shared" si="4"/>
        <v>5060030</v>
      </c>
      <c r="Q135" s="115">
        <f t="shared" si="5"/>
        <v>2282.3770861524581</v>
      </c>
    </row>
    <row r="136" spans="1:17" ht="12.75" customHeight="1">
      <c r="A136" s="8">
        <v>132</v>
      </c>
      <c r="B136" s="3"/>
      <c r="C136" s="105" t="s">
        <v>150</v>
      </c>
      <c r="D136" s="106" t="s">
        <v>395</v>
      </c>
      <c r="E136" s="107">
        <v>2224</v>
      </c>
      <c r="F136" s="44">
        <v>2712526</v>
      </c>
      <c r="G136" s="29">
        <v>2</v>
      </c>
      <c r="H136" s="29">
        <v>0</v>
      </c>
      <c r="I136" s="29">
        <v>0</v>
      </c>
      <c r="J136" s="54">
        <v>0</v>
      </c>
      <c r="K136" s="49">
        <v>1605140</v>
      </c>
      <c r="L136" s="58">
        <v>0</v>
      </c>
      <c r="M136" s="62">
        <v>0</v>
      </c>
      <c r="N136" s="58">
        <v>0</v>
      </c>
      <c r="O136" s="67">
        <v>0</v>
      </c>
      <c r="P136" s="111">
        <f t="shared" si="4"/>
        <v>4317668</v>
      </c>
      <c r="Q136" s="115">
        <f t="shared" si="5"/>
        <v>1941.3974820143885</v>
      </c>
    </row>
    <row r="137" spans="1:17" ht="12.75" customHeight="1">
      <c r="A137" s="8">
        <v>133</v>
      </c>
      <c r="B137" s="3"/>
      <c r="C137" s="105" t="s">
        <v>118</v>
      </c>
      <c r="D137" s="106" t="s">
        <v>415</v>
      </c>
      <c r="E137" s="107">
        <v>2234</v>
      </c>
      <c r="F137" s="108">
        <v>1831455</v>
      </c>
      <c r="G137" s="109">
        <v>196916</v>
      </c>
      <c r="H137" s="109">
        <v>0</v>
      </c>
      <c r="I137" s="109">
        <v>0</v>
      </c>
      <c r="J137" s="110">
        <v>0</v>
      </c>
      <c r="K137" s="111">
        <v>1708354</v>
      </c>
      <c r="L137" s="112">
        <v>0</v>
      </c>
      <c r="M137" s="113">
        <v>0</v>
      </c>
      <c r="N137" s="112">
        <v>0</v>
      </c>
      <c r="O137" s="114">
        <v>0</v>
      </c>
      <c r="P137" s="111">
        <f t="shared" si="4"/>
        <v>3736725</v>
      </c>
      <c r="Q137" s="115">
        <f t="shared" si="5"/>
        <v>1672.6611459265891</v>
      </c>
    </row>
    <row r="138" spans="1:17" ht="12.75" customHeight="1">
      <c r="A138" s="8">
        <v>134</v>
      </c>
      <c r="B138" s="3"/>
      <c r="C138" s="105" t="s">
        <v>109</v>
      </c>
      <c r="D138" s="106" t="s">
        <v>416</v>
      </c>
      <c r="E138" s="107">
        <v>2350</v>
      </c>
      <c r="F138" s="44">
        <v>3979419</v>
      </c>
      <c r="G138" s="29">
        <v>429516</v>
      </c>
      <c r="H138" s="29">
        <v>0</v>
      </c>
      <c r="I138" s="29">
        <v>0</v>
      </c>
      <c r="J138" s="54">
        <v>0</v>
      </c>
      <c r="K138" s="49">
        <v>3129622</v>
      </c>
      <c r="L138" s="58">
        <v>0</v>
      </c>
      <c r="M138" s="62">
        <v>0</v>
      </c>
      <c r="N138" s="58">
        <v>0</v>
      </c>
      <c r="O138" s="67">
        <v>0</v>
      </c>
      <c r="P138" s="111">
        <f t="shared" si="4"/>
        <v>7538557</v>
      </c>
      <c r="Q138" s="115">
        <f t="shared" si="5"/>
        <v>3207.8965957446808</v>
      </c>
    </row>
    <row r="139" spans="1:17" ht="12.75" customHeight="1">
      <c r="A139" s="8">
        <v>135</v>
      </c>
      <c r="B139" s="3"/>
      <c r="C139" s="105" t="s">
        <v>219</v>
      </c>
      <c r="D139" s="106" t="s">
        <v>367</v>
      </c>
      <c r="E139" s="107">
        <v>2351</v>
      </c>
      <c r="F139" s="108">
        <v>3601761</v>
      </c>
      <c r="G139" s="109">
        <v>350760</v>
      </c>
      <c r="H139" s="109">
        <v>0</v>
      </c>
      <c r="I139" s="109">
        <v>0</v>
      </c>
      <c r="J139" s="110">
        <v>0</v>
      </c>
      <c r="K139" s="111">
        <v>1806256</v>
      </c>
      <c r="L139" s="112">
        <v>0</v>
      </c>
      <c r="M139" s="113">
        <v>116133</v>
      </c>
      <c r="N139" s="112">
        <v>0</v>
      </c>
      <c r="O139" s="114">
        <v>0</v>
      </c>
      <c r="P139" s="111">
        <f t="shared" si="4"/>
        <v>5874910</v>
      </c>
      <c r="Q139" s="115">
        <f t="shared" si="5"/>
        <v>2498.8983411314334</v>
      </c>
    </row>
    <row r="140" spans="1:17" ht="12.75" customHeight="1">
      <c r="A140" s="8">
        <v>136</v>
      </c>
      <c r="B140" s="3"/>
      <c r="C140" s="105" t="s">
        <v>61</v>
      </c>
      <c r="D140" s="106" t="s">
        <v>412</v>
      </c>
      <c r="E140" s="107">
        <v>2414</v>
      </c>
      <c r="F140" s="44">
        <v>4507483</v>
      </c>
      <c r="G140" s="29">
        <v>0</v>
      </c>
      <c r="H140" s="29">
        <v>0</v>
      </c>
      <c r="I140" s="29">
        <v>0</v>
      </c>
      <c r="J140" s="54">
        <v>0</v>
      </c>
      <c r="K140" s="49">
        <v>6654627</v>
      </c>
      <c r="L140" s="58">
        <v>0</v>
      </c>
      <c r="M140" s="62">
        <v>0</v>
      </c>
      <c r="N140" s="58">
        <v>0</v>
      </c>
      <c r="O140" s="67">
        <v>0</v>
      </c>
      <c r="P140" s="111">
        <f t="shared" si="4"/>
        <v>11162110</v>
      </c>
      <c r="Q140" s="115">
        <f t="shared" si="5"/>
        <v>4623.9063794531894</v>
      </c>
    </row>
    <row r="141" spans="1:17" ht="12.75" customHeight="1">
      <c r="A141" s="8">
        <v>137</v>
      </c>
      <c r="B141" s="3"/>
      <c r="C141" s="105" t="s">
        <v>157</v>
      </c>
      <c r="D141" s="106" t="s">
        <v>410</v>
      </c>
      <c r="E141" s="107">
        <v>2437</v>
      </c>
      <c r="F141" s="44">
        <v>2459288</v>
      </c>
      <c r="G141" s="29">
        <v>0</v>
      </c>
      <c r="H141" s="29">
        <v>0</v>
      </c>
      <c r="I141" s="29">
        <v>0</v>
      </c>
      <c r="J141" s="54">
        <v>0</v>
      </c>
      <c r="K141" s="49">
        <v>1282403</v>
      </c>
      <c r="L141" s="58">
        <v>0</v>
      </c>
      <c r="M141" s="62">
        <v>440652</v>
      </c>
      <c r="N141" s="58">
        <v>0</v>
      </c>
      <c r="O141" s="67">
        <v>0</v>
      </c>
      <c r="P141" s="111">
        <f t="shared" si="4"/>
        <v>4182343</v>
      </c>
      <c r="Q141" s="115">
        <f t="shared" si="5"/>
        <v>1716.1850636027903</v>
      </c>
    </row>
    <row r="142" spans="1:17" ht="12.75" customHeight="1">
      <c r="A142" s="8">
        <v>138</v>
      </c>
      <c r="B142" s="3"/>
      <c r="C142" s="105" t="s">
        <v>95</v>
      </c>
      <c r="D142" s="106" t="s">
        <v>422</v>
      </c>
      <c r="E142" s="107">
        <v>2439</v>
      </c>
      <c r="F142" s="44">
        <v>2642473</v>
      </c>
      <c r="G142" s="29">
        <v>521128</v>
      </c>
      <c r="H142" s="29">
        <v>0</v>
      </c>
      <c r="I142" s="29">
        <v>0</v>
      </c>
      <c r="J142" s="54">
        <v>0</v>
      </c>
      <c r="K142" s="49">
        <v>350261</v>
      </c>
      <c r="L142" s="58">
        <v>0</v>
      </c>
      <c r="M142" s="62">
        <v>0</v>
      </c>
      <c r="N142" s="58">
        <v>0</v>
      </c>
      <c r="O142" s="67">
        <v>0</v>
      </c>
      <c r="P142" s="111">
        <f t="shared" si="4"/>
        <v>3513862</v>
      </c>
      <c r="Q142" s="115">
        <f t="shared" si="5"/>
        <v>1440.6978269782699</v>
      </c>
    </row>
    <row r="143" spans="1:17" ht="12.75" customHeight="1">
      <c r="A143" s="8">
        <v>139</v>
      </c>
      <c r="B143" s="3"/>
      <c r="C143" s="105" t="s">
        <v>306</v>
      </c>
      <c r="D143" s="106" t="s">
        <v>369</v>
      </c>
      <c r="E143" s="107">
        <v>2490</v>
      </c>
      <c r="F143" s="44">
        <v>2934492</v>
      </c>
      <c r="G143" s="29">
        <v>0</v>
      </c>
      <c r="H143" s="29">
        <v>0</v>
      </c>
      <c r="I143" s="29">
        <v>0</v>
      </c>
      <c r="J143" s="54">
        <v>0</v>
      </c>
      <c r="K143" s="49">
        <v>3878686</v>
      </c>
      <c r="L143" s="58">
        <v>0</v>
      </c>
      <c r="M143" s="62">
        <v>0</v>
      </c>
      <c r="N143" s="58">
        <v>0</v>
      </c>
      <c r="O143" s="67">
        <v>0</v>
      </c>
      <c r="P143" s="111">
        <f t="shared" si="4"/>
        <v>6813178</v>
      </c>
      <c r="Q143" s="115">
        <f t="shared" si="5"/>
        <v>2736.2160642570279</v>
      </c>
    </row>
    <row r="144" spans="1:17" ht="12.75" customHeight="1">
      <c r="A144" s="8">
        <v>140</v>
      </c>
      <c r="B144" s="3"/>
      <c r="C144" s="105" t="s">
        <v>328</v>
      </c>
      <c r="D144" s="106" t="s">
        <v>396</v>
      </c>
      <c r="E144" s="107">
        <v>2566</v>
      </c>
      <c r="F144" s="44">
        <v>4043998</v>
      </c>
      <c r="G144" s="29">
        <v>28263</v>
      </c>
      <c r="H144" s="29">
        <v>0</v>
      </c>
      <c r="I144" s="29">
        <v>0</v>
      </c>
      <c r="J144" s="54">
        <v>0</v>
      </c>
      <c r="K144" s="49">
        <v>9528417</v>
      </c>
      <c r="L144" s="58">
        <v>0</v>
      </c>
      <c r="M144" s="62">
        <v>632679</v>
      </c>
      <c r="N144" s="58">
        <v>0</v>
      </c>
      <c r="O144" s="67">
        <v>0</v>
      </c>
      <c r="P144" s="111">
        <f t="shared" si="4"/>
        <v>14233357</v>
      </c>
      <c r="Q144" s="115">
        <f t="shared" si="5"/>
        <v>5546.9045206547153</v>
      </c>
    </row>
    <row r="145" spans="1:17" ht="12.75" customHeight="1">
      <c r="A145" s="8">
        <v>141</v>
      </c>
      <c r="B145" s="3"/>
      <c r="C145" s="105" t="s">
        <v>110</v>
      </c>
      <c r="D145" s="106" t="s">
        <v>416</v>
      </c>
      <c r="E145" s="107">
        <v>2640</v>
      </c>
      <c r="F145" s="44">
        <v>2231092</v>
      </c>
      <c r="G145" s="29">
        <v>198129</v>
      </c>
      <c r="H145" s="29">
        <v>0</v>
      </c>
      <c r="I145" s="29">
        <v>0</v>
      </c>
      <c r="J145" s="54">
        <v>0</v>
      </c>
      <c r="K145" s="49">
        <v>3263677</v>
      </c>
      <c r="L145" s="58">
        <v>0</v>
      </c>
      <c r="M145" s="62">
        <v>0</v>
      </c>
      <c r="N145" s="58">
        <v>0</v>
      </c>
      <c r="O145" s="67">
        <v>0</v>
      </c>
      <c r="P145" s="111">
        <f t="shared" si="4"/>
        <v>5692898</v>
      </c>
      <c r="Q145" s="115">
        <f t="shared" si="5"/>
        <v>2156.4007575757578</v>
      </c>
    </row>
    <row r="146" spans="1:17" ht="12.75" customHeight="1">
      <c r="A146" s="8">
        <v>142</v>
      </c>
      <c r="B146" s="3"/>
      <c r="C146" s="105" t="s">
        <v>121</v>
      </c>
      <c r="D146" s="106" t="s">
        <v>411</v>
      </c>
      <c r="E146" s="107">
        <v>2644</v>
      </c>
      <c r="F146" s="44">
        <v>1547338</v>
      </c>
      <c r="G146" s="29">
        <v>0</v>
      </c>
      <c r="H146" s="29">
        <v>0</v>
      </c>
      <c r="I146" s="29">
        <v>0</v>
      </c>
      <c r="J146" s="54">
        <v>0</v>
      </c>
      <c r="K146" s="49">
        <v>2655041</v>
      </c>
      <c r="L146" s="58">
        <v>0</v>
      </c>
      <c r="M146" s="62">
        <v>0</v>
      </c>
      <c r="N146" s="58">
        <v>0</v>
      </c>
      <c r="O146" s="67">
        <v>0</v>
      </c>
      <c r="P146" s="111">
        <f t="shared" si="4"/>
        <v>4202379</v>
      </c>
      <c r="Q146" s="115">
        <f t="shared" si="5"/>
        <v>1589.4020423600605</v>
      </c>
    </row>
    <row r="147" spans="1:17" ht="12.75" customHeight="1">
      <c r="A147" s="8">
        <v>143</v>
      </c>
      <c r="B147" s="3"/>
      <c r="C147" s="105" t="s">
        <v>136</v>
      </c>
      <c r="D147" s="106" t="s">
        <v>408</v>
      </c>
      <c r="E147" s="107">
        <v>2709</v>
      </c>
      <c r="F147" s="44">
        <v>1716959</v>
      </c>
      <c r="G147" s="29">
        <v>57330</v>
      </c>
      <c r="H147" s="29">
        <v>0</v>
      </c>
      <c r="I147" s="29">
        <v>0</v>
      </c>
      <c r="J147" s="54">
        <v>0</v>
      </c>
      <c r="K147" s="49">
        <v>4588955</v>
      </c>
      <c r="L147" s="58">
        <v>0</v>
      </c>
      <c r="M147" s="62">
        <v>0</v>
      </c>
      <c r="N147" s="58">
        <v>0</v>
      </c>
      <c r="O147" s="67">
        <v>0</v>
      </c>
      <c r="P147" s="111">
        <f t="shared" si="4"/>
        <v>6363244</v>
      </c>
      <c r="Q147" s="115">
        <f t="shared" si="5"/>
        <v>2348.9272794389071</v>
      </c>
    </row>
    <row r="148" spans="1:17" ht="12.75" customHeight="1">
      <c r="A148" s="8">
        <v>144</v>
      </c>
      <c r="B148" s="3"/>
      <c r="C148" s="105" t="s">
        <v>295</v>
      </c>
      <c r="D148" s="106" t="s">
        <v>369</v>
      </c>
      <c r="E148" s="107">
        <v>2785</v>
      </c>
      <c r="F148" s="44">
        <v>2178031</v>
      </c>
      <c r="G148" s="29">
        <v>59652</v>
      </c>
      <c r="H148" s="29">
        <v>0</v>
      </c>
      <c r="I148" s="29">
        <v>0</v>
      </c>
      <c r="J148" s="54">
        <v>0</v>
      </c>
      <c r="K148" s="49">
        <v>2186543</v>
      </c>
      <c r="L148" s="58">
        <v>0</v>
      </c>
      <c r="M148" s="62">
        <v>0</v>
      </c>
      <c r="N148" s="58">
        <v>0</v>
      </c>
      <c r="O148" s="67">
        <v>0</v>
      </c>
      <c r="P148" s="111">
        <f t="shared" si="4"/>
        <v>4424226</v>
      </c>
      <c r="Q148" s="115">
        <f t="shared" si="5"/>
        <v>1588.5910233393179</v>
      </c>
    </row>
    <row r="149" spans="1:17" ht="12.75" customHeight="1">
      <c r="A149" s="8">
        <v>145</v>
      </c>
      <c r="B149" s="3"/>
      <c r="C149" s="105" t="s">
        <v>220</v>
      </c>
      <c r="D149" s="116" t="s">
        <v>367</v>
      </c>
      <c r="E149" s="107">
        <v>2791</v>
      </c>
      <c r="F149" s="44">
        <v>4022285</v>
      </c>
      <c r="G149" s="29">
        <v>302285</v>
      </c>
      <c r="H149" s="29">
        <v>0</v>
      </c>
      <c r="I149" s="29">
        <v>0</v>
      </c>
      <c r="J149" s="54">
        <v>0</v>
      </c>
      <c r="K149" s="49">
        <v>0</v>
      </c>
      <c r="L149" s="58">
        <v>0</v>
      </c>
      <c r="M149" s="62">
        <v>0</v>
      </c>
      <c r="N149" s="58">
        <v>0</v>
      </c>
      <c r="O149" s="67">
        <v>0</v>
      </c>
      <c r="P149" s="111">
        <f t="shared" si="4"/>
        <v>4324570</v>
      </c>
      <c r="Q149" s="115">
        <f t="shared" si="5"/>
        <v>1549.469724113221</v>
      </c>
    </row>
    <row r="150" spans="1:17" ht="12.75" customHeight="1">
      <c r="A150" s="8">
        <v>146</v>
      </c>
      <c r="B150" s="3"/>
      <c r="C150" s="105" t="s">
        <v>242</v>
      </c>
      <c r="D150" s="106" t="s">
        <v>254</v>
      </c>
      <c r="E150" s="107">
        <v>2828</v>
      </c>
      <c r="F150" s="44">
        <v>2005190</v>
      </c>
      <c r="G150" s="29">
        <v>0</v>
      </c>
      <c r="H150" s="29">
        <v>0</v>
      </c>
      <c r="I150" s="29">
        <v>244095</v>
      </c>
      <c r="J150" s="54">
        <v>0</v>
      </c>
      <c r="K150" s="49">
        <v>0</v>
      </c>
      <c r="L150" s="58">
        <v>0</v>
      </c>
      <c r="M150" s="62">
        <v>0</v>
      </c>
      <c r="N150" s="58">
        <v>0</v>
      </c>
      <c r="O150" s="67">
        <v>0</v>
      </c>
      <c r="P150" s="111">
        <f t="shared" si="4"/>
        <v>2249285</v>
      </c>
      <c r="Q150" s="115">
        <f t="shared" si="5"/>
        <v>795.36244695898165</v>
      </c>
    </row>
    <row r="151" spans="1:17" ht="12.75" customHeight="1">
      <c r="A151" s="8">
        <v>147</v>
      </c>
      <c r="B151" s="3"/>
      <c r="C151" s="105" t="s">
        <v>131</v>
      </c>
      <c r="D151" s="106" t="s">
        <v>390</v>
      </c>
      <c r="E151" s="107">
        <v>2840</v>
      </c>
      <c r="F151" s="44">
        <v>2658718</v>
      </c>
      <c r="G151" s="29">
        <v>867910</v>
      </c>
      <c r="H151" s="29">
        <v>0</v>
      </c>
      <c r="I151" s="29">
        <v>0</v>
      </c>
      <c r="J151" s="54">
        <v>0</v>
      </c>
      <c r="K151" s="49">
        <v>3085843</v>
      </c>
      <c r="L151" s="58">
        <v>0</v>
      </c>
      <c r="M151" s="62">
        <v>0</v>
      </c>
      <c r="N151" s="58">
        <v>0</v>
      </c>
      <c r="O151" s="67">
        <v>0</v>
      </c>
      <c r="P151" s="111">
        <f t="shared" si="4"/>
        <v>6612471</v>
      </c>
      <c r="Q151" s="115">
        <f t="shared" si="5"/>
        <v>2328.3348591549297</v>
      </c>
    </row>
    <row r="152" spans="1:17" ht="12.75" customHeight="1">
      <c r="A152" s="8">
        <v>148</v>
      </c>
      <c r="B152" s="3"/>
      <c r="C152" s="105" t="s">
        <v>344</v>
      </c>
      <c r="D152" s="106" t="s">
        <v>371</v>
      </c>
      <c r="E152" s="107">
        <v>2849</v>
      </c>
      <c r="F152" s="44">
        <v>2738283</v>
      </c>
      <c r="G152" s="29">
        <v>55121</v>
      </c>
      <c r="H152" s="29">
        <v>0</v>
      </c>
      <c r="I152" s="29">
        <v>0</v>
      </c>
      <c r="J152" s="54">
        <v>0</v>
      </c>
      <c r="K152" s="49">
        <v>840096</v>
      </c>
      <c r="L152" s="58">
        <v>0</v>
      </c>
      <c r="M152" s="62">
        <v>116740</v>
      </c>
      <c r="N152" s="58">
        <v>0</v>
      </c>
      <c r="O152" s="67">
        <v>0</v>
      </c>
      <c r="P152" s="111">
        <f t="shared" si="4"/>
        <v>3750240</v>
      </c>
      <c r="Q152" s="115">
        <f t="shared" si="5"/>
        <v>1316.3355563355562</v>
      </c>
    </row>
    <row r="153" spans="1:17" ht="12.75" customHeight="1">
      <c r="A153" s="8">
        <v>149</v>
      </c>
      <c r="B153" s="3"/>
      <c r="C153" s="105" t="s">
        <v>23</v>
      </c>
      <c r="D153" s="106" t="s">
        <v>370</v>
      </c>
      <c r="E153" s="107">
        <v>2882</v>
      </c>
      <c r="F153" s="44">
        <v>4063591</v>
      </c>
      <c r="G153" s="29">
        <v>1105</v>
      </c>
      <c r="H153" s="29">
        <v>419157</v>
      </c>
      <c r="I153" s="29">
        <v>6382</v>
      </c>
      <c r="J153" s="54">
        <v>0</v>
      </c>
      <c r="K153" s="49">
        <v>402475</v>
      </c>
      <c r="L153" s="58">
        <v>0</v>
      </c>
      <c r="M153" s="62">
        <v>1579034</v>
      </c>
      <c r="N153" s="58">
        <v>0</v>
      </c>
      <c r="O153" s="67">
        <v>0</v>
      </c>
      <c r="P153" s="111">
        <f t="shared" si="4"/>
        <v>6471744</v>
      </c>
      <c r="Q153" s="115">
        <f t="shared" si="5"/>
        <v>2245.5739070090217</v>
      </c>
    </row>
    <row r="154" spans="1:17" ht="12.75" customHeight="1">
      <c r="A154" s="8">
        <v>150</v>
      </c>
      <c r="B154" s="3"/>
      <c r="C154" s="105" t="s">
        <v>187</v>
      </c>
      <c r="D154" s="106" t="s">
        <v>187</v>
      </c>
      <c r="E154" s="107">
        <v>2899</v>
      </c>
      <c r="F154" s="44">
        <v>3660845</v>
      </c>
      <c r="G154" s="29">
        <v>477201</v>
      </c>
      <c r="H154" s="29">
        <v>0</v>
      </c>
      <c r="I154" s="29">
        <v>0</v>
      </c>
      <c r="J154" s="54">
        <v>0</v>
      </c>
      <c r="K154" s="49">
        <v>4632933</v>
      </c>
      <c r="L154" s="58">
        <v>0</v>
      </c>
      <c r="M154" s="62">
        <v>0</v>
      </c>
      <c r="N154" s="58">
        <v>0</v>
      </c>
      <c r="O154" s="67">
        <v>0</v>
      </c>
      <c r="P154" s="111">
        <f t="shared" si="4"/>
        <v>8770979</v>
      </c>
      <c r="Q154" s="115">
        <f t="shared" si="5"/>
        <v>3025.5187995860642</v>
      </c>
    </row>
    <row r="155" spans="1:17" ht="12.75" customHeight="1">
      <c r="A155" s="8">
        <v>151</v>
      </c>
      <c r="B155" s="3"/>
      <c r="C155" s="105" t="s">
        <v>182</v>
      </c>
      <c r="D155" s="106" t="s">
        <v>400</v>
      </c>
      <c r="E155" s="107">
        <v>2906</v>
      </c>
      <c r="F155" s="44">
        <v>3279233</v>
      </c>
      <c r="G155" s="29">
        <v>1628992</v>
      </c>
      <c r="H155" s="29">
        <v>0</v>
      </c>
      <c r="I155" s="29">
        <v>0</v>
      </c>
      <c r="J155" s="54">
        <v>0</v>
      </c>
      <c r="K155" s="49">
        <v>5757022</v>
      </c>
      <c r="L155" s="58">
        <v>0</v>
      </c>
      <c r="M155" s="62">
        <v>738825</v>
      </c>
      <c r="N155" s="58">
        <v>0</v>
      </c>
      <c r="O155" s="67">
        <v>0</v>
      </c>
      <c r="P155" s="111">
        <f t="shared" si="4"/>
        <v>11404072</v>
      </c>
      <c r="Q155" s="115">
        <f t="shared" si="5"/>
        <v>3924.3193392980043</v>
      </c>
    </row>
    <row r="156" spans="1:17" ht="12.75" customHeight="1">
      <c r="A156" s="8">
        <v>152</v>
      </c>
      <c r="B156" s="3"/>
      <c r="C156" s="105" t="s">
        <v>124</v>
      </c>
      <c r="D156" s="106" t="s">
        <v>403</v>
      </c>
      <c r="E156" s="107">
        <v>2913</v>
      </c>
      <c r="F156" s="44">
        <v>1452516</v>
      </c>
      <c r="G156" s="29">
        <v>48154</v>
      </c>
      <c r="H156" s="29">
        <v>0</v>
      </c>
      <c r="I156" s="29">
        <v>0</v>
      </c>
      <c r="J156" s="54">
        <v>0</v>
      </c>
      <c r="K156" s="49">
        <v>2493762</v>
      </c>
      <c r="L156" s="58">
        <v>0</v>
      </c>
      <c r="M156" s="62">
        <v>0</v>
      </c>
      <c r="N156" s="58">
        <v>0</v>
      </c>
      <c r="O156" s="67">
        <v>0</v>
      </c>
      <c r="P156" s="111">
        <f t="shared" si="4"/>
        <v>3994432</v>
      </c>
      <c r="Q156" s="115">
        <f t="shared" si="5"/>
        <v>1371.2433916924133</v>
      </c>
    </row>
    <row r="157" spans="1:17" ht="12.75" customHeight="1">
      <c r="A157" s="8">
        <v>153</v>
      </c>
      <c r="B157" s="3"/>
      <c r="C157" s="105" t="s">
        <v>73</v>
      </c>
      <c r="D157" s="106" t="s">
        <v>422</v>
      </c>
      <c r="E157" s="107">
        <v>2932</v>
      </c>
      <c r="F157" s="44">
        <v>18126976</v>
      </c>
      <c r="G157" s="29">
        <v>3586336</v>
      </c>
      <c r="H157" s="29">
        <v>0</v>
      </c>
      <c r="I157" s="29">
        <v>0</v>
      </c>
      <c r="J157" s="54">
        <v>0</v>
      </c>
      <c r="K157" s="49">
        <v>5012133</v>
      </c>
      <c r="L157" s="58">
        <v>0</v>
      </c>
      <c r="M157" s="62">
        <v>6877723</v>
      </c>
      <c r="N157" s="58">
        <v>0</v>
      </c>
      <c r="O157" s="67">
        <v>0</v>
      </c>
      <c r="P157" s="111">
        <f t="shared" si="4"/>
        <v>33603168</v>
      </c>
      <c r="Q157" s="115">
        <f t="shared" si="5"/>
        <v>11460.834924965893</v>
      </c>
    </row>
    <row r="158" spans="1:17" ht="12.75" customHeight="1">
      <c r="A158" s="8">
        <v>154</v>
      </c>
      <c r="B158" s="3"/>
      <c r="C158" s="105" t="s">
        <v>226</v>
      </c>
      <c r="D158" s="106" t="s">
        <v>367</v>
      </c>
      <c r="E158" s="107">
        <v>3024</v>
      </c>
      <c r="F158" s="44">
        <v>11532766</v>
      </c>
      <c r="G158" s="29">
        <v>335771</v>
      </c>
      <c r="H158" s="29">
        <v>0</v>
      </c>
      <c r="I158" s="29">
        <v>0</v>
      </c>
      <c r="J158" s="54">
        <v>0</v>
      </c>
      <c r="K158" s="49">
        <v>0</v>
      </c>
      <c r="L158" s="58">
        <v>0</v>
      </c>
      <c r="M158" s="62">
        <v>0</v>
      </c>
      <c r="N158" s="58">
        <v>0</v>
      </c>
      <c r="O158" s="67">
        <v>0</v>
      </c>
      <c r="P158" s="111">
        <f t="shared" si="4"/>
        <v>11868537</v>
      </c>
      <c r="Q158" s="115">
        <f t="shared" si="5"/>
        <v>3924.780753968254</v>
      </c>
    </row>
    <row r="159" spans="1:17" ht="12.75" customHeight="1">
      <c r="A159" s="8">
        <v>155</v>
      </c>
      <c r="B159" s="3"/>
      <c r="C159" s="105" t="s">
        <v>25</v>
      </c>
      <c r="D159" s="106" t="s">
        <v>370</v>
      </c>
      <c r="E159" s="107">
        <v>3033</v>
      </c>
      <c r="F159" s="44">
        <v>2122240</v>
      </c>
      <c r="G159" s="29">
        <v>0</v>
      </c>
      <c r="H159" s="29">
        <v>0</v>
      </c>
      <c r="I159" s="29">
        <v>0</v>
      </c>
      <c r="J159" s="54">
        <v>0</v>
      </c>
      <c r="K159" s="49">
        <v>0</v>
      </c>
      <c r="L159" s="58">
        <v>0</v>
      </c>
      <c r="M159" s="62">
        <v>0</v>
      </c>
      <c r="N159" s="58">
        <v>0</v>
      </c>
      <c r="O159" s="67">
        <v>0</v>
      </c>
      <c r="P159" s="111">
        <f t="shared" si="4"/>
        <v>2122240</v>
      </c>
      <c r="Q159" s="115">
        <f t="shared" si="5"/>
        <v>699.71645235740186</v>
      </c>
    </row>
    <row r="160" spans="1:17" ht="12.75" customHeight="1">
      <c r="A160" s="8">
        <v>156</v>
      </c>
      <c r="B160" s="3"/>
      <c r="C160" s="105" t="s">
        <v>266</v>
      </c>
      <c r="D160" s="106" t="s">
        <v>372</v>
      </c>
      <c r="E160" s="107">
        <v>3047</v>
      </c>
      <c r="F160" s="44">
        <v>5448379</v>
      </c>
      <c r="G160" s="29">
        <v>1322263</v>
      </c>
      <c r="H160" s="29">
        <v>0</v>
      </c>
      <c r="I160" s="29">
        <v>531039</v>
      </c>
      <c r="J160" s="54">
        <v>0</v>
      </c>
      <c r="K160" s="49">
        <v>3720226</v>
      </c>
      <c r="L160" s="58">
        <v>0</v>
      </c>
      <c r="M160" s="62">
        <v>0</v>
      </c>
      <c r="N160" s="58">
        <v>0</v>
      </c>
      <c r="O160" s="67">
        <v>0</v>
      </c>
      <c r="P160" s="111">
        <f t="shared" si="4"/>
        <v>11021907</v>
      </c>
      <c r="Q160" s="115">
        <f t="shared" si="5"/>
        <v>3617.2979980308501</v>
      </c>
    </row>
    <row r="161" spans="1:17" ht="12.75" customHeight="1">
      <c r="A161" s="8">
        <v>157</v>
      </c>
      <c r="B161" s="3"/>
      <c r="C161" s="11" t="s">
        <v>205</v>
      </c>
      <c r="D161" s="19" t="s">
        <v>393</v>
      </c>
      <c r="E161" s="40">
        <v>3076</v>
      </c>
      <c r="F161" s="44">
        <v>3212377</v>
      </c>
      <c r="G161" s="29">
        <v>586559</v>
      </c>
      <c r="H161" s="29">
        <v>0</v>
      </c>
      <c r="I161" s="29">
        <v>0</v>
      </c>
      <c r="J161" s="54">
        <v>0</v>
      </c>
      <c r="K161" s="49">
        <v>1320070</v>
      </c>
      <c r="L161" s="58">
        <v>0</v>
      </c>
      <c r="M161" s="62">
        <v>0</v>
      </c>
      <c r="N161" s="58">
        <v>0</v>
      </c>
      <c r="O161" s="67">
        <v>0</v>
      </c>
      <c r="P161" s="111">
        <f t="shared" si="4"/>
        <v>5119006</v>
      </c>
      <c r="Q161" s="115">
        <f t="shared" si="5"/>
        <v>1664.1762028608582</v>
      </c>
    </row>
    <row r="162" spans="1:17" ht="12.75" customHeight="1">
      <c r="A162" s="8">
        <v>158</v>
      </c>
      <c r="B162" s="3"/>
      <c r="C162" s="105" t="s">
        <v>27</v>
      </c>
      <c r="D162" s="106" t="s">
        <v>370</v>
      </c>
      <c r="E162" s="107">
        <v>3150</v>
      </c>
      <c r="F162" s="44">
        <v>3357103</v>
      </c>
      <c r="G162" s="29">
        <v>63963</v>
      </c>
      <c r="H162" s="29">
        <v>533543</v>
      </c>
      <c r="I162" s="29">
        <v>1415</v>
      </c>
      <c r="J162" s="54">
        <v>0</v>
      </c>
      <c r="K162" s="49">
        <v>0</v>
      </c>
      <c r="L162" s="58">
        <v>0</v>
      </c>
      <c r="M162" s="62">
        <v>602306</v>
      </c>
      <c r="N162" s="58">
        <v>0</v>
      </c>
      <c r="O162" s="67">
        <v>0</v>
      </c>
      <c r="P162" s="111">
        <f t="shared" si="4"/>
        <v>4558330</v>
      </c>
      <c r="Q162" s="115">
        <f t="shared" si="5"/>
        <v>1447.088888888889</v>
      </c>
    </row>
    <row r="163" spans="1:17" ht="12.75" customHeight="1">
      <c r="A163" s="8">
        <v>159</v>
      </c>
      <c r="B163" s="3"/>
      <c r="C163" s="105" t="s">
        <v>75</v>
      </c>
      <c r="D163" s="106" t="s">
        <v>422</v>
      </c>
      <c r="E163" s="107">
        <v>3181</v>
      </c>
      <c r="F163" s="44">
        <v>3480777</v>
      </c>
      <c r="G163" s="29">
        <v>148850</v>
      </c>
      <c r="H163" s="29">
        <v>31780</v>
      </c>
      <c r="I163" s="29">
        <v>0</v>
      </c>
      <c r="J163" s="54">
        <v>0</v>
      </c>
      <c r="K163" s="49">
        <v>525840</v>
      </c>
      <c r="L163" s="58">
        <v>0</v>
      </c>
      <c r="M163" s="62">
        <v>0</v>
      </c>
      <c r="N163" s="58">
        <v>0</v>
      </c>
      <c r="O163" s="67">
        <v>0</v>
      </c>
      <c r="P163" s="111">
        <f t="shared" si="4"/>
        <v>4187247</v>
      </c>
      <c r="Q163" s="115">
        <f t="shared" si="5"/>
        <v>1316.3303992455203</v>
      </c>
    </row>
    <row r="164" spans="1:17" ht="12.75" customHeight="1">
      <c r="A164" s="8">
        <v>160</v>
      </c>
      <c r="B164" s="3"/>
      <c r="C164" s="105" t="s">
        <v>63</v>
      </c>
      <c r="D164" s="106" t="s">
        <v>386</v>
      </c>
      <c r="E164" s="107">
        <v>3190</v>
      </c>
      <c r="F164" s="44">
        <v>5039450</v>
      </c>
      <c r="G164" s="29">
        <v>1621309</v>
      </c>
      <c r="H164" s="29">
        <v>0</v>
      </c>
      <c r="I164" s="29">
        <v>0</v>
      </c>
      <c r="J164" s="54">
        <v>0</v>
      </c>
      <c r="K164" s="49">
        <v>5692440</v>
      </c>
      <c r="L164" s="58">
        <v>0</v>
      </c>
      <c r="M164" s="62">
        <v>0</v>
      </c>
      <c r="N164" s="58">
        <v>0</v>
      </c>
      <c r="O164" s="67">
        <v>0</v>
      </c>
      <c r="P164" s="111">
        <f t="shared" si="4"/>
        <v>12353199</v>
      </c>
      <c r="Q164" s="115">
        <f t="shared" si="5"/>
        <v>3872.4761755485893</v>
      </c>
    </row>
    <row r="165" spans="1:17" ht="12.75" customHeight="1">
      <c r="A165" s="8">
        <v>161</v>
      </c>
      <c r="B165" s="3"/>
      <c r="C165" s="105" t="s">
        <v>349</v>
      </c>
      <c r="D165" s="106" t="s">
        <v>371</v>
      </c>
      <c r="E165" s="107">
        <v>3205</v>
      </c>
      <c r="F165" s="44">
        <v>6893573</v>
      </c>
      <c r="G165" s="29">
        <v>833452</v>
      </c>
      <c r="H165" s="29">
        <v>485129</v>
      </c>
      <c r="I165" s="29">
        <v>75000</v>
      </c>
      <c r="J165" s="54">
        <v>0</v>
      </c>
      <c r="K165" s="49">
        <v>3049637</v>
      </c>
      <c r="L165" s="58">
        <v>0</v>
      </c>
      <c r="M165" s="62">
        <v>0</v>
      </c>
      <c r="N165" s="58">
        <v>0</v>
      </c>
      <c r="O165" s="67">
        <v>1455489</v>
      </c>
      <c r="P165" s="111">
        <f t="shared" si="4"/>
        <v>12792280</v>
      </c>
      <c r="Q165" s="115">
        <f t="shared" si="5"/>
        <v>3991.3510140405615</v>
      </c>
    </row>
    <row r="166" spans="1:17" ht="12.75" customHeight="1">
      <c r="A166" s="8">
        <v>162</v>
      </c>
      <c r="B166" s="3"/>
      <c r="C166" s="105" t="s">
        <v>111</v>
      </c>
      <c r="D166" s="106" t="s">
        <v>394</v>
      </c>
      <c r="E166" s="107">
        <v>3302</v>
      </c>
      <c r="F166" s="44">
        <v>3806017</v>
      </c>
      <c r="G166" s="29">
        <v>0</v>
      </c>
      <c r="H166" s="29">
        <v>0</v>
      </c>
      <c r="I166" s="29">
        <v>0</v>
      </c>
      <c r="J166" s="54">
        <v>0</v>
      </c>
      <c r="K166" s="49">
        <v>5017147</v>
      </c>
      <c r="L166" s="58">
        <v>0</v>
      </c>
      <c r="M166" s="62">
        <v>66470</v>
      </c>
      <c r="N166" s="58">
        <v>0</v>
      </c>
      <c r="O166" s="67">
        <v>0</v>
      </c>
      <c r="P166" s="111">
        <f t="shared" si="4"/>
        <v>8889634</v>
      </c>
      <c r="Q166" s="115">
        <f t="shared" si="5"/>
        <v>2692.196850393701</v>
      </c>
    </row>
    <row r="167" spans="1:17" ht="12.75" customHeight="1">
      <c r="A167" s="8">
        <v>163</v>
      </c>
      <c r="B167" s="3"/>
      <c r="C167" s="105" t="s">
        <v>246</v>
      </c>
      <c r="D167" s="106" t="s">
        <v>254</v>
      </c>
      <c r="E167" s="107">
        <v>3426</v>
      </c>
      <c r="F167" s="44">
        <v>4877568</v>
      </c>
      <c r="G167" s="29">
        <v>296658</v>
      </c>
      <c r="H167" s="29">
        <v>0</v>
      </c>
      <c r="I167" s="29">
        <v>0</v>
      </c>
      <c r="J167" s="54">
        <v>0</v>
      </c>
      <c r="K167" s="49">
        <v>3549029</v>
      </c>
      <c r="L167" s="58">
        <v>0</v>
      </c>
      <c r="M167" s="62">
        <v>0</v>
      </c>
      <c r="N167" s="58">
        <v>0</v>
      </c>
      <c r="O167" s="67">
        <v>0</v>
      </c>
      <c r="P167" s="111">
        <f t="shared" si="4"/>
        <v>8723255</v>
      </c>
      <c r="Q167" s="115">
        <f t="shared" si="5"/>
        <v>2546.1923525977818</v>
      </c>
    </row>
    <row r="168" spans="1:17" ht="12.75" customHeight="1">
      <c r="A168" s="8">
        <v>164</v>
      </c>
      <c r="B168" s="3"/>
      <c r="C168" s="105" t="s">
        <v>456</v>
      </c>
      <c r="D168" s="106" t="s">
        <v>254</v>
      </c>
      <c r="E168" s="107">
        <v>3426</v>
      </c>
      <c r="F168" s="44">
        <v>2564535</v>
      </c>
      <c r="G168" s="29">
        <v>2659377</v>
      </c>
      <c r="H168" s="29">
        <v>0</v>
      </c>
      <c r="I168" s="29">
        <v>290683</v>
      </c>
      <c r="J168" s="54">
        <v>0</v>
      </c>
      <c r="K168" s="49">
        <v>749416</v>
      </c>
      <c r="L168" s="58">
        <v>0</v>
      </c>
      <c r="M168" s="62">
        <v>0</v>
      </c>
      <c r="N168" s="58">
        <v>0</v>
      </c>
      <c r="O168" s="67">
        <v>0</v>
      </c>
      <c r="P168" s="111">
        <f t="shared" si="4"/>
        <v>6264011</v>
      </c>
      <c r="Q168" s="115">
        <f t="shared" si="5"/>
        <v>1828.3744892002335</v>
      </c>
    </row>
    <row r="169" spans="1:17" ht="12.75" customHeight="1">
      <c r="A169" s="8">
        <v>165</v>
      </c>
      <c r="B169" s="3"/>
      <c r="C169" s="105" t="s">
        <v>297</v>
      </c>
      <c r="D169" s="106" t="s">
        <v>369</v>
      </c>
      <c r="E169" s="107">
        <v>3454</v>
      </c>
      <c r="F169" s="44">
        <v>3015086</v>
      </c>
      <c r="G169" s="29">
        <v>174</v>
      </c>
      <c r="H169" s="29">
        <v>0</v>
      </c>
      <c r="I169" s="29">
        <v>0</v>
      </c>
      <c r="J169" s="54">
        <v>0</v>
      </c>
      <c r="K169" s="49">
        <v>2002446</v>
      </c>
      <c r="L169" s="58">
        <v>0</v>
      </c>
      <c r="M169" s="62">
        <v>488462</v>
      </c>
      <c r="N169" s="58">
        <v>0</v>
      </c>
      <c r="O169" s="67">
        <v>0</v>
      </c>
      <c r="P169" s="111">
        <f t="shared" si="4"/>
        <v>5506168</v>
      </c>
      <c r="Q169" s="115">
        <f t="shared" si="5"/>
        <v>1594.1424435437175</v>
      </c>
    </row>
    <row r="170" spans="1:17" ht="12.75" customHeight="1">
      <c r="A170" s="8">
        <v>166</v>
      </c>
      <c r="B170" s="17"/>
      <c r="C170" s="105" t="s">
        <v>243</v>
      </c>
      <c r="D170" s="106" t="s">
        <v>254</v>
      </c>
      <c r="E170" s="107">
        <v>3463</v>
      </c>
      <c r="F170" s="44">
        <v>6046154</v>
      </c>
      <c r="G170" s="29">
        <v>0</v>
      </c>
      <c r="H170" s="29">
        <v>0</v>
      </c>
      <c r="I170" s="29">
        <v>0</v>
      </c>
      <c r="J170" s="54">
        <v>0</v>
      </c>
      <c r="K170" s="49">
        <v>0</v>
      </c>
      <c r="L170" s="58">
        <v>0</v>
      </c>
      <c r="M170" s="62">
        <v>133821</v>
      </c>
      <c r="N170" s="58">
        <v>0</v>
      </c>
      <c r="O170" s="67">
        <v>0</v>
      </c>
      <c r="P170" s="111">
        <f t="shared" si="4"/>
        <v>6179975</v>
      </c>
      <c r="Q170" s="115">
        <f t="shared" si="5"/>
        <v>1784.5726248917124</v>
      </c>
    </row>
    <row r="171" spans="1:17" ht="12.75" customHeight="1">
      <c r="A171" s="8">
        <v>167</v>
      </c>
      <c r="B171" s="3"/>
      <c r="C171" s="105" t="s">
        <v>115</v>
      </c>
      <c r="D171" s="106" t="s">
        <v>394</v>
      </c>
      <c r="E171" s="107">
        <v>3467</v>
      </c>
      <c r="F171" s="44">
        <v>2029245</v>
      </c>
      <c r="G171" s="29">
        <v>0</v>
      </c>
      <c r="H171" s="29">
        <v>0</v>
      </c>
      <c r="I171" s="29">
        <v>0</v>
      </c>
      <c r="J171" s="54">
        <v>0</v>
      </c>
      <c r="K171" s="49">
        <v>0</v>
      </c>
      <c r="L171" s="58">
        <v>0</v>
      </c>
      <c r="M171" s="62">
        <v>0</v>
      </c>
      <c r="N171" s="58">
        <v>0</v>
      </c>
      <c r="O171" s="67">
        <v>0</v>
      </c>
      <c r="P171" s="111">
        <f t="shared" si="4"/>
        <v>2029245</v>
      </c>
      <c r="Q171" s="115">
        <f t="shared" si="5"/>
        <v>585.30285549466396</v>
      </c>
    </row>
    <row r="172" spans="1:17" ht="12.75" customHeight="1">
      <c r="A172" s="8">
        <v>168</v>
      </c>
      <c r="B172" s="3"/>
      <c r="C172" s="105" t="s">
        <v>107</v>
      </c>
      <c r="D172" s="106" t="s">
        <v>397</v>
      </c>
      <c r="E172" s="107">
        <v>3507</v>
      </c>
      <c r="F172" s="44">
        <v>3914497</v>
      </c>
      <c r="G172" s="29">
        <v>1</v>
      </c>
      <c r="H172" s="29">
        <v>64393</v>
      </c>
      <c r="I172" s="29">
        <v>0</v>
      </c>
      <c r="J172" s="54">
        <v>0</v>
      </c>
      <c r="K172" s="49">
        <v>6280530</v>
      </c>
      <c r="L172" s="58">
        <v>0</v>
      </c>
      <c r="M172" s="62">
        <v>0</v>
      </c>
      <c r="N172" s="58">
        <v>0</v>
      </c>
      <c r="O172" s="67">
        <v>0</v>
      </c>
      <c r="P172" s="111">
        <f t="shared" si="4"/>
        <v>10259421</v>
      </c>
      <c r="Q172" s="115">
        <f t="shared" si="5"/>
        <v>2925.4123182207013</v>
      </c>
    </row>
    <row r="173" spans="1:17" ht="12.75" customHeight="1">
      <c r="A173" s="8">
        <v>169</v>
      </c>
      <c r="B173" s="3"/>
      <c r="C173" s="11" t="s">
        <v>357</v>
      </c>
      <c r="D173" s="19" t="s">
        <v>404</v>
      </c>
      <c r="E173" s="40">
        <v>3601</v>
      </c>
      <c r="F173" s="44">
        <v>4139072</v>
      </c>
      <c r="G173" s="29">
        <v>183439</v>
      </c>
      <c r="H173" s="29">
        <v>73649</v>
      </c>
      <c r="I173" s="29">
        <v>0</v>
      </c>
      <c r="J173" s="54">
        <v>0</v>
      </c>
      <c r="K173" s="49">
        <v>3407315</v>
      </c>
      <c r="L173" s="58">
        <v>0</v>
      </c>
      <c r="M173" s="62">
        <v>0</v>
      </c>
      <c r="N173" s="58">
        <v>0</v>
      </c>
      <c r="O173" s="67">
        <v>0</v>
      </c>
      <c r="P173" s="111">
        <f t="shared" si="4"/>
        <v>7803475</v>
      </c>
      <c r="Q173" s="115">
        <f t="shared" si="5"/>
        <v>2167.029991668981</v>
      </c>
    </row>
    <row r="174" spans="1:17" ht="12.75" customHeight="1">
      <c r="A174" s="8">
        <v>170</v>
      </c>
      <c r="B174" s="3"/>
      <c r="C174" s="105" t="s">
        <v>241</v>
      </c>
      <c r="D174" s="106" t="s">
        <v>254</v>
      </c>
      <c r="E174" s="107">
        <v>3657</v>
      </c>
      <c r="F174" s="44">
        <v>12311894</v>
      </c>
      <c r="G174" s="29">
        <v>1540546</v>
      </c>
      <c r="H174" s="29">
        <v>0</v>
      </c>
      <c r="I174" s="29">
        <v>0</v>
      </c>
      <c r="J174" s="54">
        <v>0</v>
      </c>
      <c r="K174" s="49">
        <v>4856546</v>
      </c>
      <c r="L174" s="58">
        <v>0</v>
      </c>
      <c r="M174" s="62">
        <v>0</v>
      </c>
      <c r="N174" s="58">
        <v>0</v>
      </c>
      <c r="O174" s="67">
        <v>0</v>
      </c>
      <c r="P174" s="111">
        <f t="shared" si="4"/>
        <v>18708986</v>
      </c>
      <c r="Q174" s="115">
        <f t="shared" si="5"/>
        <v>5115.9382007109652</v>
      </c>
    </row>
    <row r="175" spans="1:17" ht="12.75" customHeight="1">
      <c r="A175" s="8">
        <v>171</v>
      </c>
      <c r="B175" s="3"/>
      <c r="C175" s="105" t="s">
        <v>468</v>
      </c>
      <c r="D175" s="106" t="s">
        <v>409</v>
      </c>
      <c r="E175" s="107">
        <v>3741</v>
      </c>
      <c r="F175" s="44">
        <v>5383488</v>
      </c>
      <c r="G175" s="29">
        <v>0</v>
      </c>
      <c r="H175" s="29">
        <v>0</v>
      </c>
      <c r="I175" s="29">
        <v>0</v>
      </c>
      <c r="J175" s="54">
        <v>0</v>
      </c>
      <c r="K175" s="49">
        <v>8508707</v>
      </c>
      <c r="L175" s="58">
        <v>0</v>
      </c>
      <c r="M175" s="62">
        <v>0</v>
      </c>
      <c r="N175" s="58">
        <v>0</v>
      </c>
      <c r="O175" s="67">
        <v>253724</v>
      </c>
      <c r="P175" s="111">
        <f t="shared" si="4"/>
        <v>14145919</v>
      </c>
      <c r="Q175" s="115">
        <f t="shared" si="5"/>
        <v>3781.3202352312214</v>
      </c>
    </row>
    <row r="176" spans="1:17" ht="12.75" customHeight="1">
      <c r="A176" s="8">
        <v>172</v>
      </c>
      <c r="B176" s="3"/>
      <c r="C176" s="11" t="s">
        <v>223</v>
      </c>
      <c r="D176" s="19" t="s">
        <v>367</v>
      </c>
      <c r="E176" s="40">
        <v>3809</v>
      </c>
      <c r="F176" s="44">
        <v>6816541</v>
      </c>
      <c r="G176" s="29">
        <v>7309085</v>
      </c>
      <c r="H176" s="29">
        <v>0</v>
      </c>
      <c r="I176" s="29">
        <v>0</v>
      </c>
      <c r="J176" s="54">
        <v>0</v>
      </c>
      <c r="K176" s="49">
        <v>4066258</v>
      </c>
      <c r="L176" s="58">
        <v>0</v>
      </c>
      <c r="M176" s="62">
        <v>0</v>
      </c>
      <c r="N176" s="58">
        <v>0</v>
      </c>
      <c r="O176" s="67">
        <v>0</v>
      </c>
      <c r="P176" s="111">
        <f t="shared" si="4"/>
        <v>18191884</v>
      </c>
      <c r="Q176" s="115">
        <f t="shared" si="5"/>
        <v>4776.0262536098717</v>
      </c>
    </row>
    <row r="177" spans="1:17" ht="12.75" customHeight="1">
      <c r="A177" s="8">
        <v>173</v>
      </c>
      <c r="B177" s="3"/>
      <c r="C177" s="105" t="s">
        <v>14</v>
      </c>
      <c r="D177" s="106" t="s">
        <v>381</v>
      </c>
      <c r="E177" s="107">
        <v>3865</v>
      </c>
      <c r="F177" s="108">
        <v>11501555</v>
      </c>
      <c r="G177" s="109">
        <v>0</v>
      </c>
      <c r="H177" s="109">
        <v>0</v>
      </c>
      <c r="I177" s="109">
        <v>0</v>
      </c>
      <c r="J177" s="110">
        <v>0</v>
      </c>
      <c r="K177" s="111">
        <v>3458957</v>
      </c>
      <c r="L177" s="112">
        <v>0</v>
      </c>
      <c r="M177" s="113">
        <v>0</v>
      </c>
      <c r="N177" s="112">
        <v>0</v>
      </c>
      <c r="O177" s="114">
        <v>8</v>
      </c>
      <c r="P177" s="111">
        <f t="shared" si="4"/>
        <v>14960520</v>
      </c>
      <c r="Q177" s="115">
        <f t="shared" si="5"/>
        <v>3870.7684346701162</v>
      </c>
    </row>
    <row r="178" spans="1:17" ht="12.75" customHeight="1">
      <c r="A178" s="8">
        <v>174</v>
      </c>
      <c r="B178" s="3"/>
      <c r="C178" s="105" t="s">
        <v>191</v>
      </c>
      <c r="D178" s="106" t="s">
        <v>374</v>
      </c>
      <c r="E178" s="107">
        <v>3913</v>
      </c>
      <c r="F178" s="44">
        <v>9457146</v>
      </c>
      <c r="G178" s="29">
        <v>0</v>
      </c>
      <c r="H178" s="29">
        <v>0</v>
      </c>
      <c r="I178" s="29">
        <v>0</v>
      </c>
      <c r="J178" s="54">
        <v>0</v>
      </c>
      <c r="K178" s="49">
        <v>0</v>
      </c>
      <c r="L178" s="58">
        <v>0</v>
      </c>
      <c r="M178" s="62">
        <v>1537150</v>
      </c>
      <c r="N178" s="58">
        <v>0</v>
      </c>
      <c r="O178" s="67">
        <v>0</v>
      </c>
      <c r="P178" s="111">
        <f t="shared" si="4"/>
        <v>10994296</v>
      </c>
      <c r="Q178" s="115">
        <f t="shared" si="5"/>
        <v>2809.6846409404548</v>
      </c>
    </row>
    <row r="179" spans="1:17" ht="12.75" customHeight="1">
      <c r="A179" s="8">
        <v>175</v>
      </c>
      <c r="B179" s="3"/>
      <c r="C179" s="105" t="s">
        <v>211</v>
      </c>
      <c r="D179" s="106" t="s">
        <v>379</v>
      </c>
      <c r="E179" s="107">
        <v>4038</v>
      </c>
      <c r="F179" s="44">
        <v>4105786</v>
      </c>
      <c r="G179" s="29">
        <v>385485</v>
      </c>
      <c r="H179" s="29">
        <v>0</v>
      </c>
      <c r="I179" s="29">
        <v>0</v>
      </c>
      <c r="J179" s="54">
        <v>0</v>
      </c>
      <c r="K179" s="49">
        <v>3122954</v>
      </c>
      <c r="L179" s="58">
        <v>0</v>
      </c>
      <c r="M179" s="62">
        <v>0</v>
      </c>
      <c r="N179" s="58">
        <v>0</v>
      </c>
      <c r="O179" s="67">
        <v>0</v>
      </c>
      <c r="P179" s="111">
        <f t="shared" si="4"/>
        <v>7614225</v>
      </c>
      <c r="Q179" s="115">
        <f t="shared" si="5"/>
        <v>1885.6426448737</v>
      </c>
    </row>
    <row r="180" spans="1:17" ht="12.75" customHeight="1">
      <c r="A180" s="8">
        <v>176</v>
      </c>
      <c r="B180" s="3"/>
      <c r="C180" s="105" t="s">
        <v>269</v>
      </c>
      <c r="D180" s="106" t="s">
        <v>366</v>
      </c>
      <c r="E180" s="107">
        <v>4095</v>
      </c>
      <c r="F180" s="44">
        <v>7311105</v>
      </c>
      <c r="G180" s="29">
        <v>64520</v>
      </c>
      <c r="H180" s="29">
        <v>0</v>
      </c>
      <c r="I180" s="29">
        <v>9320523</v>
      </c>
      <c r="J180" s="54">
        <v>0</v>
      </c>
      <c r="K180" s="49">
        <v>4110170</v>
      </c>
      <c r="L180" s="58">
        <v>0</v>
      </c>
      <c r="M180" s="62">
        <v>848164</v>
      </c>
      <c r="N180" s="58">
        <v>0</v>
      </c>
      <c r="O180" s="67">
        <v>0</v>
      </c>
      <c r="P180" s="111">
        <f t="shared" si="4"/>
        <v>21654482</v>
      </c>
      <c r="Q180" s="115">
        <f t="shared" si="5"/>
        <v>5288.029792429792</v>
      </c>
    </row>
    <row r="181" spans="1:17" ht="12.75" customHeight="1">
      <c r="A181" s="8">
        <v>177</v>
      </c>
      <c r="B181" s="3"/>
      <c r="C181" s="105" t="s">
        <v>305</v>
      </c>
      <c r="D181" s="106" t="s">
        <v>369</v>
      </c>
      <c r="E181" s="107">
        <v>4100</v>
      </c>
      <c r="F181" s="44">
        <v>4532342</v>
      </c>
      <c r="G181" s="29">
        <v>2520245</v>
      </c>
      <c r="H181" s="29">
        <v>0</v>
      </c>
      <c r="I181" s="29">
        <v>0</v>
      </c>
      <c r="J181" s="54">
        <v>0</v>
      </c>
      <c r="K181" s="49">
        <v>3418945</v>
      </c>
      <c r="L181" s="58">
        <v>0</v>
      </c>
      <c r="M181" s="62">
        <v>0</v>
      </c>
      <c r="N181" s="58">
        <v>0</v>
      </c>
      <c r="O181" s="67">
        <v>0</v>
      </c>
      <c r="P181" s="111">
        <f t="shared" si="4"/>
        <v>10471532</v>
      </c>
      <c r="Q181" s="115">
        <f t="shared" si="5"/>
        <v>2554.0321951219512</v>
      </c>
    </row>
    <row r="182" spans="1:17" ht="12.75" customHeight="1">
      <c r="A182" s="8">
        <v>178</v>
      </c>
      <c r="B182" s="3"/>
      <c r="C182" s="105" t="s">
        <v>276</v>
      </c>
      <c r="D182" s="106" t="s">
        <v>366</v>
      </c>
      <c r="E182" s="107">
        <v>4158</v>
      </c>
      <c r="F182" s="44">
        <v>3836512</v>
      </c>
      <c r="G182" s="29">
        <v>1087151</v>
      </c>
      <c r="H182" s="29">
        <v>0</v>
      </c>
      <c r="I182" s="29">
        <v>0</v>
      </c>
      <c r="J182" s="54">
        <v>0</v>
      </c>
      <c r="K182" s="49">
        <v>1482743</v>
      </c>
      <c r="L182" s="58">
        <v>0</v>
      </c>
      <c r="M182" s="62">
        <v>0</v>
      </c>
      <c r="N182" s="58">
        <v>0</v>
      </c>
      <c r="O182" s="67">
        <v>0</v>
      </c>
      <c r="P182" s="111">
        <f t="shared" si="4"/>
        <v>6406406</v>
      </c>
      <c r="Q182" s="115">
        <f t="shared" si="5"/>
        <v>1540.7421837421837</v>
      </c>
    </row>
    <row r="183" spans="1:17" ht="12.75" customHeight="1">
      <c r="A183" s="8">
        <v>179</v>
      </c>
      <c r="B183" s="3"/>
      <c r="C183" s="105" t="s">
        <v>172</v>
      </c>
      <c r="D183" s="106" t="s">
        <v>378</v>
      </c>
      <c r="E183" s="107">
        <v>4196</v>
      </c>
      <c r="F183" s="44">
        <v>3347864</v>
      </c>
      <c r="G183" s="29">
        <v>1471408</v>
      </c>
      <c r="H183" s="29">
        <v>0</v>
      </c>
      <c r="I183" s="29">
        <v>0</v>
      </c>
      <c r="J183" s="54">
        <v>0</v>
      </c>
      <c r="K183" s="49">
        <v>3690487</v>
      </c>
      <c r="L183" s="58">
        <v>0</v>
      </c>
      <c r="M183" s="62">
        <v>202243</v>
      </c>
      <c r="N183" s="58">
        <v>0</v>
      </c>
      <c r="O183" s="67">
        <v>0</v>
      </c>
      <c r="P183" s="111">
        <f t="shared" si="4"/>
        <v>8712002</v>
      </c>
      <c r="Q183" s="115">
        <f t="shared" si="5"/>
        <v>2076.2635843660628</v>
      </c>
    </row>
    <row r="184" spans="1:17" ht="12.75" customHeight="1">
      <c r="A184" s="8">
        <v>180</v>
      </c>
      <c r="B184" s="3"/>
      <c r="C184" s="105" t="s">
        <v>142</v>
      </c>
      <c r="D184" s="106" t="s">
        <v>388</v>
      </c>
      <c r="E184" s="107">
        <v>4378</v>
      </c>
      <c r="F184" s="44">
        <v>6176163</v>
      </c>
      <c r="G184" s="29">
        <v>824347</v>
      </c>
      <c r="H184" s="29">
        <v>0</v>
      </c>
      <c r="I184" s="29">
        <v>0</v>
      </c>
      <c r="J184" s="54">
        <v>0</v>
      </c>
      <c r="K184" s="49">
        <v>0</v>
      </c>
      <c r="L184" s="58">
        <v>0</v>
      </c>
      <c r="M184" s="62">
        <v>1581062</v>
      </c>
      <c r="N184" s="58">
        <v>0</v>
      </c>
      <c r="O184" s="67">
        <v>0</v>
      </c>
      <c r="P184" s="111">
        <f t="shared" si="4"/>
        <v>8581572</v>
      </c>
      <c r="Q184" s="115">
        <f t="shared" si="5"/>
        <v>1960.1580630424851</v>
      </c>
    </row>
    <row r="185" spans="1:17" ht="12.75" customHeight="1">
      <c r="A185" s="8">
        <v>181</v>
      </c>
      <c r="B185" s="17"/>
      <c r="C185" s="11" t="s">
        <v>280</v>
      </c>
      <c r="D185" s="19" t="s">
        <v>366</v>
      </c>
      <c r="E185" s="40">
        <v>4447</v>
      </c>
      <c r="F185" s="44">
        <v>10326098</v>
      </c>
      <c r="G185" s="29">
        <v>2004843</v>
      </c>
      <c r="H185" s="29">
        <v>749475</v>
      </c>
      <c r="I185" s="29">
        <v>0</v>
      </c>
      <c r="J185" s="54">
        <v>0</v>
      </c>
      <c r="K185" s="49">
        <v>6056289</v>
      </c>
      <c r="L185" s="58">
        <v>0</v>
      </c>
      <c r="M185" s="62">
        <v>0</v>
      </c>
      <c r="N185" s="58">
        <v>0</v>
      </c>
      <c r="O185" s="67">
        <v>0</v>
      </c>
      <c r="P185" s="111">
        <f t="shared" si="4"/>
        <v>19136705</v>
      </c>
      <c r="Q185" s="115">
        <f t="shared" si="5"/>
        <v>4303.2842365639754</v>
      </c>
    </row>
    <row r="186" spans="1:17" ht="12.75" customHeight="1">
      <c r="A186" s="8">
        <v>182</v>
      </c>
      <c r="B186" s="3"/>
      <c r="C186" s="105" t="s">
        <v>340</v>
      </c>
      <c r="D186" s="106" t="s">
        <v>371</v>
      </c>
      <c r="E186" s="107">
        <v>4489</v>
      </c>
      <c r="F186" s="44">
        <v>16966000</v>
      </c>
      <c r="G186" s="29">
        <v>31000</v>
      </c>
      <c r="H186" s="29">
        <v>0</v>
      </c>
      <c r="I186" s="29">
        <v>0</v>
      </c>
      <c r="J186" s="54">
        <v>0</v>
      </c>
      <c r="K186" s="49">
        <v>3268000</v>
      </c>
      <c r="L186" s="58">
        <v>0</v>
      </c>
      <c r="M186" s="62">
        <v>0</v>
      </c>
      <c r="N186" s="58">
        <v>0</v>
      </c>
      <c r="O186" s="67">
        <v>0</v>
      </c>
      <c r="P186" s="111">
        <f t="shared" si="4"/>
        <v>20265000</v>
      </c>
      <c r="Q186" s="115">
        <f t="shared" si="5"/>
        <v>4514.3684562263306</v>
      </c>
    </row>
    <row r="187" spans="1:17" ht="12.75" customHeight="1">
      <c r="A187" s="8">
        <v>183</v>
      </c>
      <c r="B187" s="3"/>
      <c r="C187" s="105" t="s">
        <v>455</v>
      </c>
      <c r="D187" s="106" t="s">
        <v>370</v>
      </c>
      <c r="E187" s="107">
        <v>4492</v>
      </c>
      <c r="F187" s="44">
        <v>2010474</v>
      </c>
      <c r="G187" s="29">
        <v>883615</v>
      </c>
      <c r="H187" s="29">
        <v>0</v>
      </c>
      <c r="I187" s="29">
        <v>0</v>
      </c>
      <c r="J187" s="54">
        <v>0</v>
      </c>
      <c r="K187" s="49">
        <v>0</v>
      </c>
      <c r="L187" s="58">
        <v>0</v>
      </c>
      <c r="M187" s="62">
        <v>0</v>
      </c>
      <c r="N187" s="58">
        <v>0</v>
      </c>
      <c r="O187" s="67">
        <v>0</v>
      </c>
      <c r="P187" s="111">
        <f t="shared" si="4"/>
        <v>2894089</v>
      </c>
      <c r="Q187" s="115">
        <f t="shared" si="5"/>
        <v>644.27626892252897</v>
      </c>
    </row>
    <row r="188" spans="1:17" ht="12.75" customHeight="1">
      <c r="A188" s="8">
        <v>184</v>
      </c>
      <c r="B188" s="3"/>
      <c r="C188" s="105" t="s">
        <v>108</v>
      </c>
      <c r="D188" s="106" t="s">
        <v>437</v>
      </c>
      <c r="E188" s="107">
        <v>4760</v>
      </c>
      <c r="F188" s="44">
        <v>7600497</v>
      </c>
      <c r="G188" s="29">
        <v>311296</v>
      </c>
      <c r="H188" s="29">
        <v>0</v>
      </c>
      <c r="I188" s="29">
        <v>0</v>
      </c>
      <c r="J188" s="54">
        <v>0</v>
      </c>
      <c r="K188" s="49">
        <v>8549820</v>
      </c>
      <c r="L188" s="58">
        <v>0</v>
      </c>
      <c r="M188" s="62">
        <v>1101139</v>
      </c>
      <c r="N188" s="58">
        <v>0</v>
      </c>
      <c r="O188" s="67">
        <v>0</v>
      </c>
      <c r="P188" s="111">
        <f t="shared" si="4"/>
        <v>17562752</v>
      </c>
      <c r="Q188" s="115">
        <f t="shared" si="5"/>
        <v>3689.6537815126048</v>
      </c>
    </row>
    <row r="189" spans="1:17" ht="12.75" customHeight="1">
      <c r="A189" s="8">
        <v>185</v>
      </c>
      <c r="B189" s="3"/>
      <c r="C189" s="105" t="s">
        <v>288</v>
      </c>
      <c r="D189" s="116" t="s">
        <v>366</v>
      </c>
      <c r="E189" s="107">
        <v>5078</v>
      </c>
      <c r="F189" s="44">
        <v>5720354</v>
      </c>
      <c r="G189" s="29">
        <v>0</v>
      </c>
      <c r="H189" s="29">
        <v>0</v>
      </c>
      <c r="I189" s="29">
        <v>655468</v>
      </c>
      <c r="J189" s="54">
        <v>0</v>
      </c>
      <c r="K189" s="49">
        <v>1547859</v>
      </c>
      <c r="L189" s="58">
        <v>0</v>
      </c>
      <c r="M189" s="62">
        <v>1133006</v>
      </c>
      <c r="N189" s="58">
        <v>263939</v>
      </c>
      <c r="O189" s="67">
        <v>0</v>
      </c>
      <c r="P189" s="111">
        <f t="shared" si="4"/>
        <v>9320626</v>
      </c>
      <c r="Q189" s="115">
        <f t="shared" si="5"/>
        <v>1835.4915320992516</v>
      </c>
    </row>
    <row r="190" spans="1:17" ht="12.75" customHeight="1">
      <c r="A190" s="8">
        <v>186</v>
      </c>
      <c r="B190" s="3"/>
      <c r="C190" s="105" t="s">
        <v>278</v>
      </c>
      <c r="D190" s="116" t="s">
        <v>366</v>
      </c>
      <c r="E190" s="107">
        <v>5145</v>
      </c>
      <c r="F190" s="44">
        <v>2634678</v>
      </c>
      <c r="G190" s="29">
        <v>6032</v>
      </c>
      <c r="H190" s="29">
        <v>0</v>
      </c>
      <c r="I190" s="29">
        <v>521049</v>
      </c>
      <c r="J190" s="54">
        <v>0</v>
      </c>
      <c r="K190" s="49">
        <v>0</v>
      </c>
      <c r="L190" s="58">
        <v>0</v>
      </c>
      <c r="M190" s="62">
        <v>0</v>
      </c>
      <c r="N190" s="58">
        <v>0</v>
      </c>
      <c r="O190" s="67">
        <v>0</v>
      </c>
      <c r="P190" s="111">
        <f t="shared" si="4"/>
        <v>3161759</v>
      </c>
      <c r="Q190" s="115">
        <f t="shared" si="5"/>
        <v>614.53041788143832</v>
      </c>
    </row>
    <row r="191" spans="1:17" ht="12.75" customHeight="1">
      <c r="A191" s="8">
        <v>187</v>
      </c>
      <c r="B191" s="3"/>
      <c r="C191" s="11" t="s">
        <v>457</v>
      </c>
      <c r="D191" s="19" t="s">
        <v>401</v>
      </c>
      <c r="E191" s="40">
        <v>5151</v>
      </c>
      <c r="F191" s="44">
        <v>4444977</v>
      </c>
      <c r="G191" s="29">
        <v>0</v>
      </c>
      <c r="H191" s="29">
        <v>0</v>
      </c>
      <c r="I191" s="29">
        <v>0</v>
      </c>
      <c r="J191" s="54">
        <v>0</v>
      </c>
      <c r="K191" s="49">
        <v>3948636</v>
      </c>
      <c r="L191" s="58">
        <v>0</v>
      </c>
      <c r="M191" s="62">
        <v>174053</v>
      </c>
      <c r="N191" s="58">
        <v>0</v>
      </c>
      <c r="O191" s="67">
        <v>0</v>
      </c>
      <c r="P191" s="111">
        <f t="shared" si="4"/>
        <v>8567666</v>
      </c>
      <c r="Q191" s="115">
        <f t="shared" si="5"/>
        <v>1663.301494855368</v>
      </c>
    </row>
    <row r="192" spans="1:17" ht="12.75" customHeight="1">
      <c r="A192" s="8">
        <v>188</v>
      </c>
      <c r="B192" s="3"/>
      <c r="C192" s="105" t="s">
        <v>294</v>
      </c>
      <c r="D192" s="106" t="s">
        <v>369</v>
      </c>
      <c r="E192" s="107">
        <v>5159</v>
      </c>
      <c r="F192" s="44">
        <v>4319771</v>
      </c>
      <c r="G192" s="29">
        <v>0</v>
      </c>
      <c r="H192" s="29">
        <v>0</v>
      </c>
      <c r="I192" s="29">
        <v>0</v>
      </c>
      <c r="J192" s="54">
        <v>0</v>
      </c>
      <c r="K192" s="49">
        <v>3334467</v>
      </c>
      <c r="L192" s="58">
        <v>0</v>
      </c>
      <c r="M192" s="62">
        <v>0</v>
      </c>
      <c r="N192" s="58">
        <v>0</v>
      </c>
      <c r="O192" s="67">
        <v>0</v>
      </c>
      <c r="P192" s="111">
        <f t="shared" si="4"/>
        <v>7654238</v>
      </c>
      <c r="Q192" s="115">
        <f t="shared" si="5"/>
        <v>1483.6669897266913</v>
      </c>
    </row>
    <row r="193" spans="1:17" ht="12.75" customHeight="1">
      <c r="A193" s="8">
        <v>189</v>
      </c>
      <c r="B193" s="3"/>
      <c r="C193" s="105" t="s">
        <v>125</v>
      </c>
      <c r="D193" s="106" t="s">
        <v>403</v>
      </c>
      <c r="E193" s="107">
        <v>5240</v>
      </c>
      <c r="F193" s="44">
        <v>4468726</v>
      </c>
      <c r="G193" s="29">
        <v>796601</v>
      </c>
      <c r="H193" s="29">
        <v>0</v>
      </c>
      <c r="I193" s="29">
        <v>0</v>
      </c>
      <c r="J193" s="54">
        <v>0</v>
      </c>
      <c r="K193" s="49">
        <v>11688412</v>
      </c>
      <c r="L193" s="58">
        <v>0</v>
      </c>
      <c r="M193" s="62">
        <v>2057319</v>
      </c>
      <c r="N193" s="58">
        <v>0</v>
      </c>
      <c r="O193" s="67">
        <v>0</v>
      </c>
      <c r="P193" s="111">
        <f t="shared" si="4"/>
        <v>19011058</v>
      </c>
      <c r="Q193" s="115">
        <f t="shared" si="5"/>
        <v>3628.0645038167941</v>
      </c>
    </row>
    <row r="194" spans="1:17" ht="12.75" customHeight="1">
      <c r="A194" s="8">
        <v>190</v>
      </c>
      <c r="B194" s="3"/>
      <c r="C194" s="105" t="s">
        <v>260</v>
      </c>
      <c r="D194" s="106" t="s">
        <v>254</v>
      </c>
      <c r="E194" s="107">
        <v>5271</v>
      </c>
      <c r="F194" s="44">
        <v>2335898</v>
      </c>
      <c r="G194" s="29">
        <v>0</v>
      </c>
      <c r="H194" s="29">
        <v>0</v>
      </c>
      <c r="I194" s="29">
        <v>1596506</v>
      </c>
      <c r="J194" s="54">
        <v>0</v>
      </c>
      <c r="K194" s="49">
        <v>858890</v>
      </c>
      <c r="L194" s="58">
        <v>0</v>
      </c>
      <c r="M194" s="62">
        <v>0</v>
      </c>
      <c r="N194" s="58">
        <v>0</v>
      </c>
      <c r="O194" s="67">
        <v>0</v>
      </c>
      <c r="P194" s="111">
        <f t="shared" si="4"/>
        <v>4791294</v>
      </c>
      <c r="Q194" s="115">
        <f t="shared" si="5"/>
        <v>908.99146272054634</v>
      </c>
    </row>
    <row r="195" spans="1:17" ht="12.75" customHeight="1">
      <c r="A195" s="8">
        <v>191</v>
      </c>
      <c r="B195" s="3"/>
      <c r="C195" s="105" t="s">
        <v>193</v>
      </c>
      <c r="D195" s="106" t="s">
        <v>375</v>
      </c>
      <c r="E195" s="107">
        <v>5330</v>
      </c>
      <c r="F195" s="44">
        <v>6661735</v>
      </c>
      <c r="G195" s="29">
        <v>100288</v>
      </c>
      <c r="H195" s="29">
        <v>0</v>
      </c>
      <c r="I195" s="29">
        <v>0</v>
      </c>
      <c r="J195" s="54">
        <v>0</v>
      </c>
      <c r="K195" s="49">
        <v>4419661</v>
      </c>
      <c r="L195" s="58">
        <v>0</v>
      </c>
      <c r="M195" s="62">
        <v>996294</v>
      </c>
      <c r="N195" s="58">
        <v>0</v>
      </c>
      <c r="O195" s="67">
        <v>0</v>
      </c>
      <c r="P195" s="111">
        <f t="shared" si="4"/>
        <v>12177978</v>
      </c>
      <c r="Q195" s="115">
        <f t="shared" si="5"/>
        <v>2284.7988742964353</v>
      </c>
    </row>
    <row r="196" spans="1:17" ht="12.75" customHeight="1">
      <c r="A196" s="8">
        <v>192</v>
      </c>
      <c r="B196" s="3"/>
      <c r="C196" s="105" t="s">
        <v>214</v>
      </c>
      <c r="D196" s="106" t="s">
        <v>379</v>
      </c>
      <c r="E196" s="107">
        <v>5408</v>
      </c>
      <c r="F196" s="44">
        <v>4442315</v>
      </c>
      <c r="G196" s="29">
        <v>421083</v>
      </c>
      <c r="H196" s="29">
        <v>0</v>
      </c>
      <c r="I196" s="29">
        <v>0</v>
      </c>
      <c r="J196" s="54">
        <v>0</v>
      </c>
      <c r="K196" s="49">
        <v>5139331</v>
      </c>
      <c r="L196" s="58">
        <v>0</v>
      </c>
      <c r="M196" s="62">
        <v>316584</v>
      </c>
      <c r="N196" s="58">
        <v>0</v>
      </c>
      <c r="O196" s="67">
        <v>0</v>
      </c>
      <c r="P196" s="111">
        <f t="shared" si="4"/>
        <v>10319313</v>
      </c>
      <c r="Q196" s="115">
        <f t="shared" si="5"/>
        <v>1908.1569896449705</v>
      </c>
    </row>
    <row r="197" spans="1:17" ht="12.75" customHeight="1">
      <c r="A197" s="8">
        <v>193</v>
      </c>
      <c r="B197" s="3"/>
      <c r="C197" s="105" t="s">
        <v>19</v>
      </c>
      <c r="D197" s="106" t="s">
        <v>402</v>
      </c>
      <c r="E197" s="107">
        <v>5460</v>
      </c>
      <c r="F197" s="44">
        <v>5041941</v>
      </c>
      <c r="G197" s="29">
        <v>705096</v>
      </c>
      <c r="H197" s="29">
        <v>0</v>
      </c>
      <c r="I197" s="29">
        <v>0</v>
      </c>
      <c r="J197" s="54">
        <v>0</v>
      </c>
      <c r="K197" s="49">
        <v>12996793</v>
      </c>
      <c r="L197" s="58">
        <v>0</v>
      </c>
      <c r="M197" s="62">
        <v>3737564</v>
      </c>
      <c r="N197" s="58">
        <v>0</v>
      </c>
      <c r="O197" s="67">
        <v>0</v>
      </c>
      <c r="P197" s="111">
        <f t="shared" ref="P197:P260" si="6">SUM(F197:O197)</f>
        <v>22481394</v>
      </c>
      <c r="Q197" s="115">
        <f t="shared" ref="Q197:Q260" si="7">(P197/E197)</f>
        <v>4117.471428571429</v>
      </c>
    </row>
    <row r="198" spans="1:17" ht="12.75" customHeight="1">
      <c r="A198" s="8">
        <v>194</v>
      </c>
      <c r="B198" s="3"/>
      <c r="C198" s="105" t="s">
        <v>353</v>
      </c>
      <c r="D198" s="106" t="s">
        <v>398</v>
      </c>
      <c r="E198" s="107">
        <v>5653</v>
      </c>
      <c r="F198" s="44">
        <v>9093343</v>
      </c>
      <c r="G198" s="29">
        <v>140597</v>
      </c>
      <c r="H198" s="29">
        <v>0</v>
      </c>
      <c r="I198" s="29">
        <v>0</v>
      </c>
      <c r="J198" s="54">
        <v>0</v>
      </c>
      <c r="K198" s="49">
        <v>10559555</v>
      </c>
      <c r="L198" s="58">
        <v>0</v>
      </c>
      <c r="M198" s="62">
        <v>0</v>
      </c>
      <c r="N198" s="58">
        <v>0</v>
      </c>
      <c r="O198" s="67">
        <v>0</v>
      </c>
      <c r="P198" s="111">
        <f t="shared" si="6"/>
        <v>19793495</v>
      </c>
      <c r="Q198" s="115">
        <f t="shared" si="7"/>
        <v>3501.4142932955951</v>
      </c>
    </row>
    <row r="199" spans="1:17" ht="12.75" customHeight="1">
      <c r="A199" s="8">
        <v>195</v>
      </c>
      <c r="B199" s="3"/>
      <c r="C199" s="105" t="s">
        <v>141</v>
      </c>
      <c r="D199" s="106" t="s">
        <v>388</v>
      </c>
      <c r="E199" s="107">
        <v>5668</v>
      </c>
      <c r="F199" s="44">
        <v>2757847</v>
      </c>
      <c r="G199" s="29">
        <v>1623836</v>
      </c>
      <c r="H199" s="29">
        <v>0</v>
      </c>
      <c r="I199" s="29">
        <v>0</v>
      </c>
      <c r="J199" s="54">
        <v>0</v>
      </c>
      <c r="K199" s="49">
        <v>1995714</v>
      </c>
      <c r="L199" s="58">
        <v>0</v>
      </c>
      <c r="M199" s="62">
        <v>0</v>
      </c>
      <c r="N199" s="58">
        <v>11</v>
      </c>
      <c r="O199" s="67">
        <v>0</v>
      </c>
      <c r="P199" s="111">
        <f t="shared" si="6"/>
        <v>6377408</v>
      </c>
      <c r="Q199" s="115">
        <f t="shared" si="7"/>
        <v>1125.1601976005645</v>
      </c>
    </row>
    <row r="200" spans="1:17" ht="12.75" customHeight="1">
      <c r="A200" s="8">
        <v>196</v>
      </c>
      <c r="B200" s="3"/>
      <c r="C200" s="105" t="s">
        <v>215</v>
      </c>
      <c r="D200" s="116" t="s">
        <v>215</v>
      </c>
      <c r="E200" s="107">
        <v>5688</v>
      </c>
      <c r="F200" s="44">
        <v>7449711</v>
      </c>
      <c r="G200" s="29">
        <v>9011</v>
      </c>
      <c r="H200" s="29">
        <v>0</v>
      </c>
      <c r="I200" s="29">
        <v>0</v>
      </c>
      <c r="J200" s="54">
        <v>0</v>
      </c>
      <c r="K200" s="49">
        <v>0</v>
      </c>
      <c r="L200" s="58">
        <v>0</v>
      </c>
      <c r="M200" s="62">
        <v>2969260</v>
      </c>
      <c r="N200" s="58">
        <v>0</v>
      </c>
      <c r="O200" s="67">
        <v>0</v>
      </c>
      <c r="P200" s="111">
        <f t="shared" si="6"/>
        <v>10427982</v>
      </c>
      <c r="Q200" s="115">
        <f t="shared" si="7"/>
        <v>1833.3301687763712</v>
      </c>
    </row>
    <row r="201" spans="1:17" ht="12.75" customHeight="1">
      <c r="A201" s="8">
        <v>197</v>
      </c>
      <c r="B201" s="3"/>
      <c r="C201" s="105" t="s">
        <v>354</v>
      </c>
      <c r="D201" s="106" t="s">
        <v>398</v>
      </c>
      <c r="E201" s="107">
        <v>5765</v>
      </c>
      <c r="F201" s="44">
        <v>4817921</v>
      </c>
      <c r="G201" s="29">
        <v>0</v>
      </c>
      <c r="H201" s="29">
        <v>0</v>
      </c>
      <c r="I201" s="29">
        <v>0</v>
      </c>
      <c r="J201" s="54">
        <v>0</v>
      </c>
      <c r="K201" s="49">
        <v>5807830</v>
      </c>
      <c r="L201" s="58">
        <v>0</v>
      </c>
      <c r="M201" s="62">
        <v>0</v>
      </c>
      <c r="N201" s="58">
        <v>0</v>
      </c>
      <c r="O201" s="67">
        <v>0</v>
      </c>
      <c r="P201" s="111">
        <f t="shared" si="6"/>
        <v>10625751</v>
      </c>
      <c r="Q201" s="115">
        <f t="shared" si="7"/>
        <v>1843.1484822202949</v>
      </c>
    </row>
    <row r="202" spans="1:17" ht="12.75" customHeight="1">
      <c r="A202" s="8">
        <v>198</v>
      </c>
      <c r="B202" s="3"/>
      <c r="C202" s="105" t="s">
        <v>296</v>
      </c>
      <c r="D202" s="106" t="s">
        <v>369</v>
      </c>
      <c r="E202" s="107">
        <v>5833</v>
      </c>
      <c r="F202" s="44">
        <v>4202572</v>
      </c>
      <c r="G202" s="29">
        <v>684381</v>
      </c>
      <c r="H202" s="29">
        <v>0</v>
      </c>
      <c r="I202" s="29">
        <v>0</v>
      </c>
      <c r="J202" s="54">
        <v>0</v>
      </c>
      <c r="K202" s="49">
        <v>8467317</v>
      </c>
      <c r="L202" s="58">
        <v>0</v>
      </c>
      <c r="M202" s="62">
        <v>695908</v>
      </c>
      <c r="N202" s="58">
        <v>0</v>
      </c>
      <c r="O202" s="67">
        <v>0</v>
      </c>
      <c r="P202" s="111">
        <f t="shared" si="6"/>
        <v>14050178</v>
      </c>
      <c r="Q202" s="115">
        <f t="shared" si="7"/>
        <v>2408.7395851191495</v>
      </c>
    </row>
    <row r="203" spans="1:17" ht="12.75" customHeight="1">
      <c r="A203" s="8">
        <v>199</v>
      </c>
      <c r="B203" s="3"/>
      <c r="C203" s="105" t="s">
        <v>253</v>
      </c>
      <c r="D203" s="106" t="s">
        <v>254</v>
      </c>
      <c r="E203" s="107">
        <v>5847</v>
      </c>
      <c r="F203" s="108">
        <v>4024639</v>
      </c>
      <c r="G203" s="109">
        <v>383036</v>
      </c>
      <c r="H203" s="109">
        <v>135234</v>
      </c>
      <c r="I203" s="109">
        <v>1069117</v>
      </c>
      <c r="J203" s="110">
        <v>3746</v>
      </c>
      <c r="K203" s="111">
        <v>469366</v>
      </c>
      <c r="L203" s="112">
        <v>0</v>
      </c>
      <c r="M203" s="113">
        <v>0</v>
      </c>
      <c r="N203" s="112">
        <v>0</v>
      </c>
      <c r="O203" s="114">
        <v>0</v>
      </c>
      <c r="P203" s="111">
        <f t="shared" si="6"/>
        <v>6085138</v>
      </c>
      <c r="Q203" s="115">
        <f t="shared" si="7"/>
        <v>1040.7282367025825</v>
      </c>
    </row>
    <row r="204" spans="1:17" ht="12.75" customHeight="1">
      <c r="A204" s="8">
        <v>200</v>
      </c>
      <c r="B204" s="3"/>
      <c r="C204" s="105" t="s">
        <v>262</v>
      </c>
      <c r="D204" s="106" t="s">
        <v>254</v>
      </c>
      <c r="E204" s="107">
        <v>5874</v>
      </c>
      <c r="F204" s="44">
        <v>13309145</v>
      </c>
      <c r="G204" s="29">
        <v>1543911</v>
      </c>
      <c r="H204" s="29">
        <v>0</v>
      </c>
      <c r="I204" s="29">
        <v>177069</v>
      </c>
      <c r="J204" s="54">
        <v>0</v>
      </c>
      <c r="K204" s="49">
        <v>7396128</v>
      </c>
      <c r="L204" s="58">
        <v>0</v>
      </c>
      <c r="M204" s="62">
        <v>3656673</v>
      </c>
      <c r="N204" s="58">
        <v>0</v>
      </c>
      <c r="O204" s="67">
        <v>0</v>
      </c>
      <c r="P204" s="111">
        <f t="shared" si="6"/>
        <v>26082926</v>
      </c>
      <c r="Q204" s="115">
        <f t="shared" si="7"/>
        <v>4440.4027919645896</v>
      </c>
    </row>
    <row r="205" spans="1:17" ht="12.75" customHeight="1">
      <c r="A205" s="8">
        <v>201</v>
      </c>
      <c r="B205" s="3"/>
      <c r="C205" s="105" t="s">
        <v>315</v>
      </c>
      <c r="D205" s="106" t="s">
        <v>387</v>
      </c>
      <c r="E205" s="107">
        <v>5910</v>
      </c>
      <c r="F205" s="44">
        <v>8209626</v>
      </c>
      <c r="G205" s="29">
        <v>1897864</v>
      </c>
      <c r="H205" s="29">
        <v>0</v>
      </c>
      <c r="I205" s="29">
        <v>0</v>
      </c>
      <c r="J205" s="54">
        <v>0</v>
      </c>
      <c r="K205" s="49">
        <v>22289953</v>
      </c>
      <c r="L205" s="58">
        <v>0</v>
      </c>
      <c r="M205" s="62">
        <v>730338</v>
      </c>
      <c r="N205" s="58">
        <v>0</v>
      </c>
      <c r="O205" s="67">
        <v>2658599</v>
      </c>
      <c r="P205" s="111">
        <f t="shared" si="6"/>
        <v>35786380</v>
      </c>
      <c r="Q205" s="115">
        <f t="shared" si="7"/>
        <v>6055.2250423011847</v>
      </c>
    </row>
    <row r="206" spans="1:17" ht="12.75" customHeight="1">
      <c r="A206" s="8">
        <v>202</v>
      </c>
      <c r="B206" s="3"/>
      <c r="C206" s="105" t="s">
        <v>93</v>
      </c>
      <c r="D206" s="106" t="s">
        <v>422</v>
      </c>
      <c r="E206" s="107">
        <v>5997</v>
      </c>
      <c r="F206" s="44">
        <v>17521387</v>
      </c>
      <c r="G206" s="29">
        <v>3668822</v>
      </c>
      <c r="H206" s="29">
        <v>0</v>
      </c>
      <c r="I206" s="29">
        <v>1981560</v>
      </c>
      <c r="J206" s="54">
        <v>0</v>
      </c>
      <c r="K206" s="49">
        <v>8151005</v>
      </c>
      <c r="L206" s="58">
        <v>993468</v>
      </c>
      <c r="M206" s="62">
        <v>3195972</v>
      </c>
      <c r="N206" s="58">
        <v>0</v>
      </c>
      <c r="O206" s="67">
        <v>0</v>
      </c>
      <c r="P206" s="111">
        <f t="shared" si="6"/>
        <v>35512214</v>
      </c>
      <c r="Q206" s="115">
        <f t="shared" si="7"/>
        <v>5921.6631649157916</v>
      </c>
    </row>
    <row r="207" spans="1:17" ht="12.75" customHeight="1">
      <c r="A207" s="8">
        <v>203</v>
      </c>
      <c r="B207" s="3"/>
      <c r="C207" s="105" t="s">
        <v>74</v>
      </c>
      <c r="D207" s="106" t="s">
        <v>422</v>
      </c>
      <c r="E207" s="107">
        <v>6091</v>
      </c>
      <c r="F207" s="44">
        <v>10400059</v>
      </c>
      <c r="G207" s="29">
        <v>0</v>
      </c>
      <c r="H207" s="29">
        <v>0</v>
      </c>
      <c r="I207" s="29">
        <v>0</v>
      </c>
      <c r="J207" s="54">
        <v>0</v>
      </c>
      <c r="K207" s="49">
        <v>14439457</v>
      </c>
      <c r="L207" s="58">
        <v>0</v>
      </c>
      <c r="M207" s="62">
        <v>2991789</v>
      </c>
      <c r="N207" s="58">
        <v>0</v>
      </c>
      <c r="O207" s="67">
        <v>0</v>
      </c>
      <c r="P207" s="111">
        <f t="shared" si="6"/>
        <v>27831305</v>
      </c>
      <c r="Q207" s="115">
        <f t="shared" si="7"/>
        <v>4569.2505335741262</v>
      </c>
    </row>
    <row r="208" spans="1:17" ht="12.75" customHeight="1">
      <c r="A208" s="8">
        <v>204</v>
      </c>
      <c r="B208" s="3"/>
      <c r="C208" s="105" t="s">
        <v>155</v>
      </c>
      <c r="D208" s="116" t="s">
        <v>395</v>
      </c>
      <c r="E208" s="107">
        <v>6215</v>
      </c>
      <c r="F208" s="44">
        <v>11101004</v>
      </c>
      <c r="G208" s="29">
        <v>0</v>
      </c>
      <c r="H208" s="29">
        <v>336840</v>
      </c>
      <c r="I208" s="29">
        <v>0</v>
      </c>
      <c r="J208" s="54">
        <v>0</v>
      </c>
      <c r="K208" s="49">
        <v>30748032</v>
      </c>
      <c r="L208" s="58">
        <v>0</v>
      </c>
      <c r="M208" s="62">
        <v>1293609</v>
      </c>
      <c r="N208" s="58">
        <v>0</v>
      </c>
      <c r="O208" s="67">
        <v>121325</v>
      </c>
      <c r="P208" s="111">
        <f t="shared" si="6"/>
        <v>43600810</v>
      </c>
      <c r="Q208" s="115">
        <f t="shared" si="7"/>
        <v>7015.4159292035401</v>
      </c>
    </row>
    <row r="209" spans="1:17" ht="12.75" customHeight="1">
      <c r="A209" s="8">
        <v>205</v>
      </c>
      <c r="B209" s="3"/>
      <c r="C209" s="105" t="s">
        <v>459</v>
      </c>
      <c r="D209" s="106" t="s">
        <v>364</v>
      </c>
      <c r="E209" s="107">
        <v>6305</v>
      </c>
      <c r="F209" s="44">
        <v>14029838</v>
      </c>
      <c r="G209" s="29">
        <v>1819228</v>
      </c>
      <c r="H209" s="29">
        <v>0</v>
      </c>
      <c r="I209" s="29">
        <v>16662</v>
      </c>
      <c r="J209" s="54">
        <v>0</v>
      </c>
      <c r="K209" s="49">
        <v>3334338</v>
      </c>
      <c r="L209" s="58">
        <v>0</v>
      </c>
      <c r="M209" s="62">
        <v>623853</v>
      </c>
      <c r="N209" s="58">
        <v>0</v>
      </c>
      <c r="O209" s="67">
        <v>0</v>
      </c>
      <c r="P209" s="111">
        <f t="shared" si="6"/>
        <v>19823919</v>
      </c>
      <c r="Q209" s="115">
        <f t="shared" si="7"/>
        <v>3144.1584456780333</v>
      </c>
    </row>
    <row r="210" spans="1:17" ht="12.75" customHeight="1">
      <c r="A210" s="8">
        <v>206</v>
      </c>
      <c r="B210" s="3"/>
      <c r="C210" s="105" t="s">
        <v>301</v>
      </c>
      <c r="D210" s="106" t="s">
        <v>369</v>
      </c>
      <c r="E210" s="107">
        <v>6351</v>
      </c>
      <c r="F210" s="44">
        <v>5874730</v>
      </c>
      <c r="G210" s="29">
        <v>182028</v>
      </c>
      <c r="H210" s="29">
        <v>0</v>
      </c>
      <c r="I210" s="29">
        <v>0</v>
      </c>
      <c r="J210" s="54">
        <v>0</v>
      </c>
      <c r="K210" s="49">
        <v>3110494</v>
      </c>
      <c r="L210" s="58">
        <v>0</v>
      </c>
      <c r="M210" s="62">
        <v>1711523</v>
      </c>
      <c r="N210" s="58">
        <v>0</v>
      </c>
      <c r="O210" s="67">
        <v>0</v>
      </c>
      <c r="P210" s="111">
        <f t="shared" si="6"/>
        <v>10878775</v>
      </c>
      <c r="Q210" s="115">
        <f t="shared" si="7"/>
        <v>1712.9231617068178</v>
      </c>
    </row>
    <row r="211" spans="1:17" ht="12.75" customHeight="1">
      <c r="A211" s="8">
        <v>207</v>
      </c>
      <c r="B211" s="3"/>
      <c r="C211" s="105" t="s">
        <v>52</v>
      </c>
      <c r="D211" s="106" t="s">
        <v>364</v>
      </c>
      <c r="E211" s="107">
        <v>6373</v>
      </c>
      <c r="F211" s="44">
        <v>11187035</v>
      </c>
      <c r="G211" s="29">
        <v>0</v>
      </c>
      <c r="H211" s="29">
        <v>0</v>
      </c>
      <c r="I211" s="29">
        <v>0</v>
      </c>
      <c r="J211" s="54">
        <v>0</v>
      </c>
      <c r="K211" s="49">
        <v>4553434</v>
      </c>
      <c r="L211" s="58">
        <v>0</v>
      </c>
      <c r="M211" s="62">
        <v>326863</v>
      </c>
      <c r="N211" s="58">
        <v>0</v>
      </c>
      <c r="O211" s="67">
        <v>0</v>
      </c>
      <c r="P211" s="111">
        <f t="shared" si="6"/>
        <v>16067332</v>
      </c>
      <c r="Q211" s="115">
        <f t="shared" si="7"/>
        <v>2521.1567550604109</v>
      </c>
    </row>
    <row r="212" spans="1:17" ht="12.75" customHeight="1">
      <c r="A212" s="8">
        <v>208</v>
      </c>
      <c r="B212" s="3"/>
      <c r="C212" s="105" t="s">
        <v>433</v>
      </c>
      <c r="D212" s="106" t="s">
        <v>389</v>
      </c>
      <c r="E212" s="107">
        <v>6400</v>
      </c>
      <c r="F212" s="44">
        <v>21651024</v>
      </c>
      <c r="G212" s="29">
        <v>4390045</v>
      </c>
      <c r="H212" s="29">
        <v>3356102</v>
      </c>
      <c r="I212" s="29">
        <v>3152844</v>
      </c>
      <c r="J212" s="54">
        <v>0</v>
      </c>
      <c r="K212" s="49">
        <v>14440377</v>
      </c>
      <c r="L212" s="58">
        <v>0</v>
      </c>
      <c r="M212" s="62">
        <v>0</v>
      </c>
      <c r="N212" s="58">
        <v>0</v>
      </c>
      <c r="O212" s="67">
        <v>0</v>
      </c>
      <c r="P212" s="111">
        <f t="shared" si="6"/>
        <v>46990392</v>
      </c>
      <c r="Q212" s="115">
        <f t="shared" si="7"/>
        <v>7342.2487499999997</v>
      </c>
    </row>
    <row r="213" spans="1:17" ht="12.75" customHeight="1">
      <c r="A213" s="8">
        <v>209</v>
      </c>
      <c r="B213" s="3"/>
      <c r="C213" s="105" t="s">
        <v>167</v>
      </c>
      <c r="D213" s="106" t="s">
        <v>378</v>
      </c>
      <c r="E213" s="107">
        <v>6447</v>
      </c>
      <c r="F213" s="44">
        <v>4142229</v>
      </c>
      <c r="G213" s="29">
        <v>1282441</v>
      </c>
      <c r="H213" s="29">
        <v>0</v>
      </c>
      <c r="I213" s="29">
        <v>0</v>
      </c>
      <c r="J213" s="54">
        <v>0</v>
      </c>
      <c r="K213" s="49">
        <v>2747771</v>
      </c>
      <c r="L213" s="58">
        <v>0</v>
      </c>
      <c r="M213" s="62">
        <v>0</v>
      </c>
      <c r="N213" s="58">
        <v>0</v>
      </c>
      <c r="O213" s="67">
        <v>0</v>
      </c>
      <c r="P213" s="111">
        <f t="shared" si="6"/>
        <v>8172441</v>
      </c>
      <c r="Q213" s="115">
        <f t="shared" si="7"/>
        <v>1267.6347138203816</v>
      </c>
    </row>
    <row r="214" spans="1:17" ht="12.75" customHeight="1">
      <c r="A214" s="8">
        <v>210</v>
      </c>
      <c r="B214" s="3"/>
      <c r="C214" s="105" t="s">
        <v>436</v>
      </c>
      <c r="D214" s="116" t="s">
        <v>186</v>
      </c>
      <c r="E214" s="107">
        <v>6558</v>
      </c>
      <c r="F214" s="44">
        <v>8136790</v>
      </c>
      <c r="G214" s="29">
        <v>2207066</v>
      </c>
      <c r="H214" s="29">
        <v>0</v>
      </c>
      <c r="I214" s="29">
        <v>1623609</v>
      </c>
      <c r="J214" s="54">
        <v>0</v>
      </c>
      <c r="K214" s="49">
        <v>7723443</v>
      </c>
      <c r="L214" s="58">
        <v>0</v>
      </c>
      <c r="M214" s="62">
        <v>0</v>
      </c>
      <c r="N214" s="58">
        <v>0</v>
      </c>
      <c r="O214" s="67">
        <v>0</v>
      </c>
      <c r="P214" s="111">
        <f t="shared" si="6"/>
        <v>19690908</v>
      </c>
      <c r="Q214" s="115">
        <f t="shared" si="7"/>
        <v>3002.5782250686184</v>
      </c>
    </row>
    <row r="215" spans="1:17" ht="12.75" customHeight="1">
      <c r="A215" s="8">
        <v>211</v>
      </c>
      <c r="B215" s="3"/>
      <c r="C215" s="105" t="s">
        <v>4</v>
      </c>
      <c r="D215" s="106" t="s">
        <v>0</v>
      </c>
      <c r="E215" s="107">
        <v>6652</v>
      </c>
      <c r="F215" s="44">
        <v>5750768</v>
      </c>
      <c r="G215" s="29">
        <v>1606128</v>
      </c>
      <c r="H215" s="29">
        <v>0</v>
      </c>
      <c r="I215" s="29">
        <v>0</v>
      </c>
      <c r="J215" s="54">
        <v>0</v>
      </c>
      <c r="K215" s="49">
        <v>4025454</v>
      </c>
      <c r="L215" s="58">
        <v>0</v>
      </c>
      <c r="M215" s="62">
        <v>0</v>
      </c>
      <c r="N215" s="58">
        <v>0</v>
      </c>
      <c r="O215" s="67">
        <v>0</v>
      </c>
      <c r="P215" s="111">
        <f t="shared" si="6"/>
        <v>11382350</v>
      </c>
      <c r="Q215" s="115">
        <f t="shared" si="7"/>
        <v>1711.1169573060733</v>
      </c>
    </row>
    <row r="216" spans="1:17" ht="12.75" customHeight="1">
      <c r="A216" s="8">
        <v>212</v>
      </c>
      <c r="B216" s="3"/>
      <c r="C216" s="137" t="s">
        <v>539</v>
      </c>
      <c r="D216" s="106" t="s">
        <v>385</v>
      </c>
      <c r="E216" s="107">
        <v>6822</v>
      </c>
      <c r="F216" s="44">
        <v>5027732</v>
      </c>
      <c r="G216" s="29">
        <v>2284</v>
      </c>
      <c r="H216" s="29">
        <v>0</v>
      </c>
      <c r="I216" s="29">
        <v>0</v>
      </c>
      <c r="J216" s="54">
        <v>0</v>
      </c>
      <c r="K216" s="49">
        <v>6623995</v>
      </c>
      <c r="L216" s="58">
        <v>0</v>
      </c>
      <c r="M216" s="62">
        <v>0</v>
      </c>
      <c r="N216" s="58">
        <v>0</v>
      </c>
      <c r="O216" s="67">
        <v>0</v>
      </c>
      <c r="P216" s="111">
        <f t="shared" si="6"/>
        <v>11654011</v>
      </c>
      <c r="Q216" s="115">
        <f t="shared" si="7"/>
        <v>1708.29829961888</v>
      </c>
    </row>
    <row r="217" spans="1:17" ht="12.75" customHeight="1">
      <c r="A217" s="8">
        <v>213</v>
      </c>
      <c r="B217" s="3"/>
      <c r="C217" s="105" t="s">
        <v>175</v>
      </c>
      <c r="D217" s="116" t="s">
        <v>186</v>
      </c>
      <c r="E217" s="107">
        <v>6849</v>
      </c>
      <c r="F217" s="44">
        <v>19426180</v>
      </c>
      <c r="G217" s="29">
        <v>5580811</v>
      </c>
      <c r="H217" s="29">
        <v>5966451</v>
      </c>
      <c r="I217" s="29">
        <v>8420088</v>
      </c>
      <c r="J217" s="54">
        <v>0</v>
      </c>
      <c r="K217" s="49">
        <v>14746530</v>
      </c>
      <c r="L217" s="58">
        <v>0</v>
      </c>
      <c r="M217" s="62">
        <v>6805430</v>
      </c>
      <c r="N217" s="58">
        <v>0</v>
      </c>
      <c r="O217" s="67">
        <v>1607493</v>
      </c>
      <c r="P217" s="111">
        <f t="shared" si="6"/>
        <v>62552983</v>
      </c>
      <c r="Q217" s="115">
        <f t="shared" si="7"/>
        <v>9133.1556431595855</v>
      </c>
    </row>
    <row r="218" spans="1:17" ht="12.75" customHeight="1">
      <c r="A218" s="8">
        <v>214</v>
      </c>
      <c r="B218" s="3"/>
      <c r="C218" s="105" t="s">
        <v>461</v>
      </c>
      <c r="D218" s="106" t="s">
        <v>471</v>
      </c>
      <c r="E218" s="107">
        <v>6852</v>
      </c>
      <c r="F218" s="44">
        <v>6573211</v>
      </c>
      <c r="G218" s="29">
        <v>1716424</v>
      </c>
      <c r="H218" s="29">
        <v>1031656</v>
      </c>
      <c r="I218" s="29">
        <v>0</v>
      </c>
      <c r="J218" s="54">
        <v>0</v>
      </c>
      <c r="K218" s="49">
        <v>0</v>
      </c>
      <c r="L218" s="58">
        <v>0</v>
      </c>
      <c r="M218" s="62">
        <v>0</v>
      </c>
      <c r="N218" s="58">
        <v>0</v>
      </c>
      <c r="O218" s="67">
        <v>0</v>
      </c>
      <c r="P218" s="111">
        <f t="shared" si="6"/>
        <v>9321291</v>
      </c>
      <c r="Q218" s="115">
        <f t="shared" si="7"/>
        <v>1360.3752189141856</v>
      </c>
    </row>
    <row r="219" spans="1:17" ht="12.75" customHeight="1">
      <c r="A219" s="8">
        <v>215</v>
      </c>
      <c r="B219" s="3"/>
      <c r="C219" s="105" t="s">
        <v>6</v>
      </c>
      <c r="D219" s="106" t="s">
        <v>0</v>
      </c>
      <c r="E219" s="107">
        <v>6873</v>
      </c>
      <c r="F219" s="44">
        <v>7159674</v>
      </c>
      <c r="G219" s="29">
        <v>985653</v>
      </c>
      <c r="H219" s="29">
        <v>0</v>
      </c>
      <c r="I219" s="29">
        <v>0</v>
      </c>
      <c r="J219" s="54">
        <v>0</v>
      </c>
      <c r="K219" s="49">
        <v>7910702</v>
      </c>
      <c r="L219" s="58">
        <v>718522</v>
      </c>
      <c r="M219" s="62">
        <v>0</v>
      </c>
      <c r="N219" s="58">
        <v>0</v>
      </c>
      <c r="O219" s="67">
        <v>0</v>
      </c>
      <c r="P219" s="111">
        <f t="shared" si="6"/>
        <v>16774551</v>
      </c>
      <c r="Q219" s="115">
        <f t="shared" si="7"/>
        <v>2440.6446966390222</v>
      </c>
    </row>
    <row r="220" spans="1:17" ht="12.75" customHeight="1">
      <c r="A220" s="8">
        <v>216</v>
      </c>
      <c r="B220" s="3"/>
      <c r="C220" s="105" t="s">
        <v>334</v>
      </c>
      <c r="D220" s="106" t="s">
        <v>399</v>
      </c>
      <c r="E220" s="107">
        <v>6893</v>
      </c>
      <c r="F220" s="44">
        <v>7258962</v>
      </c>
      <c r="G220" s="29">
        <v>583622</v>
      </c>
      <c r="H220" s="29">
        <v>0</v>
      </c>
      <c r="I220" s="29">
        <v>1138621</v>
      </c>
      <c r="J220" s="54">
        <v>0</v>
      </c>
      <c r="K220" s="49">
        <v>8069822</v>
      </c>
      <c r="L220" s="58">
        <v>0</v>
      </c>
      <c r="M220" s="62">
        <v>159589</v>
      </c>
      <c r="N220" s="58">
        <v>0</v>
      </c>
      <c r="O220" s="67">
        <v>0</v>
      </c>
      <c r="P220" s="111">
        <f t="shared" si="6"/>
        <v>17210616</v>
      </c>
      <c r="Q220" s="115">
        <f t="shared" si="7"/>
        <v>2496.8251849702597</v>
      </c>
    </row>
    <row r="221" spans="1:17" ht="12.75" customHeight="1">
      <c r="A221" s="8">
        <v>217</v>
      </c>
      <c r="B221" s="3"/>
      <c r="C221" s="105" t="s">
        <v>290</v>
      </c>
      <c r="D221" s="106" t="s">
        <v>366</v>
      </c>
      <c r="E221" s="107">
        <v>6930</v>
      </c>
      <c r="F221" s="44">
        <v>22301802</v>
      </c>
      <c r="G221" s="29">
        <v>1508283</v>
      </c>
      <c r="H221" s="29">
        <v>55959</v>
      </c>
      <c r="I221" s="29">
        <v>1993411</v>
      </c>
      <c r="J221" s="54">
        <v>0</v>
      </c>
      <c r="K221" s="49">
        <v>8202688</v>
      </c>
      <c r="L221" s="58">
        <v>0</v>
      </c>
      <c r="M221" s="62">
        <v>0</v>
      </c>
      <c r="N221" s="58">
        <v>0</v>
      </c>
      <c r="O221" s="67">
        <v>0</v>
      </c>
      <c r="P221" s="111">
        <f t="shared" si="6"/>
        <v>34062143</v>
      </c>
      <c r="Q221" s="115">
        <f t="shared" si="7"/>
        <v>4915.1721500721496</v>
      </c>
    </row>
    <row r="222" spans="1:17" ht="12.75" customHeight="1">
      <c r="A222" s="8">
        <v>218</v>
      </c>
      <c r="B222" s="3"/>
      <c r="C222" s="105" t="s">
        <v>335</v>
      </c>
      <c r="D222" s="116" t="s">
        <v>407</v>
      </c>
      <c r="E222" s="107">
        <v>6937</v>
      </c>
      <c r="F222" s="44">
        <v>4225775</v>
      </c>
      <c r="G222" s="29">
        <v>1273709</v>
      </c>
      <c r="H222" s="29">
        <v>0</v>
      </c>
      <c r="I222" s="29">
        <v>0</v>
      </c>
      <c r="J222" s="54">
        <v>0</v>
      </c>
      <c r="K222" s="49">
        <v>5865237</v>
      </c>
      <c r="L222" s="58">
        <v>0</v>
      </c>
      <c r="M222" s="62">
        <v>1883369</v>
      </c>
      <c r="N222" s="58">
        <v>0</v>
      </c>
      <c r="O222" s="67">
        <v>40855</v>
      </c>
      <c r="P222" s="111">
        <f t="shared" si="6"/>
        <v>13288945</v>
      </c>
      <c r="Q222" s="115">
        <f t="shared" si="7"/>
        <v>1915.6616693094998</v>
      </c>
    </row>
    <row r="223" spans="1:17" ht="12.75" customHeight="1">
      <c r="A223" s="8">
        <v>219</v>
      </c>
      <c r="B223" s="3"/>
      <c r="C223" s="105" t="s">
        <v>434</v>
      </c>
      <c r="D223" s="106" t="s">
        <v>435</v>
      </c>
      <c r="E223" s="107">
        <v>7098</v>
      </c>
      <c r="F223" s="44">
        <v>17003391</v>
      </c>
      <c r="G223" s="29">
        <v>5238928</v>
      </c>
      <c r="H223" s="29">
        <v>5009323</v>
      </c>
      <c r="I223" s="29">
        <v>5183362</v>
      </c>
      <c r="J223" s="54">
        <v>0</v>
      </c>
      <c r="K223" s="49">
        <v>10486735</v>
      </c>
      <c r="L223" s="58">
        <v>0</v>
      </c>
      <c r="M223" s="62">
        <v>5984771</v>
      </c>
      <c r="N223" s="58">
        <v>3505</v>
      </c>
      <c r="O223" s="67">
        <v>0</v>
      </c>
      <c r="P223" s="111">
        <f t="shared" si="6"/>
        <v>48910015</v>
      </c>
      <c r="Q223" s="115">
        <f t="shared" si="7"/>
        <v>6890.6755424063113</v>
      </c>
    </row>
    <row r="224" spans="1:17" ht="12.75" customHeight="1">
      <c r="A224" s="8">
        <v>220</v>
      </c>
      <c r="B224" s="3"/>
      <c r="C224" s="105" t="s">
        <v>8</v>
      </c>
      <c r="D224" s="106" t="s">
        <v>405</v>
      </c>
      <c r="E224" s="107">
        <v>7186</v>
      </c>
      <c r="F224" s="44">
        <v>5018806</v>
      </c>
      <c r="G224" s="29">
        <v>85800</v>
      </c>
      <c r="H224" s="29">
        <v>0</v>
      </c>
      <c r="I224" s="29">
        <v>0</v>
      </c>
      <c r="J224" s="54">
        <v>0</v>
      </c>
      <c r="K224" s="49">
        <v>4552881</v>
      </c>
      <c r="L224" s="58">
        <v>0</v>
      </c>
      <c r="M224" s="62">
        <v>0</v>
      </c>
      <c r="N224" s="58">
        <v>0</v>
      </c>
      <c r="O224" s="67">
        <v>0</v>
      </c>
      <c r="P224" s="111">
        <f t="shared" si="6"/>
        <v>9657487</v>
      </c>
      <c r="Q224" s="115">
        <f t="shared" si="7"/>
        <v>1343.93083774005</v>
      </c>
    </row>
    <row r="225" spans="1:17" ht="12.75" customHeight="1">
      <c r="A225" s="8">
        <v>221</v>
      </c>
      <c r="B225" s="3"/>
      <c r="C225" s="105" t="s">
        <v>103</v>
      </c>
      <c r="D225" s="106" t="s">
        <v>368</v>
      </c>
      <c r="E225" s="107">
        <v>7193</v>
      </c>
      <c r="F225" s="44">
        <v>5747641</v>
      </c>
      <c r="G225" s="29">
        <v>1105475</v>
      </c>
      <c r="H225" s="29">
        <v>0</v>
      </c>
      <c r="I225" s="29">
        <v>245654</v>
      </c>
      <c r="J225" s="54">
        <v>0</v>
      </c>
      <c r="K225" s="49">
        <v>7743436</v>
      </c>
      <c r="L225" s="58">
        <v>0</v>
      </c>
      <c r="M225" s="62">
        <v>1621635</v>
      </c>
      <c r="N225" s="58">
        <v>0</v>
      </c>
      <c r="O225" s="67">
        <v>0</v>
      </c>
      <c r="P225" s="111">
        <f t="shared" si="6"/>
        <v>16463841</v>
      </c>
      <c r="Q225" s="115">
        <f t="shared" si="7"/>
        <v>2288.8698734881136</v>
      </c>
    </row>
    <row r="226" spans="1:17" ht="12.75" customHeight="1">
      <c r="A226" s="8">
        <v>222</v>
      </c>
      <c r="B226" s="3"/>
      <c r="C226" s="105" t="s">
        <v>293</v>
      </c>
      <c r="D226" s="106" t="s">
        <v>369</v>
      </c>
      <c r="E226" s="107">
        <v>7323</v>
      </c>
      <c r="F226" s="44">
        <v>10026355</v>
      </c>
      <c r="G226" s="29">
        <v>0</v>
      </c>
      <c r="H226" s="29">
        <v>0</v>
      </c>
      <c r="I226" s="29">
        <v>0</v>
      </c>
      <c r="J226" s="54">
        <v>0</v>
      </c>
      <c r="K226" s="49">
        <v>7947197</v>
      </c>
      <c r="L226" s="58">
        <v>0</v>
      </c>
      <c r="M226" s="62">
        <v>759738</v>
      </c>
      <c r="N226" s="58">
        <v>0</v>
      </c>
      <c r="O226" s="67">
        <v>0</v>
      </c>
      <c r="P226" s="111">
        <f t="shared" si="6"/>
        <v>18733290</v>
      </c>
      <c r="Q226" s="115">
        <f t="shared" si="7"/>
        <v>2558.1442031954116</v>
      </c>
    </row>
    <row r="227" spans="1:17" ht="12.75" customHeight="1">
      <c r="A227" s="8">
        <v>223</v>
      </c>
      <c r="B227" s="3"/>
      <c r="C227" s="11" t="s">
        <v>64</v>
      </c>
      <c r="D227" s="19" t="s">
        <v>386</v>
      </c>
      <c r="E227" s="40">
        <v>7375</v>
      </c>
      <c r="F227" s="44">
        <v>8988721</v>
      </c>
      <c r="G227" s="29">
        <v>2381496</v>
      </c>
      <c r="H227" s="29">
        <v>0</v>
      </c>
      <c r="I227" s="29">
        <v>2339423</v>
      </c>
      <c r="J227" s="54">
        <v>0</v>
      </c>
      <c r="K227" s="49">
        <v>4591673</v>
      </c>
      <c r="L227" s="58">
        <v>0</v>
      </c>
      <c r="M227" s="62">
        <v>0</v>
      </c>
      <c r="N227" s="58">
        <v>0</v>
      </c>
      <c r="O227" s="67">
        <v>0</v>
      </c>
      <c r="P227" s="111">
        <f t="shared" si="6"/>
        <v>18301313</v>
      </c>
      <c r="Q227" s="115">
        <f t="shared" si="7"/>
        <v>2481.5339661016951</v>
      </c>
    </row>
    <row r="228" spans="1:17" ht="12.75" customHeight="1">
      <c r="A228" s="8">
        <v>224</v>
      </c>
      <c r="B228" s="3"/>
      <c r="C228" s="105" t="s">
        <v>218</v>
      </c>
      <c r="D228" s="106" t="s">
        <v>367</v>
      </c>
      <c r="E228" s="107">
        <v>7378</v>
      </c>
      <c r="F228" s="44">
        <v>6579594</v>
      </c>
      <c r="G228" s="29">
        <v>378724</v>
      </c>
      <c r="H228" s="29">
        <v>1046267</v>
      </c>
      <c r="I228" s="29">
        <v>2552389</v>
      </c>
      <c r="J228" s="54">
        <v>0</v>
      </c>
      <c r="K228" s="49">
        <v>0</v>
      </c>
      <c r="L228" s="58">
        <v>0</v>
      </c>
      <c r="M228" s="62">
        <v>0</v>
      </c>
      <c r="N228" s="58">
        <v>0</v>
      </c>
      <c r="O228" s="67">
        <v>0</v>
      </c>
      <c r="P228" s="111">
        <f t="shared" si="6"/>
        <v>10556974</v>
      </c>
      <c r="Q228" s="115">
        <f t="shared" si="7"/>
        <v>1430.8720520466252</v>
      </c>
    </row>
    <row r="229" spans="1:17" ht="12.75" customHeight="1">
      <c r="A229" s="8">
        <v>225</v>
      </c>
      <c r="B229" s="3"/>
      <c r="C229" s="105" t="s">
        <v>264</v>
      </c>
      <c r="D229" s="106" t="s">
        <v>372</v>
      </c>
      <c r="E229" s="107">
        <v>7402</v>
      </c>
      <c r="F229" s="44">
        <v>5739369</v>
      </c>
      <c r="G229" s="29">
        <v>4566978</v>
      </c>
      <c r="H229" s="29">
        <v>0</v>
      </c>
      <c r="I229" s="29">
        <v>0</v>
      </c>
      <c r="J229" s="54">
        <v>0</v>
      </c>
      <c r="K229" s="49">
        <v>4581648</v>
      </c>
      <c r="L229" s="58">
        <v>0</v>
      </c>
      <c r="M229" s="62">
        <v>2297334</v>
      </c>
      <c r="N229" s="58">
        <v>0</v>
      </c>
      <c r="O229" s="67">
        <v>0</v>
      </c>
      <c r="P229" s="111">
        <f t="shared" si="6"/>
        <v>17185329</v>
      </c>
      <c r="Q229" s="115">
        <f t="shared" si="7"/>
        <v>2321.7142664144826</v>
      </c>
    </row>
    <row r="230" spans="1:17" ht="12.75" customHeight="1">
      <c r="A230" s="8">
        <v>226</v>
      </c>
      <c r="B230" s="3"/>
      <c r="C230" s="105" t="s">
        <v>445</v>
      </c>
      <c r="D230" s="106" t="s">
        <v>364</v>
      </c>
      <c r="E230" s="107">
        <v>7786</v>
      </c>
      <c r="F230" s="44">
        <v>13766545</v>
      </c>
      <c r="G230" s="29">
        <v>2068625</v>
      </c>
      <c r="H230" s="29">
        <v>1029315</v>
      </c>
      <c r="I230" s="29">
        <v>74675</v>
      </c>
      <c r="J230" s="54">
        <v>0</v>
      </c>
      <c r="K230" s="49">
        <v>1835170</v>
      </c>
      <c r="L230" s="58">
        <v>0</v>
      </c>
      <c r="M230" s="62">
        <v>0</v>
      </c>
      <c r="N230" s="58">
        <v>0</v>
      </c>
      <c r="O230" s="67">
        <v>201548</v>
      </c>
      <c r="P230" s="111">
        <f t="shared" si="6"/>
        <v>18975878</v>
      </c>
      <c r="Q230" s="115">
        <f t="shared" si="7"/>
        <v>2437.1792961726173</v>
      </c>
    </row>
    <row r="231" spans="1:17" ht="12.75" customHeight="1">
      <c r="A231" s="8">
        <v>227</v>
      </c>
      <c r="B231" s="3"/>
      <c r="C231" s="105" t="s">
        <v>116</v>
      </c>
      <c r="D231" s="106" t="s">
        <v>394</v>
      </c>
      <c r="E231" s="107">
        <v>7919</v>
      </c>
      <c r="F231" s="44">
        <v>10493233</v>
      </c>
      <c r="G231" s="29">
        <v>524686</v>
      </c>
      <c r="H231" s="29">
        <v>360126</v>
      </c>
      <c r="I231" s="29">
        <v>0</v>
      </c>
      <c r="J231" s="54">
        <v>0</v>
      </c>
      <c r="K231" s="49">
        <v>23987636</v>
      </c>
      <c r="L231" s="58">
        <v>132142</v>
      </c>
      <c r="M231" s="62">
        <v>3005931</v>
      </c>
      <c r="N231" s="58">
        <v>0</v>
      </c>
      <c r="O231" s="67">
        <v>0</v>
      </c>
      <c r="P231" s="111">
        <f t="shared" si="6"/>
        <v>38503754</v>
      </c>
      <c r="Q231" s="115">
        <f t="shared" si="7"/>
        <v>4862.1990150271495</v>
      </c>
    </row>
    <row r="232" spans="1:17" ht="12.75" customHeight="1">
      <c r="A232" s="8">
        <v>228</v>
      </c>
      <c r="B232" s="3"/>
      <c r="C232" s="105" t="s">
        <v>97</v>
      </c>
      <c r="D232" s="116" t="s">
        <v>493</v>
      </c>
      <c r="E232" s="107">
        <v>7986</v>
      </c>
      <c r="F232" s="44">
        <v>5872596</v>
      </c>
      <c r="G232" s="29">
        <v>52697</v>
      </c>
      <c r="H232" s="29">
        <v>0</v>
      </c>
      <c r="I232" s="29">
        <v>647812</v>
      </c>
      <c r="J232" s="54">
        <v>0</v>
      </c>
      <c r="K232" s="49">
        <v>7803684</v>
      </c>
      <c r="L232" s="58">
        <v>0</v>
      </c>
      <c r="M232" s="62">
        <v>2223907</v>
      </c>
      <c r="N232" s="58">
        <v>0</v>
      </c>
      <c r="O232" s="67">
        <v>0</v>
      </c>
      <c r="P232" s="111">
        <f t="shared" si="6"/>
        <v>16600696</v>
      </c>
      <c r="Q232" s="115">
        <f t="shared" si="7"/>
        <v>2078.724768344603</v>
      </c>
    </row>
    <row r="233" spans="1:17" ht="12.75" customHeight="1">
      <c r="A233" s="8">
        <v>229</v>
      </c>
      <c r="B233" s="3"/>
      <c r="C233" s="105" t="s">
        <v>127</v>
      </c>
      <c r="D233" s="106" t="s">
        <v>401</v>
      </c>
      <c r="E233" s="107">
        <v>8021</v>
      </c>
      <c r="F233" s="44">
        <v>8377245</v>
      </c>
      <c r="G233" s="29">
        <v>161898</v>
      </c>
      <c r="H233" s="29">
        <v>0</v>
      </c>
      <c r="I233" s="29">
        <v>0</v>
      </c>
      <c r="J233" s="54">
        <v>0</v>
      </c>
      <c r="K233" s="49">
        <v>17098133</v>
      </c>
      <c r="L233" s="58">
        <v>0</v>
      </c>
      <c r="M233" s="62">
        <v>1275797</v>
      </c>
      <c r="N233" s="58">
        <v>0</v>
      </c>
      <c r="O233" s="67">
        <v>0</v>
      </c>
      <c r="P233" s="111">
        <f t="shared" si="6"/>
        <v>26913073</v>
      </c>
      <c r="Q233" s="115">
        <f t="shared" si="7"/>
        <v>3355.3263932178033</v>
      </c>
    </row>
    <row r="234" spans="1:17" ht="12.75" customHeight="1">
      <c r="A234" s="8">
        <v>230</v>
      </c>
      <c r="B234" s="3"/>
      <c r="C234" s="105" t="s">
        <v>65</v>
      </c>
      <c r="D234" s="106" t="s">
        <v>382</v>
      </c>
      <c r="E234" s="107">
        <v>8054</v>
      </c>
      <c r="F234" s="44">
        <v>9705965</v>
      </c>
      <c r="G234" s="29">
        <v>1593872</v>
      </c>
      <c r="H234" s="29">
        <v>0</v>
      </c>
      <c r="I234" s="29">
        <v>241390</v>
      </c>
      <c r="J234" s="54">
        <v>0</v>
      </c>
      <c r="K234" s="49">
        <v>18086338</v>
      </c>
      <c r="L234" s="58">
        <v>453498</v>
      </c>
      <c r="M234" s="62">
        <v>758797</v>
      </c>
      <c r="N234" s="58">
        <v>0</v>
      </c>
      <c r="O234" s="67">
        <v>0</v>
      </c>
      <c r="P234" s="111">
        <f t="shared" si="6"/>
        <v>30839860</v>
      </c>
      <c r="Q234" s="115">
        <f t="shared" si="7"/>
        <v>3829.1358331263968</v>
      </c>
    </row>
    <row r="235" spans="1:17" ht="12.75" customHeight="1">
      <c r="A235" s="8">
        <v>231</v>
      </c>
      <c r="B235" s="3"/>
      <c r="C235" s="105" t="s">
        <v>254</v>
      </c>
      <c r="D235" s="116" t="s">
        <v>254</v>
      </c>
      <c r="E235" s="107">
        <v>8409</v>
      </c>
      <c r="F235" s="44">
        <v>84765123</v>
      </c>
      <c r="G235" s="29">
        <v>6764657</v>
      </c>
      <c r="H235" s="29">
        <v>60940828</v>
      </c>
      <c r="I235" s="29">
        <v>16725510</v>
      </c>
      <c r="J235" s="54">
        <v>0</v>
      </c>
      <c r="K235" s="49">
        <v>7967205</v>
      </c>
      <c r="L235" s="58">
        <v>10711242</v>
      </c>
      <c r="M235" s="62">
        <v>31247892</v>
      </c>
      <c r="N235" s="58">
        <v>3912578</v>
      </c>
      <c r="O235" s="67">
        <v>0</v>
      </c>
      <c r="P235" s="111">
        <f t="shared" si="6"/>
        <v>223035035</v>
      </c>
      <c r="Q235" s="115">
        <f t="shared" si="7"/>
        <v>26523.371982399811</v>
      </c>
    </row>
    <row r="236" spans="1:17" ht="12.75" customHeight="1">
      <c r="A236" s="8">
        <v>232</v>
      </c>
      <c r="B236" s="3"/>
      <c r="C236" s="105" t="s">
        <v>67</v>
      </c>
      <c r="D236" s="106" t="s">
        <v>382</v>
      </c>
      <c r="E236" s="107">
        <v>8692</v>
      </c>
      <c r="F236" s="44">
        <v>10750532</v>
      </c>
      <c r="G236" s="29">
        <v>971351</v>
      </c>
      <c r="H236" s="29">
        <v>0</v>
      </c>
      <c r="I236" s="29">
        <v>1195574</v>
      </c>
      <c r="J236" s="54">
        <v>0</v>
      </c>
      <c r="K236" s="49">
        <v>5342145</v>
      </c>
      <c r="L236" s="58">
        <v>0</v>
      </c>
      <c r="M236" s="62">
        <v>5505428</v>
      </c>
      <c r="N236" s="58">
        <v>0</v>
      </c>
      <c r="O236" s="67">
        <v>0</v>
      </c>
      <c r="P236" s="111">
        <f t="shared" si="6"/>
        <v>23765030</v>
      </c>
      <c r="Q236" s="115">
        <f t="shared" si="7"/>
        <v>2734.1267832489648</v>
      </c>
    </row>
    <row r="237" spans="1:17" ht="12.75" customHeight="1">
      <c r="A237" s="8">
        <v>233</v>
      </c>
      <c r="B237" s="3"/>
      <c r="C237" s="105" t="s">
        <v>24</v>
      </c>
      <c r="D237" s="106" t="s">
        <v>370</v>
      </c>
      <c r="E237" s="107">
        <v>8751</v>
      </c>
      <c r="F237" s="44">
        <v>8675705</v>
      </c>
      <c r="G237" s="29">
        <v>218567</v>
      </c>
      <c r="H237" s="29">
        <v>0</v>
      </c>
      <c r="I237" s="29">
        <v>0</v>
      </c>
      <c r="J237" s="54">
        <v>0</v>
      </c>
      <c r="K237" s="49">
        <v>0</v>
      </c>
      <c r="L237" s="58">
        <v>0</v>
      </c>
      <c r="M237" s="62">
        <v>68356</v>
      </c>
      <c r="N237" s="58">
        <v>0</v>
      </c>
      <c r="O237" s="67">
        <v>0</v>
      </c>
      <c r="P237" s="111">
        <f t="shared" si="6"/>
        <v>8962628</v>
      </c>
      <c r="Q237" s="115">
        <f t="shared" si="7"/>
        <v>1024.1832933379042</v>
      </c>
    </row>
    <row r="238" spans="1:17" ht="12.75" customHeight="1">
      <c r="A238" s="8">
        <v>234</v>
      </c>
      <c r="B238" s="3"/>
      <c r="C238" s="105" t="s">
        <v>247</v>
      </c>
      <c r="D238" s="106" t="s">
        <v>254</v>
      </c>
      <c r="E238" s="107">
        <v>8912</v>
      </c>
      <c r="F238" s="44">
        <v>9614249</v>
      </c>
      <c r="G238" s="29">
        <v>3385553</v>
      </c>
      <c r="H238" s="29">
        <v>49</v>
      </c>
      <c r="I238" s="29">
        <v>677973</v>
      </c>
      <c r="J238" s="54">
        <v>0</v>
      </c>
      <c r="K238" s="49">
        <v>4146673</v>
      </c>
      <c r="L238" s="58">
        <v>177152</v>
      </c>
      <c r="M238" s="62">
        <v>109885</v>
      </c>
      <c r="N238" s="58">
        <v>0</v>
      </c>
      <c r="O238" s="67">
        <v>0</v>
      </c>
      <c r="P238" s="111">
        <f t="shared" si="6"/>
        <v>18111534</v>
      </c>
      <c r="Q238" s="115">
        <f t="shared" si="7"/>
        <v>2032.2636894075404</v>
      </c>
    </row>
    <row r="239" spans="1:17" ht="12.75" customHeight="1">
      <c r="A239" s="8">
        <v>235</v>
      </c>
      <c r="B239" s="3"/>
      <c r="C239" s="105" t="s">
        <v>96</v>
      </c>
      <c r="D239" s="106" t="s">
        <v>422</v>
      </c>
      <c r="E239" s="107">
        <v>8915</v>
      </c>
      <c r="F239" s="44">
        <v>7023677</v>
      </c>
      <c r="G239" s="29">
        <v>1981497</v>
      </c>
      <c r="H239" s="29">
        <v>0</v>
      </c>
      <c r="I239" s="29">
        <v>0</v>
      </c>
      <c r="J239" s="54">
        <v>0</v>
      </c>
      <c r="K239" s="49">
        <v>3297009</v>
      </c>
      <c r="L239" s="58">
        <v>0</v>
      </c>
      <c r="M239" s="62">
        <v>0</v>
      </c>
      <c r="N239" s="58">
        <v>0</v>
      </c>
      <c r="O239" s="67">
        <v>0</v>
      </c>
      <c r="P239" s="111">
        <f t="shared" si="6"/>
        <v>12302183</v>
      </c>
      <c r="Q239" s="115">
        <f t="shared" si="7"/>
        <v>1379.9420078519349</v>
      </c>
    </row>
    <row r="240" spans="1:17" ht="12.75" customHeight="1">
      <c r="A240" s="8">
        <v>236</v>
      </c>
      <c r="B240" s="3"/>
      <c r="C240" s="11" t="s">
        <v>15</v>
      </c>
      <c r="D240" s="20" t="s">
        <v>381</v>
      </c>
      <c r="E240" s="40">
        <v>8938</v>
      </c>
      <c r="F240" s="44">
        <v>19388089</v>
      </c>
      <c r="G240" s="29">
        <v>9346</v>
      </c>
      <c r="H240" s="29">
        <v>0</v>
      </c>
      <c r="I240" s="29">
        <v>0</v>
      </c>
      <c r="J240" s="54">
        <v>0</v>
      </c>
      <c r="K240" s="49">
        <v>5986191</v>
      </c>
      <c r="L240" s="58">
        <v>0</v>
      </c>
      <c r="M240" s="62">
        <v>0</v>
      </c>
      <c r="N240" s="58">
        <v>0</v>
      </c>
      <c r="O240" s="67">
        <v>0</v>
      </c>
      <c r="P240" s="111">
        <f t="shared" si="6"/>
        <v>25383626</v>
      </c>
      <c r="Q240" s="115">
        <f t="shared" si="7"/>
        <v>2839.9671067352874</v>
      </c>
    </row>
    <row r="241" spans="1:17" ht="12.75" customHeight="1">
      <c r="A241" s="8">
        <v>237</v>
      </c>
      <c r="B241" s="3"/>
      <c r="C241" s="105" t="s">
        <v>128</v>
      </c>
      <c r="D241" s="106" t="s">
        <v>384</v>
      </c>
      <c r="E241" s="107">
        <v>8983</v>
      </c>
      <c r="F241" s="44">
        <v>7292149</v>
      </c>
      <c r="G241" s="29">
        <v>4454717</v>
      </c>
      <c r="H241" s="29">
        <v>324623</v>
      </c>
      <c r="I241" s="29">
        <v>345354</v>
      </c>
      <c r="J241" s="54">
        <v>11084</v>
      </c>
      <c r="K241" s="49">
        <v>7299624</v>
      </c>
      <c r="L241" s="58">
        <v>1215916</v>
      </c>
      <c r="M241" s="62">
        <v>2571934</v>
      </c>
      <c r="N241" s="58">
        <v>29</v>
      </c>
      <c r="O241" s="67">
        <v>0</v>
      </c>
      <c r="P241" s="111">
        <f t="shared" si="6"/>
        <v>23515430</v>
      </c>
      <c r="Q241" s="115">
        <f t="shared" si="7"/>
        <v>2617.7702326616945</v>
      </c>
    </row>
    <row r="242" spans="1:17" ht="12.75" customHeight="1">
      <c r="A242" s="8">
        <v>238</v>
      </c>
      <c r="B242" s="3"/>
      <c r="C242" s="105" t="s">
        <v>517</v>
      </c>
      <c r="D242" s="106" t="s">
        <v>422</v>
      </c>
      <c r="E242" s="107">
        <v>9064</v>
      </c>
      <c r="F242" s="44">
        <v>9813573</v>
      </c>
      <c r="G242" s="29">
        <v>2017356</v>
      </c>
      <c r="H242" s="29">
        <v>651563</v>
      </c>
      <c r="I242" s="29">
        <v>1572537</v>
      </c>
      <c r="J242" s="54">
        <v>0</v>
      </c>
      <c r="K242" s="49">
        <v>6895850</v>
      </c>
      <c r="L242" s="58">
        <v>0</v>
      </c>
      <c r="M242" s="62">
        <v>0</v>
      </c>
      <c r="N242" s="58">
        <v>0</v>
      </c>
      <c r="O242" s="67">
        <v>0</v>
      </c>
      <c r="P242" s="111">
        <f t="shared" si="6"/>
        <v>20950879</v>
      </c>
      <c r="Q242" s="115">
        <f t="shared" si="7"/>
        <v>2311.4385481023833</v>
      </c>
    </row>
    <row r="243" spans="1:17" ht="12.75" customHeight="1">
      <c r="A243" s="8">
        <v>239</v>
      </c>
      <c r="B243" s="3"/>
      <c r="C243" s="105" t="s">
        <v>444</v>
      </c>
      <c r="D243" s="106" t="s">
        <v>389</v>
      </c>
      <c r="E243" s="107">
        <v>9097</v>
      </c>
      <c r="F243" s="44">
        <v>25405661</v>
      </c>
      <c r="G243" s="29">
        <v>2893278</v>
      </c>
      <c r="H243" s="29">
        <v>1355529</v>
      </c>
      <c r="I243" s="29">
        <v>5010581</v>
      </c>
      <c r="J243" s="54">
        <v>0</v>
      </c>
      <c r="K243" s="49">
        <v>16778999</v>
      </c>
      <c r="L243" s="58">
        <v>0</v>
      </c>
      <c r="M243" s="62">
        <v>1181730</v>
      </c>
      <c r="N243" s="58">
        <v>0</v>
      </c>
      <c r="O243" s="67">
        <v>0</v>
      </c>
      <c r="P243" s="111">
        <f t="shared" si="6"/>
        <v>52625778</v>
      </c>
      <c r="Q243" s="115">
        <f t="shared" si="7"/>
        <v>5784.9596570297899</v>
      </c>
    </row>
    <row r="244" spans="1:17" ht="12.75" customHeight="1">
      <c r="A244" s="8">
        <v>240</v>
      </c>
      <c r="B244" s="3"/>
      <c r="C244" s="105" t="s">
        <v>467</v>
      </c>
      <c r="D244" s="106" t="s">
        <v>366</v>
      </c>
      <c r="E244" s="107">
        <v>9531</v>
      </c>
      <c r="F244" s="44">
        <v>29537589</v>
      </c>
      <c r="G244" s="29">
        <v>1916768</v>
      </c>
      <c r="H244" s="29">
        <v>0</v>
      </c>
      <c r="I244" s="29">
        <v>7521676</v>
      </c>
      <c r="J244" s="54">
        <v>0</v>
      </c>
      <c r="K244" s="49">
        <v>9269099</v>
      </c>
      <c r="L244" s="58">
        <v>0</v>
      </c>
      <c r="M244" s="62">
        <v>12074677</v>
      </c>
      <c r="N244" s="58">
        <v>0</v>
      </c>
      <c r="O244" s="67">
        <v>0</v>
      </c>
      <c r="P244" s="111">
        <f t="shared" si="6"/>
        <v>60319809</v>
      </c>
      <c r="Q244" s="115">
        <f t="shared" si="7"/>
        <v>6328.8016997167142</v>
      </c>
    </row>
    <row r="245" spans="1:17" ht="12.75" customHeight="1">
      <c r="A245" s="8">
        <v>241</v>
      </c>
      <c r="B245" s="3"/>
      <c r="C245" s="105" t="s">
        <v>162</v>
      </c>
      <c r="D245" s="106" t="s">
        <v>378</v>
      </c>
      <c r="E245" s="107">
        <v>10206</v>
      </c>
      <c r="F245" s="44">
        <v>8834837</v>
      </c>
      <c r="G245" s="29">
        <v>0</v>
      </c>
      <c r="H245" s="29">
        <v>0</v>
      </c>
      <c r="I245" s="29">
        <v>871684</v>
      </c>
      <c r="J245" s="54">
        <v>0</v>
      </c>
      <c r="K245" s="49">
        <v>2311993</v>
      </c>
      <c r="L245" s="58">
        <v>0</v>
      </c>
      <c r="M245" s="62">
        <v>108987</v>
      </c>
      <c r="N245" s="58">
        <v>0</v>
      </c>
      <c r="O245" s="67">
        <v>455834</v>
      </c>
      <c r="P245" s="111">
        <f t="shared" si="6"/>
        <v>12583335</v>
      </c>
      <c r="Q245" s="115">
        <f t="shared" si="7"/>
        <v>1232.9350382128159</v>
      </c>
    </row>
    <row r="246" spans="1:17" ht="12.75" customHeight="1">
      <c r="A246" s="8">
        <v>242</v>
      </c>
      <c r="B246" s="3"/>
      <c r="C246" s="105" t="s">
        <v>20</v>
      </c>
      <c r="D246" s="106" t="s">
        <v>370</v>
      </c>
      <c r="E246" s="107">
        <v>10342</v>
      </c>
      <c r="F246" s="44">
        <v>12783906</v>
      </c>
      <c r="G246" s="29">
        <v>1360330</v>
      </c>
      <c r="H246" s="29">
        <v>0</v>
      </c>
      <c r="I246" s="29">
        <v>0</v>
      </c>
      <c r="J246" s="54">
        <v>0</v>
      </c>
      <c r="K246" s="49">
        <v>5632828</v>
      </c>
      <c r="L246" s="58">
        <v>0</v>
      </c>
      <c r="M246" s="62">
        <v>0</v>
      </c>
      <c r="N246" s="58">
        <v>0</v>
      </c>
      <c r="O246" s="67">
        <v>0</v>
      </c>
      <c r="P246" s="111">
        <f t="shared" si="6"/>
        <v>19777064</v>
      </c>
      <c r="Q246" s="115">
        <f t="shared" si="7"/>
        <v>1912.3055501837168</v>
      </c>
    </row>
    <row r="247" spans="1:17" ht="12.75" customHeight="1">
      <c r="A247" s="8">
        <v>243</v>
      </c>
      <c r="B247" s="3"/>
      <c r="C247" s="105" t="s">
        <v>0</v>
      </c>
      <c r="D247" s="106" t="s">
        <v>0</v>
      </c>
      <c r="E247" s="107">
        <v>10470</v>
      </c>
      <c r="F247" s="44">
        <v>11598856</v>
      </c>
      <c r="G247" s="29">
        <v>1118364</v>
      </c>
      <c r="H247" s="29">
        <v>849898</v>
      </c>
      <c r="I247" s="29">
        <v>6878889</v>
      </c>
      <c r="J247" s="54">
        <v>0</v>
      </c>
      <c r="K247" s="49">
        <v>18984584</v>
      </c>
      <c r="L247" s="58">
        <v>2341760</v>
      </c>
      <c r="M247" s="62">
        <v>0</v>
      </c>
      <c r="N247" s="58">
        <v>0</v>
      </c>
      <c r="O247" s="67">
        <v>0</v>
      </c>
      <c r="P247" s="111">
        <f t="shared" si="6"/>
        <v>41772351</v>
      </c>
      <c r="Q247" s="115">
        <f t="shared" si="7"/>
        <v>3989.7183381088826</v>
      </c>
    </row>
    <row r="248" spans="1:17" ht="12.75" customHeight="1">
      <c r="A248" s="8">
        <v>244</v>
      </c>
      <c r="B248" s="3"/>
      <c r="C248" s="105" t="s">
        <v>46</v>
      </c>
      <c r="D248" s="106" t="s">
        <v>364</v>
      </c>
      <c r="E248" s="107">
        <v>10536</v>
      </c>
      <c r="F248" s="44">
        <v>16582958</v>
      </c>
      <c r="G248" s="29">
        <v>2856475</v>
      </c>
      <c r="H248" s="29">
        <v>1407029</v>
      </c>
      <c r="I248" s="29">
        <v>149156</v>
      </c>
      <c r="J248" s="54">
        <v>14735</v>
      </c>
      <c r="K248" s="49">
        <v>0</v>
      </c>
      <c r="L248" s="58">
        <v>0</v>
      </c>
      <c r="M248" s="62">
        <v>3816424</v>
      </c>
      <c r="N248" s="58">
        <v>1560461</v>
      </c>
      <c r="O248" s="67">
        <v>0</v>
      </c>
      <c r="P248" s="111">
        <f t="shared" si="6"/>
        <v>26387238</v>
      </c>
      <c r="Q248" s="115">
        <f t="shared" si="7"/>
        <v>2504.4834851936221</v>
      </c>
    </row>
    <row r="249" spans="1:17" ht="12.75" customHeight="1">
      <c r="A249" s="8">
        <v>245</v>
      </c>
      <c r="B249" s="3"/>
      <c r="C249" s="105" t="s">
        <v>317</v>
      </c>
      <c r="D249" s="116" t="s">
        <v>387</v>
      </c>
      <c r="E249" s="107">
        <v>10767</v>
      </c>
      <c r="F249" s="44">
        <v>10371851</v>
      </c>
      <c r="G249" s="29">
        <v>456192</v>
      </c>
      <c r="H249" s="29">
        <v>51272</v>
      </c>
      <c r="I249" s="29">
        <v>1316961</v>
      </c>
      <c r="J249" s="54">
        <v>0</v>
      </c>
      <c r="K249" s="49">
        <v>15074915</v>
      </c>
      <c r="L249" s="58">
        <v>0</v>
      </c>
      <c r="M249" s="62">
        <v>4250898</v>
      </c>
      <c r="N249" s="58">
        <v>261693</v>
      </c>
      <c r="O249" s="67">
        <v>0</v>
      </c>
      <c r="P249" s="111">
        <f t="shared" si="6"/>
        <v>31783782</v>
      </c>
      <c r="Q249" s="115">
        <f t="shared" si="7"/>
        <v>2951.9626636946223</v>
      </c>
    </row>
    <row r="250" spans="1:17" ht="12.75" customHeight="1">
      <c r="A250" s="8">
        <v>246</v>
      </c>
      <c r="B250" s="3"/>
      <c r="C250" s="105" t="s">
        <v>310</v>
      </c>
      <c r="D250" s="116" t="s">
        <v>391</v>
      </c>
      <c r="E250" s="107">
        <v>10770</v>
      </c>
      <c r="F250" s="44">
        <v>11094887</v>
      </c>
      <c r="G250" s="29">
        <v>530879</v>
      </c>
      <c r="H250" s="29">
        <v>0</v>
      </c>
      <c r="I250" s="29">
        <v>2526980</v>
      </c>
      <c r="J250" s="54">
        <v>0</v>
      </c>
      <c r="K250" s="49">
        <v>13145926</v>
      </c>
      <c r="L250" s="58">
        <v>0</v>
      </c>
      <c r="M250" s="62">
        <v>5932047</v>
      </c>
      <c r="N250" s="58">
        <v>0</v>
      </c>
      <c r="O250" s="67">
        <v>2187544</v>
      </c>
      <c r="P250" s="111">
        <f t="shared" si="6"/>
        <v>35418263</v>
      </c>
      <c r="Q250" s="115">
        <f t="shared" si="7"/>
        <v>3288.6038068709377</v>
      </c>
    </row>
    <row r="251" spans="1:17" ht="12.75" customHeight="1">
      <c r="A251" s="8">
        <v>247</v>
      </c>
      <c r="B251" s="3"/>
      <c r="C251" s="105" t="s">
        <v>87</v>
      </c>
      <c r="D251" s="106" t="s">
        <v>422</v>
      </c>
      <c r="E251" s="107">
        <v>10817</v>
      </c>
      <c r="F251" s="44">
        <v>16469998</v>
      </c>
      <c r="G251" s="29">
        <v>1513729</v>
      </c>
      <c r="H251" s="29">
        <v>482286</v>
      </c>
      <c r="I251" s="29">
        <v>1597540</v>
      </c>
      <c r="J251" s="54">
        <v>0</v>
      </c>
      <c r="K251" s="49">
        <v>3568956</v>
      </c>
      <c r="L251" s="58">
        <v>4323083</v>
      </c>
      <c r="M251" s="62">
        <v>5690901</v>
      </c>
      <c r="N251" s="58">
        <v>14037</v>
      </c>
      <c r="O251" s="67">
        <v>0</v>
      </c>
      <c r="P251" s="111">
        <f t="shared" si="6"/>
        <v>33660530</v>
      </c>
      <c r="Q251" s="115">
        <f t="shared" si="7"/>
        <v>3111.8175094758249</v>
      </c>
    </row>
    <row r="252" spans="1:17" ht="12.75" customHeight="1">
      <c r="A252" s="8">
        <v>248</v>
      </c>
      <c r="B252" s="3"/>
      <c r="C252" s="105" t="s">
        <v>32</v>
      </c>
      <c r="D252" s="106" t="s">
        <v>370</v>
      </c>
      <c r="E252" s="107">
        <v>10887</v>
      </c>
      <c r="F252" s="44">
        <v>13793883</v>
      </c>
      <c r="G252" s="29">
        <v>6090780</v>
      </c>
      <c r="H252" s="29">
        <v>0</v>
      </c>
      <c r="I252" s="29">
        <v>0</v>
      </c>
      <c r="J252" s="54">
        <v>0</v>
      </c>
      <c r="K252" s="49">
        <v>0</v>
      </c>
      <c r="L252" s="58">
        <v>1000</v>
      </c>
      <c r="M252" s="62">
        <v>3474354</v>
      </c>
      <c r="N252" s="58">
        <v>0</v>
      </c>
      <c r="O252" s="67">
        <v>0</v>
      </c>
      <c r="P252" s="111">
        <f t="shared" si="6"/>
        <v>23360017</v>
      </c>
      <c r="Q252" s="115">
        <f t="shared" si="7"/>
        <v>2145.6798934509047</v>
      </c>
    </row>
    <row r="253" spans="1:17" ht="12.75" customHeight="1">
      <c r="A253" s="8">
        <v>249</v>
      </c>
      <c r="B253" s="3"/>
      <c r="C253" s="105" t="s">
        <v>130</v>
      </c>
      <c r="D253" s="106" t="s">
        <v>390</v>
      </c>
      <c r="E253" s="107">
        <v>11201</v>
      </c>
      <c r="F253" s="44">
        <v>5589833</v>
      </c>
      <c r="G253" s="29">
        <v>1998410</v>
      </c>
      <c r="H253" s="29">
        <v>0</v>
      </c>
      <c r="I253" s="29">
        <v>0</v>
      </c>
      <c r="J253" s="54">
        <v>0</v>
      </c>
      <c r="K253" s="49">
        <v>10934641</v>
      </c>
      <c r="L253" s="58">
        <v>0</v>
      </c>
      <c r="M253" s="62">
        <v>1653263</v>
      </c>
      <c r="N253" s="58">
        <v>0</v>
      </c>
      <c r="O253" s="67">
        <v>0</v>
      </c>
      <c r="P253" s="111">
        <f t="shared" si="6"/>
        <v>20176147</v>
      </c>
      <c r="Q253" s="115">
        <f t="shared" si="7"/>
        <v>1801.2808677796625</v>
      </c>
    </row>
    <row r="254" spans="1:17" ht="12.75" customHeight="1">
      <c r="A254" s="8">
        <v>250</v>
      </c>
      <c r="B254" s="3"/>
      <c r="C254" s="105" t="s">
        <v>132</v>
      </c>
      <c r="D254" s="106" t="s">
        <v>390</v>
      </c>
      <c r="E254" s="107">
        <v>11208</v>
      </c>
      <c r="F254" s="44">
        <v>9905132</v>
      </c>
      <c r="G254" s="29">
        <v>1217224</v>
      </c>
      <c r="H254" s="29">
        <v>0</v>
      </c>
      <c r="I254" s="29">
        <v>0</v>
      </c>
      <c r="J254" s="54">
        <v>0</v>
      </c>
      <c r="K254" s="49">
        <v>13497895</v>
      </c>
      <c r="L254" s="58">
        <v>3287659</v>
      </c>
      <c r="M254" s="62">
        <v>4495640</v>
      </c>
      <c r="N254" s="58">
        <v>0</v>
      </c>
      <c r="O254" s="67">
        <v>796234</v>
      </c>
      <c r="P254" s="111">
        <f t="shared" si="6"/>
        <v>33199784</v>
      </c>
      <c r="Q254" s="115">
        <f t="shared" si="7"/>
        <v>2962.1506067094933</v>
      </c>
    </row>
    <row r="255" spans="1:17" ht="12.75" customHeight="1">
      <c r="A255" s="8">
        <v>251</v>
      </c>
      <c r="B255" s="3"/>
      <c r="C255" s="105" t="s">
        <v>22</v>
      </c>
      <c r="D255" s="106" t="s">
        <v>370</v>
      </c>
      <c r="E255" s="107">
        <v>11391</v>
      </c>
      <c r="F255" s="44">
        <v>30165050</v>
      </c>
      <c r="G255" s="29">
        <v>811978</v>
      </c>
      <c r="H255" s="29">
        <v>0</v>
      </c>
      <c r="I255" s="29">
        <v>110061</v>
      </c>
      <c r="J255" s="54">
        <v>0</v>
      </c>
      <c r="K255" s="49">
        <v>11545067</v>
      </c>
      <c r="L255" s="58">
        <v>0</v>
      </c>
      <c r="M255" s="62">
        <v>9561218</v>
      </c>
      <c r="N255" s="58">
        <v>497937</v>
      </c>
      <c r="O255" s="67">
        <v>0</v>
      </c>
      <c r="P255" s="111">
        <f t="shared" si="6"/>
        <v>52691311</v>
      </c>
      <c r="Q255" s="115">
        <f t="shared" si="7"/>
        <v>4625.6966903695902</v>
      </c>
    </row>
    <row r="256" spans="1:17" ht="12.75" customHeight="1">
      <c r="A256" s="8">
        <v>252</v>
      </c>
      <c r="B256" s="3"/>
      <c r="C256" s="11" t="s">
        <v>248</v>
      </c>
      <c r="D256" s="19" t="s">
        <v>254</v>
      </c>
      <c r="E256" s="40">
        <v>12081</v>
      </c>
      <c r="F256" s="44">
        <v>12823867</v>
      </c>
      <c r="G256" s="29">
        <v>1235890</v>
      </c>
      <c r="H256" s="29">
        <v>0</v>
      </c>
      <c r="I256" s="29">
        <v>0</v>
      </c>
      <c r="J256" s="54">
        <v>0</v>
      </c>
      <c r="K256" s="49">
        <v>7467180</v>
      </c>
      <c r="L256" s="58">
        <v>529725</v>
      </c>
      <c r="M256" s="62">
        <v>3119894</v>
      </c>
      <c r="N256" s="58">
        <v>0</v>
      </c>
      <c r="O256" s="67">
        <v>0</v>
      </c>
      <c r="P256" s="111">
        <f t="shared" si="6"/>
        <v>25176556</v>
      </c>
      <c r="Q256" s="115">
        <f t="shared" si="7"/>
        <v>2083.9794718980215</v>
      </c>
    </row>
    <row r="257" spans="1:17" ht="12.75" customHeight="1">
      <c r="A257" s="8">
        <v>253</v>
      </c>
      <c r="B257" s="3"/>
      <c r="C257" s="105" t="s">
        <v>72</v>
      </c>
      <c r="D257" s="116" t="s">
        <v>392</v>
      </c>
      <c r="E257" s="107">
        <v>12303</v>
      </c>
      <c r="F257" s="44">
        <v>16685869</v>
      </c>
      <c r="G257" s="29">
        <v>4440439</v>
      </c>
      <c r="H257" s="29">
        <v>697520</v>
      </c>
      <c r="I257" s="29">
        <v>10464691</v>
      </c>
      <c r="J257" s="54">
        <v>0</v>
      </c>
      <c r="K257" s="49">
        <v>19263423</v>
      </c>
      <c r="L257" s="58">
        <v>0</v>
      </c>
      <c r="M257" s="62">
        <v>5810668</v>
      </c>
      <c r="N257" s="58">
        <v>0</v>
      </c>
      <c r="O257" s="67">
        <v>0</v>
      </c>
      <c r="P257" s="111">
        <f t="shared" si="6"/>
        <v>57362610</v>
      </c>
      <c r="Q257" s="115">
        <f t="shared" si="7"/>
        <v>4662.4896366739822</v>
      </c>
    </row>
    <row r="258" spans="1:17" ht="12.75" customHeight="1">
      <c r="A258" s="8">
        <v>254</v>
      </c>
      <c r="B258" s="3"/>
      <c r="C258" s="105" t="s">
        <v>343</v>
      </c>
      <c r="D258" s="106" t="s">
        <v>371</v>
      </c>
      <c r="E258" s="107">
        <v>12398</v>
      </c>
      <c r="F258" s="44">
        <v>10992769</v>
      </c>
      <c r="G258" s="29">
        <v>3199314</v>
      </c>
      <c r="H258" s="29">
        <v>0</v>
      </c>
      <c r="I258" s="29">
        <v>823098</v>
      </c>
      <c r="J258" s="54">
        <v>0</v>
      </c>
      <c r="K258" s="49">
        <v>11972582</v>
      </c>
      <c r="L258" s="58">
        <v>709796</v>
      </c>
      <c r="M258" s="62">
        <v>2946390</v>
      </c>
      <c r="N258" s="58">
        <v>2870</v>
      </c>
      <c r="O258" s="67">
        <v>0</v>
      </c>
      <c r="P258" s="111">
        <f t="shared" si="6"/>
        <v>30646819</v>
      </c>
      <c r="Q258" s="115">
        <f t="shared" si="7"/>
        <v>2471.9163574770123</v>
      </c>
    </row>
    <row r="259" spans="1:17" ht="12.75" customHeight="1">
      <c r="A259" s="8">
        <v>255</v>
      </c>
      <c r="B259" s="3"/>
      <c r="C259" s="11" t="s">
        <v>347</v>
      </c>
      <c r="D259" s="19" t="s">
        <v>371</v>
      </c>
      <c r="E259" s="40">
        <v>12436</v>
      </c>
      <c r="F259" s="44">
        <v>16791733</v>
      </c>
      <c r="G259" s="29">
        <v>1546837</v>
      </c>
      <c r="H259" s="29">
        <v>0</v>
      </c>
      <c r="I259" s="29">
        <v>0</v>
      </c>
      <c r="J259" s="54">
        <v>0</v>
      </c>
      <c r="K259" s="49">
        <v>8328022</v>
      </c>
      <c r="L259" s="58">
        <v>0</v>
      </c>
      <c r="M259" s="62">
        <v>0</v>
      </c>
      <c r="N259" s="58">
        <v>0</v>
      </c>
      <c r="O259" s="67">
        <v>0</v>
      </c>
      <c r="P259" s="111">
        <f t="shared" si="6"/>
        <v>26666592</v>
      </c>
      <c r="Q259" s="115">
        <f t="shared" si="7"/>
        <v>2144.3062077838536</v>
      </c>
    </row>
    <row r="260" spans="1:17" ht="12.75" customHeight="1">
      <c r="A260" s="8">
        <v>256</v>
      </c>
      <c r="B260" s="3"/>
      <c r="C260" s="105" t="s">
        <v>275</v>
      </c>
      <c r="D260" s="106" t="s">
        <v>366</v>
      </c>
      <c r="E260" s="107">
        <v>12598</v>
      </c>
      <c r="F260" s="44">
        <v>13126888</v>
      </c>
      <c r="G260" s="29">
        <v>689595</v>
      </c>
      <c r="H260" s="29">
        <v>0</v>
      </c>
      <c r="I260" s="29">
        <v>1447312</v>
      </c>
      <c r="J260" s="54">
        <v>0</v>
      </c>
      <c r="K260" s="49">
        <v>12790261</v>
      </c>
      <c r="L260" s="58">
        <v>0</v>
      </c>
      <c r="M260" s="62">
        <v>4033709</v>
      </c>
      <c r="N260" s="58">
        <v>0</v>
      </c>
      <c r="O260" s="67">
        <v>0</v>
      </c>
      <c r="P260" s="111">
        <f t="shared" si="6"/>
        <v>32087765</v>
      </c>
      <c r="Q260" s="115">
        <f t="shared" si="7"/>
        <v>2547.0523098904587</v>
      </c>
    </row>
    <row r="261" spans="1:17" ht="12.75" customHeight="1">
      <c r="A261" s="8">
        <v>257</v>
      </c>
      <c r="B261" s="3"/>
      <c r="C261" s="105" t="s">
        <v>251</v>
      </c>
      <c r="D261" s="106" t="s">
        <v>254</v>
      </c>
      <c r="E261" s="107">
        <v>12813</v>
      </c>
      <c r="F261" s="44">
        <v>28532734</v>
      </c>
      <c r="G261" s="29">
        <v>1961583</v>
      </c>
      <c r="H261" s="29">
        <v>0</v>
      </c>
      <c r="I261" s="29">
        <v>694687</v>
      </c>
      <c r="J261" s="54">
        <v>0</v>
      </c>
      <c r="K261" s="49">
        <v>3769907</v>
      </c>
      <c r="L261" s="58">
        <v>0</v>
      </c>
      <c r="M261" s="62">
        <v>4794649</v>
      </c>
      <c r="N261" s="58">
        <v>7802</v>
      </c>
      <c r="O261" s="67">
        <v>0</v>
      </c>
      <c r="P261" s="111">
        <f t="shared" ref="P261:P324" si="8">SUM(F261:O261)</f>
        <v>39761362</v>
      </c>
      <c r="Q261" s="115">
        <f t="shared" ref="Q261:Q324" si="9">(P261/E261)</f>
        <v>3103.2047139623819</v>
      </c>
    </row>
    <row r="262" spans="1:17" ht="12.75" customHeight="1">
      <c r="A262" s="8">
        <v>258</v>
      </c>
      <c r="B262" s="3"/>
      <c r="C262" s="105" t="s">
        <v>59</v>
      </c>
      <c r="D262" s="106" t="s">
        <v>364</v>
      </c>
      <c r="E262" s="107">
        <v>12857</v>
      </c>
      <c r="F262" s="44">
        <v>21118462</v>
      </c>
      <c r="G262" s="29">
        <v>3798236</v>
      </c>
      <c r="H262" s="29">
        <v>0</v>
      </c>
      <c r="I262" s="29">
        <v>1410396</v>
      </c>
      <c r="J262" s="54">
        <v>0</v>
      </c>
      <c r="K262" s="49">
        <v>12991571</v>
      </c>
      <c r="L262" s="58">
        <v>0</v>
      </c>
      <c r="M262" s="62">
        <v>3477993</v>
      </c>
      <c r="N262" s="58">
        <v>0</v>
      </c>
      <c r="O262" s="67">
        <v>0</v>
      </c>
      <c r="P262" s="111">
        <f t="shared" si="8"/>
        <v>42796658</v>
      </c>
      <c r="Q262" s="115">
        <f t="shared" si="9"/>
        <v>3328.6659407326747</v>
      </c>
    </row>
    <row r="263" spans="1:17" ht="12.75" customHeight="1">
      <c r="A263" s="8">
        <v>259</v>
      </c>
      <c r="B263" s="3"/>
      <c r="C263" s="105" t="s">
        <v>92</v>
      </c>
      <c r="D263" s="106" t="s">
        <v>422</v>
      </c>
      <c r="E263" s="107">
        <v>12900</v>
      </c>
      <c r="F263" s="44">
        <v>24585136</v>
      </c>
      <c r="G263" s="29">
        <v>2750846</v>
      </c>
      <c r="H263" s="29">
        <v>6163026</v>
      </c>
      <c r="I263" s="29">
        <v>1991971</v>
      </c>
      <c r="J263" s="54">
        <v>0</v>
      </c>
      <c r="K263" s="49">
        <v>0</v>
      </c>
      <c r="L263" s="58">
        <v>0</v>
      </c>
      <c r="M263" s="62">
        <v>6699823</v>
      </c>
      <c r="N263" s="58">
        <v>0</v>
      </c>
      <c r="O263" s="67">
        <v>0</v>
      </c>
      <c r="P263" s="111">
        <f t="shared" si="8"/>
        <v>42190802</v>
      </c>
      <c r="Q263" s="115">
        <f t="shared" si="9"/>
        <v>3270.6048062015502</v>
      </c>
    </row>
    <row r="264" spans="1:17" ht="12.75" customHeight="1">
      <c r="A264" s="8">
        <v>260</v>
      </c>
      <c r="B264" s="3"/>
      <c r="C264" s="137" t="s">
        <v>432</v>
      </c>
      <c r="D264" s="106" t="s">
        <v>422</v>
      </c>
      <c r="E264" s="107">
        <v>12925</v>
      </c>
      <c r="F264" s="44">
        <v>35822574</v>
      </c>
      <c r="G264" s="29">
        <v>1289436</v>
      </c>
      <c r="H264" s="29">
        <v>0</v>
      </c>
      <c r="I264" s="29">
        <v>1686840</v>
      </c>
      <c r="J264" s="54">
        <v>0</v>
      </c>
      <c r="K264" s="49">
        <v>2634990</v>
      </c>
      <c r="L264" s="58">
        <v>0</v>
      </c>
      <c r="M264" s="62">
        <v>7345010</v>
      </c>
      <c r="N264" s="58">
        <v>0</v>
      </c>
      <c r="O264" s="67">
        <v>0</v>
      </c>
      <c r="P264" s="111">
        <f t="shared" si="8"/>
        <v>48778850</v>
      </c>
      <c r="Q264" s="115">
        <f t="shared" si="9"/>
        <v>3773.9922630560927</v>
      </c>
    </row>
    <row r="265" spans="1:17" ht="12.75" customHeight="1">
      <c r="A265" s="8">
        <v>261</v>
      </c>
      <c r="B265" s="3"/>
      <c r="C265" s="105" t="s">
        <v>351</v>
      </c>
      <c r="D265" s="106" t="s">
        <v>371</v>
      </c>
      <c r="E265" s="107">
        <v>13007</v>
      </c>
      <c r="F265" s="44">
        <v>12894760</v>
      </c>
      <c r="G265" s="29">
        <v>425566</v>
      </c>
      <c r="H265" s="29">
        <v>0</v>
      </c>
      <c r="I265" s="29">
        <v>0</v>
      </c>
      <c r="J265" s="54">
        <v>0</v>
      </c>
      <c r="K265" s="49">
        <v>9331612</v>
      </c>
      <c r="L265" s="58">
        <v>137584</v>
      </c>
      <c r="M265" s="62">
        <v>0</v>
      </c>
      <c r="N265" s="58">
        <v>14331</v>
      </c>
      <c r="O265" s="67">
        <v>1666585</v>
      </c>
      <c r="P265" s="111">
        <f t="shared" si="8"/>
        <v>24470438</v>
      </c>
      <c r="Q265" s="115">
        <f t="shared" si="9"/>
        <v>1881.3283616514184</v>
      </c>
    </row>
    <row r="266" spans="1:17" ht="12.75" customHeight="1">
      <c r="A266" s="8">
        <v>262</v>
      </c>
      <c r="B266" s="3"/>
      <c r="C266" s="105" t="s">
        <v>168</v>
      </c>
      <c r="D266" s="106" t="s">
        <v>378</v>
      </c>
      <c r="E266" s="107">
        <v>13175</v>
      </c>
      <c r="F266" s="44">
        <v>8944171</v>
      </c>
      <c r="G266" s="29">
        <v>2752906</v>
      </c>
      <c r="H266" s="29">
        <v>0</v>
      </c>
      <c r="I266" s="29">
        <v>294149</v>
      </c>
      <c r="J266" s="54">
        <v>0</v>
      </c>
      <c r="K266" s="49">
        <v>9591236</v>
      </c>
      <c r="L266" s="58">
        <v>0</v>
      </c>
      <c r="M266" s="62">
        <v>0</v>
      </c>
      <c r="N266" s="58">
        <v>0</v>
      </c>
      <c r="O266" s="67">
        <v>0</v>
      </c>
      <c r="P266" s="111">
        <f t="shared" si="8"/>
        <v>21582462</v>
      </c>
      <c r="Q266" s="115">
        <f t="shared" si="9"/>
        <v>1638.1375332068312</v>
      </c>
    </row>
    <row r="267" spans="1:17" ht="12.75" customHeight="1">
      <c r="A267" s="8">
        <v>263</v>
      </c>
      <c r="B267" s="3"/>
      <c r="C267" s="105" t="s">
        <v>78</v>
      </c>
      <c r="D267" s="106" t="s">
        <v>422</v>
      </c>
      <c r="E267" s="107">
        <v>13405</v>
      </c>
      <c r="F267" s="44">
        <v>15518800</v>
      </c>
      <c r="G267" s="29">
        <v>3330273</v>
      </c>
      <c r="H267" s="29">
        <v>0</v>
      </c>
      <c r="I267" s="29">
        <v>0</v>
      </c>
      <c r="J267" s="54">
        <v>0</v>
      </c>
      <c r="K267" s="49">
        <v>4364247</v>
      </c>
      <c r="L267" s="58">
        <v>0</v>
      </c>
      <c r="M267" s="62">
        <v>730441</v>
      </c>
      <c r="N267" s="58">
        <v>0</v>
      </c>
      <c r="O267" s="67">
        <v>2307350</v>
      </c>
      <c r="P267" s="111">
        <f t="shared" si="8"/>
        <v>26251111</v>
      </c>
      <c r="Q267" s="115">
        <f t="shared" si="9"/>
        <v>1958.3074226035062</v>
      </c>
    </row>
    <row r="268" spans="1:17" ht="12.75" customHeight="1">
      <c r="A268" s="8">
        <v>264</v>
      </c>
      <c r="B268" s="3"/>
      <c r="C268" s="11" t="s">
        <v>208</v>
      </c>
      <c r="D268" s="19" t="s">
        <v>379</v>
      </c>
      <c r="E268" s="40">
        <v>13480</v>
      </c>
      <c r="F268" s="44">
        <v>19766450</v>
      </c>
      <c r="G268" s="29">
        <v>1494031</v>
      </c>
      <c r="H268" s="29">
        <v>2257582</v>
      </c>
      <c r="I268" s="29">
        <v>245</v>
      </c>
      <c r="J268" s="54">
        <v>0</v>
      </c>
      <c r="K268" s="49">
        <v>0</v>
      </c>
      <c r="L268" s="58">
        <v>0</v>
      </c>
      <c r="M268" s="62">
        <v>956203</v>
      </c>
      <c r="N268" s="58">
        <v>0</v>
      </c>
      <c r="O268" s="67">
        <v>0</v>
      </c>
      <c r="P268" s="111">
        <f t="shared" si="8"/>
        <v>24474511</v>
      </c>
      <c r="Q268" s="115">
        <f t="shared" si="9"/>
        <v>1815.6165430267063</v>
      </c>
    </row>
    <row r="269" spans="1:17" ht="12.75" customHeight="1">
      <c r="A269" s="8">
        <v>265</v>
      </c>
      <c r="B269" s="3"/>
      <c r="C269" s="105" t="s">
        <v>204</v>
      </c>
      <c r="D269" s="106" t="s">
        <v>393</v>
      </c>
      <c r="E269" s="107">
        <v>13534</v>
      </c>
      <c r="F269" s="108">
        <v>25836743</v>
      </c>
      <c r="G269" s="109">
        <v>6667629</v>
      </c>
      <c r="H269" s="109">
        <v>423985</v>
      </c>
      <c r="I269" s="109">
        <v>3346054</v>
      </c>
      <c r="J269" s="110">
        <v>0</v>
      </c>
      <c r="K269" s="111">
        <v>21844257</v>
      </c>
      <c r="L269" s="112">
        <v>1923010</v>
      </c>
      <c r="M269" s="113">
        <v>6965772</v>
      </c>
      <c r="N269" s="112">
        <v>0</v>
      </c>
      <c r="O269" s="114">
        <v>0</v>
      </c>
      <c r="P269" s="111">
        <f t="shared" si="8"/>
        <v>67007450</v>
      </c>
      <c r="Q269" s="115">
        <f t="shared" si="9"/>
        <v>4951.0455149992613</v>
      </c>
    </row>
    <row r="270" spans="1:17" ht="12.75" customHeight="1">
      <c r="A270" s="8">
        <v>266</v>
      </c>
      <c r="B270" s="3"/>
      <c r="C270" s="87" t="s">
        <v>192</v>
      </c>
      <c r="D270" s="88" t="s">
        <v>374</v>
      </c>
      <c r="E270" s="89">
        <v>13661</v>
      </c>
      <c r="F270" s="90">
        <v>0</v>
      </c>
      <c r="G270" s="91">
        <v>0</v>
      </c>
      <c r="H270" s="91">
        <v>0</v>
      </c>
      <c r="I270" s="91">
        <v>0</v>
      </c>
      <c r="J270" s="92">
        <v>0</v>
      </c>
      <c r="K270" s="93">
        <v>0</v>
      </c>
      <c r="L270" s="94">
        <v>0</v>
      </c>
      <c r="M270" s="95">
        <v>0</v>
      </c>
      <c r="N270" s="94">
        <v>0</v>
      </c>
      <c r="O270" s="96">
        <v>0</v>
      </c>
      <c r="P270" s="93">
        <f t="shared" si="8"/>
        <v>0</v>
      </c>
      <c r="Q270" s="97">
        <f t="shared" si="9"/>
        <v>0</v>
      </c>
    </row>
    <row r="271" spans="1:17" ht="12.75" customHeight="1">
      <c r="A271" s="8">
        <v>267</v>
      </c>
      <c r="B271" s="3"/>
      <c r="C271" s="137" t="s">
        <v>13</v>
      </c>
      <c r="D271" s="106" t="s">
        <v>381</v>
      </c>
      <c r="E271" s="107">
        <v>13691</v>
      </c>
      <c r="F271" s="44">
        <v>35278796</v>
      </c>
      <c r="G271" s="29">
        <v>16568964</v>
      </c>
      <c r="H271" s="29">
        <v>0</v>
      </c>
      <c r="I271" s="29">
        <v>0</v>
      </c>
      <c r="J271" s="54">
        <v>0</v>
      </c>
      <c r="K271" s="49">
        <v>41111817</v>
      </c>
      <c r="L271" s="58">
        <v>0</v>
      </c>
      <c r="M271" s="62">
        <v>11591079</v>
      </c>
      <c r="N271" s="58">
        <v>0</v>
      </c>
      <c r="O271" s="67">
        <v>0</v>
      </c>
      <c r="P271" s="111">
        <f t="shared" si="8"/>
        <v>104550656</v>
      </c>
      <c r="Q271" s="115">
        <f t="shared" si="9"/>
        <v>7636.4513914250238</v>
      </c>
    </row>
    <row r="272" spans="1:17" ht="12.75" customHeight="1">
      <c r="A272" s="8">
        <v>268</v>
      </c>
      <c r="B272" s="3"/>
      <c r="C272" s="105" t="s">
        <v>100</v>
      </c>
      <c r="D272" s="106" t="s">
        <v>368</v>
      </c>
      <c r="E272" s="107">
        <v>13824</v>
      </c>
      <c r="F272" s="44">
        <v>12555762</v>
      </c>
      <c r="G272" s="29">
        <v>1522201</v>
      </c>
      <c r="H272" s="29">
        <v>118458</v>
      </c>
      <c r="I272" s="29">
        <v>1251604</v>
      </c>
      <c r="J272" s="54">
        <v>0</v>
      </c>
      <c r="K272" s="49">
        <v>13521541</v>
      </c>
      <c r="L272" s="58">
        <v>0</v>
      </c>
      <c r="M272" s="62">
        <v>4375067</v>
      </c>
      <c r="N272" s="58">
        <v>0</v>
      </c>
      <c r="O272" s="67">
        <v>0</v>
      </c>
      <c r="P272" s="111">
        <f t="shared" si="8"/>
        <v>33344633</v>
      </c>
      <c r="Q272" s="115">
        <f t="shared" si="9"/>
        <v>2412.0828269675926</v>
      </c>
    </row>
    <row r="273" spans="1:17" ht="12.75" customHeight="1">
      <c r="A273" s="8">
        <v>269</v>
      </c>
      <c r="B273" s="3"/>
      <c r="C273" s="105" t="s">
        <v>88</v>
      </c>
      <c r="D273" s="106" t="s">
        <v>422</v>
      </c>
      <c r="E273" s="107">
        <v>14255</v>
      </c>
      <c r="F273" s="44">
        <v>17568375</v>
      </c>
      <c r="G273" s="29">
        <v>2088522</v>
      </c>
      <c r="H273" s="29">
        <v>1417369</v>
      </c>
      <c r="I273" s="29">
        <v>1251844</v>
      </c>
      <c r="J273" s="54">
        <v>0</v>
      </c>
      <c r="K273" s="49">
        <v>2798643</v>
      </c>
      <c r="L273" s="58">
        <v>0</v>
      </c>
      <c r="M273" s="62">
        <v>0</v>
      </c>
      <c r="N273" s="58">
        <v>0</v>
      </c>
      <c r="O273" s="67">
        <v>0</v>
      </c>
      <c r="P273" s="111">
        <f t="shared" si="8"/>
        <v>25124753</v>
      </c>
      <c r="Q273" s="115">
        <f t="shared" si="9"/>
        <v>1762.5221325850578</v>
      </c>
    </row>
    <row r="274" spans="1:17" ht="12.75" customHeight="1">
      <c r="A274" s="8">
        <v>270</v>
      </c>
      <c r="B274" s="3"/>
      <c r="C274" s="105" t="s">
        <v>9</v>
      </c>
      <c r="D274" s="106" t="s">
        <v>381</v>
      </c>
      <c r="E274" s="107">
        <v>14662</v>
      </c>
      <c r="F274" s="44">
        <v>17644829</v>
      </c>
      <c r="G274" s="29">
        <v>0</v>
      </c>
      <c r="H274" s="29">
        <v>0</v>
      </c>
      <c r="I274" s="29">
        <v>4817829</v>
      </c>
      <c r="J274" s="54">
        <v>0</v>
      </c>
      <c r="K274" s="49">
        <v>10235768</v>
      </c>
      <c r="L274" s="58">
        <v>0</v>
      </c>
      <c r="M274" s="62">
        <v>0</v>
      </c>
      <c r="N274" s="58">
        <v>0</v>
      </c>
      <c r="O274" s="67">
        <v>0</v>
      </c>
      <c r="P274" s="111">
        <f t="shared" si="8"/>
        <v>32698426</v>
      </c>
      <c r="Q274" s="115">
        <f t="shared" si="9"/>
        <v>2230.147728822807</v>
      </c>
    </row>
    <row r="275" spans="1:17" ht="12.75" customHeight="1">
      <c r="A275" s="8">
        <v>271</v>
      </c>
      <c r="B275" s="3"/>
      <c r="C275" s="105" t="s">
        <v>212</v>
      </c>
      <c r="D275" s="106" t="s">
        <v>379</v>
      </c>
      <c r="E275" s="107">
        <v>14976</v>
      </c>
      <c r="F275" s="44">
        <v>16054207</v>
      </c>
      <c r="G275" s="29">
        <v>1565760</v>
      </c>
      <c r="H275" s="29">
        <v>0</v>
      </c>
      <c r="I275" s="29">
        <v>0</v>
      </c>
      <c r="J275" s="54">
        <v>0</v>
      </c>
      <c r="K275" s="49">
        <v>15029998</v>
      </c>
      <c r="L275" s="58">
        <v>0</v>
      </c>
      <c r="M275" s="62">
        <v>0</v>
      </c>
      <c r="N275" s="58">
        <v>0</v>
      </c>
      <c r="O275" s="67">
        <v>2155203</v>
      </c>
      <c r="P275" s="111">
        <f t="shared" si="8"/>
        <v>34805168</v>
      </c>
      <c r="Q275" s="115">
        <f t="shared" si="9"/>
        <v>2324.0630341880342</v>
      </c>
    </row>
    <row r="276" spans="1:17" ht="12.75" customHeight="1">
      <c r="A276" s="8">
        <v>272</v>
      </c>
      <c r="B276" s="3"/>
      <c r="C276" s="105" t="s">
        <v>282</v>
      </c>
      <c r="D276" s="106" t="s">
        <v>366</v>
      </c>
      <c r="E276" s="107">
        <v>14998</v>
      </c>
      <c r="F276" s="44">
        <v>12705344</v>
      </c>
      <c r="G276" s="29">
        <v>992389</v>
      </c>
      <c r="H276" s="29">
        <v>171208</v>
      </c>
      <c r="I276" s="29">
        <v>2810792</v>
      </c>
      <c r="J276" s="54">
        <v>0</v>
      </c>
      <c r="K276" s="49">
        <v>13304421</v>
      </c>
      <c r="L276" s="58">
        <v>0</v>
      </c>
      <c r="M276" s="62">
        <v>766004</v>
      </c>
      <c r="N276" s="58">
        <v>0</v>
      </c>
      <c r="O276" s="67">
        <v>0</v>
      </c>
      <c r="P276" s="111">
        <f t="shared" si="8"/>
        <v>30750158</v>
      </c>
      <c r="Q276" s="115">
        <f t="shared" si="9"/>
        <v>2050.2839045206028</v>
      </c>
    </row>
    <row r="277" spans="1:17" ht="12.75" customHeight="1">
      <c r="A277" s="8">
        <v>273</v>
      </c>
      <c r="B277" s="3"/>
      <c r="C277" s="105" t="s">
        <v>170</v>
      </c>
      <c r="D277" s="106" t="s">
        <v>378</v>
      </c>
      <c r="E277" s="107">
        <v>15200</v>
      </c>
      <c r="F277" s="44">
        <v>22679568</v>
      </c>
      <c r="G277" s="29">
        <v>8344264</v>
      </c>
      <c r="H277" s="29">
        <v>396835</v>
      </c>
      <c r="I277" s="29">
        <v>33403</v>
      </c>
      <c r="J277" s="54">
        <v>0</v>
      </c>
      <c r="K277" s="49">
        <v>27843979</v>
      </c>
      <c r="L277" s="58">
        <v>3412329</v>
      </c>
      <c r="M277" s="62">
        <v>3802538</v>
      </c>
      <c r="N277" s="58">
        <v>0</v>
      </c>
      <c r="O277" s="67">
        <v>0</v>
      </c>
      <c r="P277" s="111">
        <f t="shared" si="8"/>
        <v>66512916</v>
      </c>
      <c r="Q277" s="115">
        <f t="shared" si="9"/>
        <v>4375.8497368421049</v>
      </c>
    </row>
    <row r="278" spans="1:17" ht="12.75" customHeight="1">
      <c r="A278" s="8">
        <v>274</v>
      </c>
      <c r="B278" s="3"/>
      <c r="C278" s="105" t="s">
        <v>453</v>
      </c>
      <c r="D278" s="116" t="s">
        <v>364</v>
      </c>
      <c r="E278" s="107">
        <v>15228</v>
      </c>
      <c r="F278" s="44">
        <v>15470743</v>
      </c>
      <c r="G278" s="29">
        <v>335145</v>
      </c>
      <c r="H278" s="29">
        <v>0</v>
      </c>
      <c r="I278" s="29">
        <v>254952</v>
      </c>
      <c r="J278" s="54">
        <v>0</v>
      </c>
      <c r="K278" s="49">
        <v>0</v>
      </c>
      <c r="L278" s="58">
        <v>0</v>
      </c>
      <c r="M278" s="62">
        <v>0</v>
      </c>
      <c r="N278" s="58">
        <v>0</v>
      </c>
      <c r="O278" s="67">
        <v>0</v>
      </c>
      <c r="P278" s="111">
        <f t="shared" si="8"/>
        <v>16060840</v>
      </c>
      <c r="Q278" s="115">
        <f t="shared" si="9"/>
        <v>1054.6913580246915</v>
      </c>
    </row>
    <row r="279" spans="1:17" ht="12.75" customHeight="1">
      <c r="A279" s="8">
        <v>275</v>
      </c>
      <c r="B279" s="3"/>
      <c r="C279" s="105" t="s">
        <v>460</v>
      </c>
      <c r="D279" s="106" t="s">
        <v>471</v>
      </c>
      <c r="E279" s="107">
        <v>15306</v>
      </c>
      <c r="F279" s="44">
        <v>35674806</v>
      </c>
      <c r="G279" s="29">
        <v>2047602</v>
      </c>
      <c r="H279" s="29">
        <v>1569916</v>
      </c>
      <c r="I279" s="29">
        <v>0</v>
      </c>
      <c r="J279" s="54">
        <v>3708</v>
      </c>
      <c r="K279" s="49">
        <v>46576820</v>
      </c>
      <c r="L279" s="58">
        <v>0</v>
      </c>
      <c r="M279" s="62">
        <v>13229354</v>
      </c>
      <c r="N279" s="58">
        <v>0</v>
      </c>
      <c r="O279" s="67">
        <v>0</v>
      </c>
      <c r="P279" s="111">
        <f t="shared" si="8"/>
        <v>99102206</v>
      </c>
      <c r="Q279" s="115">
        <f t="shared" si="9"/>
        <v>6474.7292565007183</v>
      </c>
    </row>
    <row r="280" spans="1:17" ht="12.75" customHeight="1">
      <c r="A280" s="8">
        <v>276</v>
      </c>
      <c r="B280" s="3"/>
      <c r="C280" s="105" t="s">
        <v>165</v>
      </c>
      <c r="D280" s="106" t="s">
        <v>378</v>
      </c>
      <c r="E280" s="107">
        <v>15754</v>
      </c>
      <c r="F280" s="44">
        <v>12434182</v>
      </c>
      <c r="G280" s="29">
        <v>1408398</v>
      </c>
      <c r="H280" s="29">
        <v>0</v>
      </c>
      <c r="I280" s="29">
        <v>0</v>
      </c>
      <c r="J280" s="54">
        <v>0</v>
      </c>
      <c r="K280" s="49">
        <v>3972633</v>
      </c>
      <c r="L280" s="58">
        <v>0</v>
      </c>
      <c r="M280" s="62">
        <v>1222983</v>
      </c>
      <c r="N280" s="58">
        <v>0</v>
      </c>
      <c r="O280" s="67">
        <v>0</v>
      </c>
      <c r="P280" s="111">
        <f t="shared" si="8"/>
        <v>19038196</v>
      </c>
      <c r="Q280" s="115">
        <f t="shared" si="9"/>
        <v>1208.4674368414371</v>
      </c>
    </row>
    <row r="281" spans="1:17" ht="12.75" customHeight="1">
      <c r="A281" s="8">
        <v>277</v>
      </c>
      <c r="B281" s="3"/>
      <c r="C281" s="105" t="s">
        <v>324</v>
      </c>
      <c r="D281" s="106" t="s">
        <v>287</v>
      </c>
      <c r="E281" s="107">
        <v>16036</v>
      </c>
      <c r="F281" s="44">
        <v>18466364</v>
      </c>
      <c r="G281" s="29">
        <v>1781210</v>
      </c>
      <c r="H281" s="29">
        <v>0</v>
      </c>
      <c r="I281" s="29">
        <v>2804598</v>
      </c>
      <c r="J281" s="54">
        <v>0</v>
      </c>
      <c r="K281" s="49">
        <v>7216807</v>
      </c>
      <c r="L281" s="58">
        <v>0</v>
      </c>
      <c r="M281" s="62">
        <v>2383222</v>
      </c>
      <c r="N281" s="58">
        <v>0</v>
      </c>
      <c r="O281" s="67">
        <v>0</v>
      </c>
      <c r="P281" s="111">
        <f t="shared" si="8"/>
        <v>32652201</v>
      </c>
      <c r="Q281" s="115">
        <f t="shared" si="9"/>
        <v>2036.1811549014717</v>
      </c>
    </row>
    <row r="282" spans="1:17" ht="12.75" customHeight="1">
      <c r="A282" s="8">
        <v>278</v>
      </c>
      <c r="B282" s="3"/>
      <c r="C282" s="105" t="s">
        <v>303</v>
      </c>
      <c r="D282" s="106" t="s">
        <v>369</v>
      </c>
      <c r="E282" s="107">
        <v>16386</v>
      </c>
      <c r="F282" s="44">
        <v>16108838</v>
      </c>
      <c r="G282" s="29">
        <v>4438531</v>
      </c>
      <c r="H282" s="29">
        <v>1485500</v>
      </c>
      <c r="I282" s="29">
        <v>567563</v>
      </c>
      <c r="J282" s="54">
        <v>0</v>
      </c>
      <c r="K282" s="49">
        <v>11146140</v>
      </c>
      <c r="L282" s="58">
        <v>0</v>
      </c>
      <c r="M282" s="62">
        <v>3316613</v>
      </c>
      <c r="N282" s="58">
        <v>0</v>
      </c>
      <c r="O282" s="67">
        <v>2235662</v>
      </c>
      <c r="P282" s="111">
        <f t="shared" si="8"/>
        <v>39298847</v>
      </c>
      <c r="Q282" s="115">
        <f t="shared" si="9"/>
        <v>2398.3185036006348</v>
      </c>
    </row>
    <row r="283" spans="1:17" ht="12.75" customHeight="1">
      <c r="A283" s="8">
        <v>279</v>
      </c>
      <c r="B283" s="3"/>
      <c r="C283" s="105" t="s">
        <v>199</v>
      </c>
      <c r="D283" s="116" t="s">
        <v>385</v>
      </c>
      <c r="E283" s="107">
        <v>16793</v>
      </c>
      <c r="F283" s="44">
        <v>36284875</v>
      </c>
      <c r="G283" s="29">
        <v>4429157</v>
      </c>
      <c r="H283" s="29">
        <v>0</v>
      </c>
      <c r="I283" s="29">
        <v>0</v>
      </c>
      <c r="J283" s="54">
        <v>0</v>
      </c>
      <c r="K283" s="49">
        <v>21255222</v>
      </c>
      <c r="L283" s="58">
        <v>0</v>
      </c>
      <c r="M283" s="62">
        <v>0</v>
      </c>
      <c r="N283" s="58">
        <v>0</v>
      </c>
      <c r="O283" s="67">
        <v>0</v>
      </c>
      <c r="P283" s="111">
        <f t="shared" si="8"/>
        <v>61969254</v>
      </c>
      <c r="Q283" s="115">
        <f t="shared" si="9"/>
        <v>3690.1836479485501</v>
      </c>
    </row>
    <row r="284" spans="1:17" ht="12.75" customHeight="1">
      <c r="A284" s="8">
        <v>280</v>
      </c>
      <c r="B284" s="3"/>
      <c r="C284" s="105" t="s">
        <v>145</v>
      </c>
      <c r="D284" s="106" t="s">
        <v>388</v>
      </c>
      <c r="E284" s="107">
        <v>16869</v>
      </c>
      <c r="F284" s="44">
        <v>24292829</v>
      </c>
      <c r="G284" s="29">
        <v>645759</v>
      </c>
      <c r="H284" s="29">
        <v>113343</v>
      </c>
      <c r="I284" s="29">
        <v>5637338</v>
      </c>
      <c r="J284" s="54">
        <v>304265</v>
      </c>
      <c r="K284" s="49">
        <v>28258677</v>
      </c>
      <c r="L284" s="58">
        <v>72934</v>
      </c>
      <c r="M284" s="62">
        <v>21236494</v>
      </c>
      <c r="N284" s="58">
        <v>0</v>
      </c>
      <c r="O284" s="67">
        <v>0</v>
      </c>
      <c r="P284" s="111">
        <f t="shared" si="8"/>
        <v>80561639</v>
      </c>
      <c r="Q284" s="115">
        <f t="shared" si="9"/>
        <v>4775.7210860157684</v>
      </c>
    </row>
    <row r="285" spans="1:17" ht="12.75" customHeight="1">
      <c r="A285" s="8">
        <v>281</v>
      </c>
      <c r="B285" s="3"/>
      <c r="C285" s="105" t="s">
        <v>265</v>
      </c>
      <c r="D285" s="106" t="s">
        <v>372</v>
      </c>
      <c r="E285" s="107">
        <v>16935</v>
      </c>
      <c r="F285" s="44">
        <v>21418761</v>
      </c>
      <c r="G285" s="29">
        <v>7771261</v>
      </c>
      <c r="H285" s="29">
        <v>1777653</v>
      </c>
      <c r="I285" s="29">
        <v>2795514</v>
      </c>
      <c r="J285" s="54">
        <v>0</v>
      </c>
      <c r="K285" s="49">
        <v>17792764</v>
      </c>
      <c r="L285" s="58">
        <v>860390</v>
      </c>
      <c r="M285" s="62">
        <v>5199955</v>
      </c>
      <c r="N285" s="58">
        <v>0</v>
      </c>
      <c r="O285" s="67">
        <v>0</v>
      </c>
      <c r="P285" s="111">
        <f t="shared" si="8"/>
        <v>57616298</v>
      </c>
      <c r="Q285" s="115">
        <f t="shared" si="9"/>
        <v>3402.2024210215532</v>
      </c>
    </row>
    <row r="286" spans="1:17" ht="12.75" customHeight="1">
      <c r="A286" s="8">
        <v>282</v>
      </c>
      <c r="B286" s="3"/>
      <c r="C286" s="105" t="s">
        <v>268</v>
      </c>
      <c r="D286" s="106" t="s">
        <v>372</v>
      </c>
      <c r="E286" s="107">
        <v>17092</v>
      </c>
      <c r="F286" s="44">
        <v>13943863</v>
      </c>
      <c r="G286" s="29">
        <v>5285810</v>
      </c>
      <c r="H286" s="29">
        <v>0</v>
      </c>
      <c r="I286" s="29">
        <v>0</v>
      </c>
      <c r="J286" s="54">
        <v>0</v>
      </c>
      <c r="K286" s="49">
        <v>18849656</v>
      </c>
      <c r="L286" s="58">
        <v>0</v>
      </c>
      <c r="M286" s="62">
        <v>0</v>
      </c>
      <c r="N286" s="58">
        <v>0</v>
      </c>
      <c r="O286" s="67">
        <v>0</v>
      </c>
      <c r="P286" s="111">
        <f t="shared" si="8"/>
        <v>38079329</v>
      </c>
      <c r="Q286" s="115">
        <f t="shared" si="9"/>
        <v>2227.9036391294171</v>
      </c>
    </row>
    <row r="287" spans="1:17" ht="12.75" customHeight="1">
      <c r="A287" s="8">
        <v>283</v>
      </c>
      <c r="B287" s="3"/>
      <c r="C287" s="105" t="s">
        <v>291</v>
      </c>
      <c r="D287" s="106" t="s">
        <v>369</v>
      </c>
      <c r="E287" s="107">
        <v>17120</v>
      </c>
      <c r="F287" s="44">
        <v>32222325</v>
      </c>
      <c r="G287" s="29">
        <v>2211400</v>
      </c>
      <c r="H287" s="29">
        <v>0</v>
      </c>
      <c r="I287" s="29">
        <v>0</v>
      </c>
      <c r="J287" s="54">
        <v>0</v>
      </c>
      <c r="K287" s="49">
        <v>23412965</v>
      </c>
      <c r="L287" s="58">
        <v>0</v>
      </c>
      <c r="M287" s="62">
        <v>6765574</v>
      </c>
      <c r="N287" s="58">
        <v>0</v>
      </c>
      <c r="O287" s="67">
        <v>0</v>
      </c>
      <c r="P287" s="111">
        <f t="shared" si="8"/>
        <v>64612264</v>
      </c>
      <c r="Q287" s="115">
        <f t="shared" si="9"/>
        <v>3774.0808411214953</v>
      </c>
    </row>
    <row r="288" spans="1:17" ht="12.75" customHeight="1">
      <c r="A288" s="8">
        <v>284</v>
      </c>
      <c r="B288" s="3"/>
      <c r="C288" s="105" t="s">
        <v>332</v>
      </c>
      <c r="D288" s="106" t="s">
        <v>396</v>
      </c>
      <c r="E288" s="107">
        <v>17354</v>
      </c>
      <c r="F288" s="44">
        <v>21128059</v>
      </c>
      <c r="G288" s="29">
        <v>1480355</v>
      </c>
      <c r="H288" s="29">
        <v>0</v>
      </c>
      <c r="I288" s="29">
        <v>0</v>
      </c>
      <c r="J288" s="54">
        <v>0</v>
      </c>
      <c r="K288" s="49">
        <v>11927475</v>
      </c>
      <c r="L288" s="58">
        <v>0</v>
      </c>
      <c r="M288" s="62">
        <v>0</v>
      </c>
      <c r="N288" s="58">
        <v>0</v>
      </c>
      <c r="O288" s="67">
        <v>0</v>
      </c>
      <c r="P288" s="111">
        <f t="shared" si="8"/>
        <v>34535889</v>
      </c>
      <c r="Q288" s="115">
        <f t="shared" si="9"/>
        <v>1990.082344128155</v>
      </c>
    </row>
    <row r="289" spans="1:17" ht="12.75" customHeight="1">
      <c r="A289" s="8">
        <v>285</v>
      </c>
      <c r="B289" s="3"/>
      <c r="C289" s="105" t="s">
        <v>171</v>
      </c>
      <c r="D289" s="106" t="s">
        <v>378</v>
      </c>
      <c r="E289" s="107">
        <v>17395</v>
      </c>
      <c r="F289" s="44">
        <v>22461928</v>
      </c>
      <c r="G289" s="29">
        <v>5143122</v>
      </c>
      <c r="H289" s="29">
        <v>1202286</v>
      </c>
      <c r="I289" s="29">
        <v>10328984</v>
      </c>
      <c r="J289" s="54">
        <v>320</v>
      </c>
      <c r="K289" s="49">
        <v>17999032</v>
      </c>
      <c r="L289" s="58">
        <v>0</v>
      </c>
      <c r="M289" s="62">
        <v>3757245</v>
      </c>
      <c r="N289" s="58">
        <v>0</v>
      </c>
      <c r="O289" s="67">
        <v>0</v>
      </c>
      <c r="P289" s="111">
        <f t="shared" si="8"/>
        <v>60892917</v>
      </c>
      <c r="Q289" s="115">
        <f t="shared" si="9"/>
        <v>3500.5988502443229</v>
      </c>
    </row>
    <row r="290" spans="1:17" ht="12.75" customHeight="1">
      <c r="A290" s="8">
        <v>286</v>
      </c>
      <c r="B290" s="3"/>
      <c r="C290" s="105" t="s">
        <v>431</v>
      </c>
      <c r="D290" s="106" t="s">
        <v>377</v>
      </c>
      <c r="E290" s="107">
        <v>17595</v>
      </c>
      <c r="F290" s="44">
        <v>27728724</v>
      </c>
      <c r="G290" s="29">
        <v>4200234</v>
      </c>
      <c r="H290" s="29">
        <v>1581795</v>
      </c>
      <c r="I290" s="29">
        <v>10634883</v>
      </c>
      <c r="J290" s="54">
        <v>0</v>
      </c>
      <c r="K290" s="49">
        <v>36979896</v>
      </c>
      <c r="L290" s="58">
        <v>1719785</v>
      </c>
      <c r="M290" s="62">
        <v>5728768</v>
      </c>
      <c r="N290" s="58">
        <v>0</v>
      </c>
      <c r="O290" s="67">
        <v>535983</v>
      </c>
      <c r="P290" s="111">
        <f t="shared" si="8"/>
        <v>89110068</v>
      </c>
      <c r="Q290" s="115">
        <f t="shared" si="9"/>
        <v>5064.5108269394714</v>
      </c>
    </row>
    <row r="291" spans="1:17" ht="12.75" customHeight="1">
      <c r="A291" s="8">
        <v>287</v>
      </c>
      <c r="B291" s="3"/>
      <c r="C291" s="105" t="s">
        <v>323</v>
      </c>
      <c r="D291" s="106" t="s">
        <v>287</v>
      </c>
      <c r="E291" s="107">
        <v>17633</v>
      </c>
      <c r="F291" s="44">
        <v>22885954</v>
      </c>
      <c r="G291" s="29">
        <v>619457</v>
      </c>
      <c r="H291" s="29">
        <v>2454083</v>
      </c>
      <c r="I291" s="29">
        <v>1929498</v>
      </c>
      <c r="J291" s="54">
        <v>0</v>
      </c>
      <c r="K291" s="49">
        <v>7483010</v>
      </c>
      <c r="L291" s="58">
        <v>1328021</v>
      </c>
      <c r="M291" s="62">
        <v>7561908</v>
      </c>
      <c r="N291" s="58">
        <v>0</v>
      </c>
      <c r="O291" s="67">
        <v>0</v>
      </c>
      <c r="P291" s="111">
        <f t="shared" si="8"/>
        <v>44261931</v>
      </c>
      <c r="Q291" s="115">
        <f t="shared" si="9"/>
        <v>2510.1758634378721</v>
      </c>
    </row>
    <row r="292" spans="1:17" ht="12.75" customHeight="1">
      <c r="A292" s="8">
        <v>288</v>
      </c>
      <c r="B292" s="3"/>
      <c r="C292" s="105" t="s">
        <v>286</v>
      </c>
      <c r="D292" s="106" t="s">
        <v>366</v>
      </c>
      <c r="E292" s="107">
        <v>17696</v>
      </c>
      <c r="F292" s="44">
        <v>15648009</v>
      </c>
      <c r="G292" s="29">
        <v>2439635</v>
      </c>
      <c r="H292" s="29">
        <v>1070600</v>
      </c>
      <c r="I292" s="29">
        <v>1929250</v>
      </c>
      <c r="J292" s="54">
        <v>0</v>
      </c>
      <c r="K292" s="49">
        <v>17194162</v>
      </c>
      <c r="L292" s="58">
        <v>0</v>
      </c>
      <c r="M292" s="62">
        <v>1184953</v>
      </c>
      <c r="N292" s="58">
        <v>0</v>
      </c>
      <c r="O292" s="67">
        <v>0</v>
      </c>
      <c r="P292" s="111">
        <f t="shared" si="8"/>
        <v>39466609</v>
      </c>
      <c r="Q292" s="115">
        <f t="shared" si="9"/>
        <v>2230.2559335443038</v>
      </c>
    </row>
    <row r="293" spans="1:17" ht="12.75" customHeight="1">
      <c r="A293" s="8">
        <v>289</v>
      </c>
      <c r="B293" s="3"/>
      <c r="C293" s="105" t="s">
        <v>231</v>
      </c>
      <c r="D293" s="106" t="s">
        <v>254</v>
      </c>
      <c r="E293" s="107">
        <v>17979</v>
      </c>
      <c r="F293" s="44">
        <v>10023237</v>
      </c>
      <c r="G293" s="29">
        <v>1333427</v>
      </c>
      <c r="H293" s="29">
        <v>0</v>
      </c>
      <c r="I293" s="29">
        <v>2240368</v>
      </c>
      <c r="J293" s="54">
        <v>0</v>
      </c>
      <c r="K293" s="49">
        <v>5184087</v>
      </c>
      <c r="L293" s="58">
        <v>0</v>
      </c>
      <c r="M293" s="62">
        <v>3226380</v>
      </c>
      <c r="N293" s="58">
        <v>0</v>
      </c>
      <c r="O293" s="67">
        <v>0</v>
      </c>
      <c r="P293" s="111">
        <f t="shared" si="8"/>
        <v>22007499</v>
      </c>
      <c r="Q293" s="115">
        <f t="shared" si="9"/>
        <v>1224.0669113966294</v>
      </c>
    </row>
    <row r="294" spans="1:17" ht="12.75" customHeight="1">
      <c r="A294" s="8">
        <v>290</v>
      </c>
      <c r="B294" s="3"/>
      <c r="C294" s="105" t="s">
        <v>91</v>
      </c>
      <c r="D294" s="106" t="s">
        <v>422</v>
      </c>
      <c r="E294" s="107">
        <v>18090</v>
      </c>
      <c r="F294" s="108">
        <v>25890015</v>
      </c>
      <c r="G294" s="109">
        <v>159951</v>
      </c>
      <c r="H294" s="109">
        <v>7871091</v>
      </c>
      <c r="I294" s="109">
        <v>590741</v>
      </c>
      <c r="J294" s="110">
        <v>0</v>
      </c>
      <c r="K294" s="111">
        <v>14867930</v>
      </c>
      <c r="L294" s="112">
        <v>0</v>
      </c>
      <c r="M294" s="113">
        <v>0</v>
      </c>
      <c r="N294" s="112">
        <v>0</v>
      </c>
      <c r="O294" s="114">
        <v>734293</v>
      </c>
      <c r="P294" s="111">
        <f t="shared" si="8"/>
        <v>50114021</v>
      </c>
      <c r="Q294" s="115">
        <f t="shared" si="9"/>
        <v>2770.2609729132118</v>
      </c>
    </row>
    <row r="295" spans="1:17" ht="12.75" customHeight="1">
      <c r="A295" s="8">
        <v>291</v>
      </c>
      <c r="B295" s="3"/>
      <c r="C295" s="105" t="s">
        <v>428</v>
      </c>
      <c r="D295" s="106" t="s">
        <v>422</v>
      </c>
      <c r="E295" s="107">
        <v>18619</v>
      </c>
      <c r="F295" s="44">
        <v>25287468</v>
      </c>
      <c r="G295" s="29">
        <v>1429853</v>
      </c>
      <c r="H295" s="29">
        <v>1681453</v>
      </c>
      <c r="I295" s="29">
        <v>1570531</v>
      </c>
      <c r="J295" s="54">
        <v>0</v>
      </c>
      <c r="K295" s="49">
        <v>1215669</v>
      </c>
      <c r="L295" s="58">
        <v>0</v>
      </c>
      <c r="M295" s="62">
        <v>0</v>
      </c>
      <c r="N295" s="58">
        <v>0</v>
      </c>
      <c r="O295" s="67">
        <v>0</v>
      </c>
      <c r="P295" s="111">
        <f t="shared" si="8"/>
        <v>31184974</v>
      </c>
      <c r="Q295" s="115">
        <f t="shared" si="9"/>
        <v>1674.9005854234922</v>
      </c>
    </row>
    <row r="296" spans="1:17" ht="12.75" customHeight="1">
      <c r="A296" s="8">
        <v>292</v>
      </c>
      <c r="B296" s="3"/>
      <c r="C296" s="105" t="s">
        <v>21</v>
      </c>
      <c r="D296" s="106" t="s">
        <v>370</v>
      </c>
      <c r="E296" s="107">
        <v>19327</v>
      </c>
      <c r="F296" s="44">
        <v>39585768</v>
      </c>
      <c r="G296" s="29">
        <v>1368665</v>
      </c>
      <c r="H296" s="29">
        <v>1792762</v>
      </c>
      <c r="I296" s="29">
        <v>1576688</v>
      </c>
      <c r="J296" s="54">
        <v>0</v>
      </c>
      <c r="K296" s="49">
        <v>78604419</v>
      </c>
      <c r="L296" s="58">
        <v>8738208</v>
      </c>
      <c r="M296" s="62">
        <v>9672253</v>
      </c>
      <c r="N296" s="58">
        <v>0</v>
      </c>
      <c r="O296" s="67">
        <v>1355733</v>
      </c>
      <c r="P296" s="111">
        <f t="shared" si="8"/>
        <v>142694496</v>
      </c>
      <c r="Q296" s="115">
        <f t="shared" si="9"/>
        <v>7383.1684172401301</v>
      </c>
    </row>
    <row r="297" spans="1:17" ht="12.75" customHeight="1">
      <c r="A297" s="8">
        <v>293</v>
      </c>
      <c r="B297" s="3"/>
      <c r="C297" s="105" t="s">
        <v>287</v>
      </c>
      <c r="D297" s="106" t="s">
        <v>366</v>
      </c>
      <c r="E297" s="107">
        <v>19705</v>
      </c>
      <c r="F297" s="44">
        <v>19369172</v>
      </c>
      <c r="G297" s="29">
        <v>2094227</v>
      </c>
      <c r="H297" s="29">
        <v>0</v>
      </c>
      <c r="I297" s="29">
        <v>1583945</v>
      </c>
      <c r="J297" s="54">
        <v>0</v>
      </c>
      <c r="K297" s="49">
        <v>0</v>
      </c>
      <c r="L297" s="58">
        <v>0</v>
      </c>
      <c r="M297" s="62">
        <v>4606884</v>
      </c>
      <c r="N297" s="58">
        <v>0</v>
      </c>
      <c r="O297" s="67">
        <v>0</v>
      </c>
      <c r="P297" s="111">
        <f t="shared" si="8"/>
        <v>27654228</v>
      </c>
      <c r="Q297" s="115">
        <f t="shared" si="9"/>
        <v>1403.4117229129663</v>
      </c>
    </row>
    <row r="298" spans="1:17" ht="12.75" customHeight="1">
      <c r="A298" s="8">
        <v>294</v>
      </c>
      <c r="B298" s="3"/>
      <c r="C298" s="105" t="s">
        <v>10</v>
      </c>
      <c r="D298" s="106" t="s">
        <v>381</v>
      </c>
      <c r="E298" s="107">
        <v>20235</v>
      </c>
      <c r="F298" s="44">
        <v>23256711</v>
      </c>
      <c r="G298" s="29">
        <v>9782698</v>
      </c>
      <c r="H298" s="29">
        <v>365</v>
      </c>
      <c r="I298" s="29">
        <v>0</v>
      </c>
      <c r="J298" s="54">
        <v>0</v>
      </c>
      <c r="K298" s="49">
        <v>13550196</v>
      </c>
      <c r="L298" s="58">
        <v>0</v>
      </c>
      <c r="M298" s="62">
        <v>5544247</v>
      </c>
      <c r="N298" s="58">
        <v>0</v>
      </c>
      <c r="O298" s="67">
        <v>0</v>
      </c>
      <c r="P298" s="111">
        <f t="shared" si="8"/>
        <v>52134217</v>
      </c>
      <c r="Q298" s="115">
        <f t="shared" si="9"/>
        <v>2576.4377069434149</v>
      </c>
    </row>
    <row r="299" spans="1:17" ht="12.75" customHeight="1">
      <c r="A299" s="8">
        <v>295</v>
      </c>
      <c r="B299" s="3"/>
      <c r="C299" s="105" t="s">
        <v>62</v>
      </c>
      <c r="D299" s="106" t="s">
        <v>383</v>
      </c>
      <c r="E299" s="107">
        <v>20405</v>
      </c>
      <c r="F299" s="44">
        <v>23307959</v>
      </c>
      <c r="G299" s="29">
        <v>13809173</v>
      </c>
      <c r="H299" s="29">
        <v>1538766</v>
      </c>
      <c r="I299" s="29">
        <v>2587541</v>
      </c>
      <c r="J299" s="54">
        <v>59</v>
      </c>
      <c r="K299" s="49">
        <v>32658076</v>
      </c>
      <c r="L299" s="58">
        <v>1774835</v>
      </c>
      <c r="M299" s="62">
        <v>12756770</v>
      </c>
      <c r="N299" s="58">
        <v>0</v>
      </c>
      <c r="O299" s="67">
        <v>0</v>
      </c>
      <c r="P299" s="111">
        <f t="shared" si="8"/>
        <v>88433179</v>
      </c>
      <c r="Q299" s="115">
        <f t="shared" si="9"/>
        <v>4333.8975251163929</v>
      </c>
    </row>
    <row r="300" spans="1:17" ht="12.75" customHeight="1">
      <c r="A300" s="8">
        <v>296</v>
      </c>
      <c r="B300" s="3"/>
      <c r="C300" s="105" t="s">
        <v>163</v>
      </c>
      <c r="D300" s="106" t="s">
        <v>378</v>
      </c>
      <c r="E300" s="107">
        <v>20510</v>
      </c>
      <c r="F300" s="44">
        <v>14372173</v>
      </c>
      <c r="G300" s="29">
        <v>2776843</v>
      </c>
      <c r="H300" s="29">
        <v>654754</v>
      </c>
      <c r="I300" s="29">
        <v>17639583</v>
      </c>
      <c r="J300" s="54">
        <v>0</v>
      </c>
      <c r="K300" s="49">
        <v>12934701</v>
      </c>
      <c r="L300" s="58">
        <v>0</v>
      </c>
      <c r="M300" s="62">
        <v>0</v>
      </c>
      <c r="N300" s="58">
        <v>0</v>
      </c>
      <c r="O300" s="67">
        <v>0</v>
      </c>
      <c r="P300" s="111">
        <f t="shared" si="8"/>
        <v>48378054</v>
      </c>
      <c r="Q300" s="115">
        <f t="shared" si="9"/>
        <v>2358.7544612384204</v>
      </c>
    </row>
    <row r="301" spans="1:17" ht="12.75" customHeight="1">
      <c r="A301" s="8">
        <v>297</v>
      </c>
      <c r="B301" s="3"/>
      <c r="C301" s="105" t="s">
        <v>292</v>
      </c>
      <c r="D301" s="106" t="s">
        <v>369</v>
      </c>
      <c r="E301" s="107">
        <v>20757</v>
      </c>
      <c r="F301" s="44">
        <v>19729401</v>
      </c>
      <c r="G301" s="29">
        <v>5474922</v>
      </c>
      <c r="H301" s="29">
        <v>0</v>
      </c>
      <c r="I301" s="29">
        <v>0</v>
      </c>
      <c r="J301" s="54">
        <v>0</v>
      </c>
      <c r="K301" s="49">
        <v>52045750</v>
      </c>
      <c r="L301" s="58">
        <v>0</v>
      </c>
      <c r="M301" s="62">
        <v>10907042</v>
      </c>
      <c r="N301" s="58">
        <v>0</v>
      </c>
      <c r="O301" s="67">
        <v>0</v>
      </c>
      <c r="P301" s="111">
        <f t="shared" si="8"/>
        <v>88157115</v>
      </c>
      <c r="Q301" s="115">
        <f t="shared" si="9"/>
        <v>4247.1029050440811</v>
      </c>
    </row>
    <row r="302" spans="1:17" ht="12.75" customHeight="1">
      <c r="A302" s="8">
        <v>298</v>
      </c>
      <c r="B302" s="3"/>
      <c r="C302" s="105" t="s">
        <v>70</v>
      </c>
      <c r="D302" s="106" t="s">
        <v>377</v>
      </c>
      <c r="E302" s="107">
        <v>21063</v>
      </c>
      <c r="F302" s="44">
        <v>46748198</v>
      </c>
      <c r="G302" s="29">
        <v>15377714</v>
      </c>
      <c r="H302" s="29">
        <v>5529290</v>
      </c>
      <c r="I302" s="29">
        <v>8382895</v>
      </c>
      <c r="J302" s="54">
        <v>0</v>
      </c>
      <c r="K302" s="49">
        <v>55553871</v>
      </c>
      <c r="L302" s="58">
        <v>15451501</v>
      </c>
      <c r="M302" s="62">
        <v>18918448</v>
      </c>
      <c r="N302" s="58">
        <v>0</v>
      </c>
      <c r="O302" s="67">
        <v>0</v>
      </c>
      <c r="P302" s="111">
        <f t="shared" si="8"/>
        <v>165961917</v>
      </c>
      <c r="Q302" s="115">
        <f t="shared" si="9"/>
        <v>7879.3104970801878</v>
      </c>
    </row>
    <row r="303" spans="1:17" ht="12.75" customHeight="1">
      <c r="A303" s="8">
        <v>299</v>
      </c>
      <c r="B303" s="3"/>
      <c r="C303" s="11" t="s">
        <v>209</v>
      </c>
      <c r="D303" s="19" t="s">
        <v>379</v>
      </c>
      <c r="E303" s="40">
        <v>21064</v>
      </c>
      <c r="F303" s="44">
        <v>29401441</v>
      </c>
      <c r="G303" s="29">
        <v>3649610</v>
      </c>
      <c r="H303" s="29">
        <v>1844282</v>
      </c>
      <c r="I303" s="29">
        <v>0</v>
      </c>
      <c r="J303" s="54">
        <v>0</v>
      </c>
      <c r="K303" s="49">
        <v>17180598</v>
      </c>
      <c r="L303" s="58">
        <v>0</v>
      </c>
      <c r="M303" s="62">
        <v>13665461</v>
      </c>
      <c r="N303" s="58">
        <v>0</v>
      </c>
      <c r="O303" s="67">
        <v>0</v>
      </c>
      <c r="P303" s="111">
        <f t="shared" si="8"/>
        <v>65741392</v>
      </c>
      <c r="Q303" s="115">
        <f t="shared" si="9"/>
        <v>3121.0307633877705</v>
      </c>
    </row>
    <row r="304" spans="1:17" ht="12.75" customHeight="1">
      <c r="A304" s="8">
        <v>300</v>
      </c>
      <c r="B304" s="3"/>
      <c r="C304" s="105" t="s">
        <v>222</v>
      </c>
      <c r="D304" s="106" t="s">
        <v>367</v>
      </c>
      <c r="E304" s="107">
        <v>21113</v>
      </c>
      <c r="F304" s="44">
        <v>29504392</v>
      </c>
      <c r="G304" s="29">
        <v>6016879</v>
      </c>
      <c r="H304" s="29">
        <v>830936</v>
      </c>
      <c r="I304" s="29">
        <v>0</v>
      </c>
      <c r="J304" s="54">
        <v>0</v>
      </c>
      <c r="K304" s="49">
        <v>11677591</v>
      </c>
      <c r="L304" s="58">
        <v>1134336</v>
      </c>
      <c r="M304" s="62">
        <v>5633853</v>
      </c>
      <c r="N304" s="58">
        <v>0</v>
      </c>
      <c r="O304" s="67">
        <v>0</v>
      </c>
      <c r="P304" s="111">
        <f t="shared" si="8"/>
        <v>54797987</v>
      </c>
      <c r="Q304" s="115">
        <f t="shared" si="9"/>
        <v>2595.461895514612</v>
      </c>
    </row>
    <row r="305" spans="1:17" ht="12.75" customHeight="1">
      <c r="A305" s="8">
        <v>301</v>
      </c>
      <c r="B305" s="3"/>
      <c r="C305" s="105" t="s">
        <v>161</v>
      </c>
      <c r="D305" s="106" t="s">
        <v>378</v>
      </c>
      <c r="E305" s="107">
        <v>21594</v>
      </c>
      <c r="F305" s="44">
        <v>18390316</v>
      </c>
      <c r="G305" s="29">
        <v>6599510</v>
      </c>
      <c r="H305" s="29">
        <v>0</v>
      </c>
      <c r="I305" s="29">
        <v>2514417</v>
      </c>
      <c r="J305" s="54">
        <v>0</v>
      </c>
      <c r="K305" s="49">
        <v>12091787</v>
      </c>
      <c r="L305" s="58">
        <v>0</v>
      </c>
      <c r="M305" s="62">
        <v>3609762</v>
      </c>
      <c r="N305" s="58">
        <v>0</v>
      </c>
      <c r="O305" s="67">
        <v>0</v>
      </c>
      <c r="P305" s="111">
        <f t="shared" si="8"/>
        <v>43205792</v>
      </c>
      <c r="Q305" s="115">
        <f t="shared" si="9"/>
        <v>2000.8239325738632</v>
      </c>
    </row>
    <row r="306" spans="1:17" ht="12.75" customHeight="1">
      <c r="A306" s="8">
        <v>302</v>
      </c>
      <c r="B306" s="3"/>
      <c r="C306" s="105" t="s">
        <v>430</v>
      </c>
      <c r="D306" s="106" t="s">
        <v>371</v>
      </c>
      <c r="E306" s="107">
        <v>21973</v>
      </c>
      <c r="F306" s="44">
        <v>15426728</v>
      </c>
      <c r="G306" s="29">
        <v>7089736</v>
      </c>
      <c r="H306" s="29">
        <v>335069</v>
      </c>
      <c r="I306" s="29">
        <v>0</v>
      </c>
      <c r="J306" s="54">
        <v>0</v>
      </c>
      <c r="K306" s="49">
        <v>0</v>
      </c>
      <c r="L306" s="58">
        <v>0</v>
      </c>
      <c r="M306" s="62">
        <v>0</v>
      </c>
      <c r="N306" s="58">
        <v>0</v>
      </c>
      <c r="O306" s="67">
        <v>0</v>
      </c>
      <c r="P306" s="111">
        <f t="shared" si="8"/>
        <v>22851533</v>
      </c>
      <c r="Q306" s="115">
        <f t="shared" si="9"/>
        <v>1039.9823874755382</v>
      </c>
    </row>
    <row r="307" spans="1:17" ht="12.75" customHeight="1">
      <c r="A307" s="8">
        <v>303</v>
      </c>
      <c r="B307" s="3"/>
      <c r="C307" s="105" t="s">
        <v>94</v>
      </c>
      <c r="D307" s="116" t="s">
        <v>422</v>
      </c>
      <c r="E307" s="107">
        <v>22348</v>
      </c>
      <c r="F307" s="44">
        <v>19442655</v>
      </c>
      <c r="G307" s="29">
        <v>4303222</v>
      </c>
      <c r="H307" s="29">
        <v>0</v>
      </c>
      <c r="I307" s="29">
        <v>219319</v>
      </c>
      <c r="J307" s="54">
        <v>0</v>
      </c>
      <c r="K307" s="49">
        <v>0</v>
      </c>
      <c r="L307" s="58">
        <v>0</v>
      </c>
      <c r="M307" s="62">
        <v>4496009</v>
      </c>
      <c r="N307" s="58">
        <v>0</v>
      </c>
      <c r="O307" s="67">
        <v>0</v>
      </c>
      <c r="P307" s="111">
        <f t="shared" si="8"/>
        <v>28461205</v>
      </c>
      <c r="Q307" s="115">
        <f t="shared" si="9"/>
        <v>1273.5459548952927</v>
      </c>
    </row>
    <row r="308" spans="1:17" ht="12.75" customHeight="1">
      <c r="A308" s="8">
        <v>304</v>
      </c>
      <c r="B308" s="3"/>
      <c r="C308" s="105" t="s">
        <v>102</v>
      </c>
      <c r="D308" s="106" t="s">
        <v>368</v>
      </c>
      <c r="E308" s="107">
        <v>23394</v>
      </c>
      <c r="F308" s="44">
        <v>25336557</v>
      </c>
      <c r="G308" s="29">
        <v>13254773</v>
      </c>
      <c r="H308" s="29">
        <v>0</v>
      </c>
      <c r="I308" s="29">
        <v>4099294</v>
      </c>
      <c r="J308" s="54">
        <v>0</v>
      </c>
      <c r="K308" s="49">
        <v>110694479</v>
      </c>
      <c r="L308" s="58">
        <v>12797256</v>
      </c>
      <c r="M308" s="62">
        <v>15557796</v>
      </c>
      <c r="N308" s="58">
        <v>0</v>
      </c>
      <c r="O308" s="67">
        <v>0</v>
      </c>
      <c r="P308" s="111">
        <f t="shared" si="8"/>
        <v>181740155</v>
      </c>
      <c r="Q308" s="115">
        <f t="shared" si="9"/>
        <v>7768.6652560485591</v>
      </c>
    </row>
    <row r="309" spans="1:17" ht="12.75" customHeight="1">
      <c r="A309" s="8">
        <v>305</v>
      </c>
      <c r="B309" s="3"/>
      <c r="C309" s="105" t="s">
        <v>81</v>
      </c>
      <c r="D309" s="106" t="s">
        <v>422</v>
      </c>
      <c r="E309" s="107">
        <v>23644</v>
      </c>
      <c r="F309" s="44">
        <v>17398654</v>
      </c>
      <c r="G309" s="29">
        <v>1652596</v>
      </c>
      <c r="H309" s="29">
        <v>0</v>
      </c>
      <c r="I309" s="29">
        <v>0</v>
      </c>
      <c r="J309" s="54">
        <v>0</v>
      </c>
      <c r="K309" s="49">
        <v>7427756</v>
      </c>
      <c r="L309" s="58">
        <v>0</v>
      </c>
      <c r="M309" s="62">
        <v>2200480</v>
      </c>
      <c r="N309" s="58">
        <v>0</v>
      </c>
      <c r="O309" s="67">
        <v>0</v>
      </c>
      <c r="P309" s="111">
        <f t="shared" si="8"/>
        <v>28679486</v>
      </c>
      <c r="Q309" s="115">
        <f t="shared" si="9"/>
        <v>1212.970986296735</v>
      </c>
    </row>
    <row r="310" spans="1:17" ht="12.75" customHeight="1">
      <c r="A310" s="8">
        <v>306</v>
      </c>
      <c r="B310" s="3"/>
      <c r="C310" s="105" t="s">
        <v>342</v>
      </c>
      <c r="D310" s="106" t="s">
        <v>371</v>
      </c>
      <c r="E310" s="107">
        <v>23818</v>
      </c>
      <c r="F310" s="44">
        <v>19267537</v>
      </c>
      <c r="G310" s="29">
        <v>455775</v>
      </c>
      <c r="H310" s="29">
        <v>437860</v>
      </c>
      <c r="I310" s="29">
        <v>1744657</v>
      </c>
      <c r="J310" s="54">
        <v>0</v>
      </c>
      <c r="K310" s="49">
        <v>18831465</v>
      </c>
      <c r="L310" s="58">
        <v>6377577</v>
      </c>
      <c r="M310" s="62">
        <v>7734833</v>
      </c>
      <c r="N310" s="58">
        <v>0</v>
      </c>
      <c r="O310" s="67">
        <v>209747</v>
      </c>
      <c r="P310" s="111">
        <f t="shared" si="8"/>
        <v>55059451</v>
      </c>
      <c r="Q310" s="115">
        <f t="shared" si="9"/>
        <v>2311.6739860609623</v>
      </c>
    </row>
    <row r="311" spans="1:17" ht="12.75" customHeight="1">
      <c r="A311" s="8">
        <v>307</v>
      </c>
      <c r="B311" s="3"/>
      <c r="C311" s="11" t="s">
        <v>257</v>
      </c>
      <c r="D311" s="19" t="s">
        <v>254</v>
      </c>
      <c r="E311" s="40">
        <v>23867</v>
      </c>
      <c r="F311" s="44">
        <v>21056673</v>
      </c>
      <c r="G311" s="29">
        <v>0</v>
      </c>
      <c r="H311" s="29">
        <v>433129</v>
      </c>
      <c r="I311" s="29">
        <v>0</v>
      </c>
      <c r="J311" s="54">
        <v>0</v>
      </c>
      <c r="K311" s="49">
        <v>21994480</v>
      </c>
      <c r="L311" s="58">
        <v>0</v>
      </c>
      <c r="M311" s="62">
        <v>7579277</v>
      </c>
      <c r="N311" s="58">
        <v>0</v>
      </c>
      <c r="O311" s="67">
        <v>0</v>
      </c>
      <c r="P311" s="111">
        <f t="shared" si="8"/>
        <v>51063559</v>
      </c>
      <c r="Q311" s="115">
        <f t="shared" si="9"/>
        <v>2139.5047136213179</v>
      </c>
    </row>
    <row r="312" spans="1:17" ht="12.75" customHeight="1">
      <c r="A312" s="8">
        <v>308</v>
      </c>
      <c r="B312" s="3"/>
      <c r="C312" s="105" t="s">
        <v>429</v>
      </c>
      <c r="D312" s="106" t="s">
        <v>422</v>
      </c>
      <c r="E312" s="107">
        <v>23869</v>
      </c>
      <c r="F312" s="44">
        <v>38425476</v>
      </c>
      <c r="G312" s="29">
        <v>6801002</v>
      </c>
      <c r="H312" s="29">
        <v>0</v>
      </c>
      <c r="I312" s="29">
        <v>1953740</v>
      </c>
      <c r="J312" s="54">
        <v>0</v>
      </c>
      <c r="K312" s="49">
        <v>1528311</v>
      </c>
      <c r="L312" s="58">
        <v>0</v>
      </c>
      <c r="M312" s="62">
        <v>0</v>
      </c>
      <c r="N312" s="58">
        <v>0</v>
      </c>
      <c r="O312" s="67">
        <v>0</v>
      </c>
      <c r="P312" s="111">
        <f t="shared" si="8"/>
        <v>48708529</v>
      </c>
      <c r="Q312" s="115">
        <f t="shared" si="9"/>
        <v>2040.6606477020403</v>
      </c>
    </row>
    <row r="313" spans="1:17" ht="12.75" customHeight="1">
      <c r="A313" s="8">
        <v>309</v>
      </c>
      <c r="B313" s="3"/>
      <c r="C313" s="11" t="s">
        <v>320</v>
      </c>
      <c r="D313" s="20" t="s">
        <v>319</v>
      </c>
      <c r="E313" s="40">
        <v>24016</v>
      </c>
      <c r="F313" s="44">
        <v>32847335</v>
      </c>
      <c r="G313" s="29">
        <v>4585230</v>
      </c>
      <c r="H313" s="29">
        <v>6046900</v>
      </c>
      <c r="I313" s="29">
        <v>7239370</v>
      </c>
      <c r="J313" s="54">
        <v>0</v>
      </c>
      <c r="K313" s="49">
        <v>45038603</v>
      </c>
      <c r="L313" s="58">
        <v>12771025</v>
      </c>
      <c r="M313" s="62">
        <v>12010122</v>
      </c>
      <c r="N313" s="58">
        <v>0</v>
      </c>
      <c r="O313" s="67">
        <v>0</v>
      </c>
      <c r="P313" s="111">
        <f t="shared" si="8"/>
        <v>120538585</v>
      </c>
      <c r="Q313" s="115">
        <f t="shared" si="9"/>
        <v>5019.0949783477681</v>
      </c>
    </row>
    <row r="314" spans="1:17" ht="12.75" customHeight="1">
      <c r="A314" s="8">
        <v>310</v>
      </c>
      <c r="B314" s="3"/>
      <c r="C314" s="105" t="s">
        <v>166</v>
      </c>
      <c r="D314" s="106" t="s">
        <v>378</v>
      </c>
      <c r="E314" s="107">
        <v>24539</v>
      </c>
      <c r="F314" s="44">
        <v>27419287</v>
      </c>
      <c r="G314" s="29">
        <v>6825225</v>
      </c>
      <c r="H314" s="29">
        <v>1535199</v>
      </c>
      <c r="I314" s="29">
        <v>6147808</v>
      </c>
      <c r="J314" s="54">
        <v>0</v>
      </c>
      <c r="K314" s="49">
        <v>102523995</v>
      </c>
      <c r="L314" s="58">
        <v>12659777</v>
      </c>
      <c r="M314" s="62">
        <v>9187290</v>
      </c>
      <c r="N314" s="58">
        <v>0</v>
      </c>
      <c r="O314" s="67">
        <v>0</v>
      </c>
      <c r="P314" s="111">
        <f t="shared" si="8"/>
        <v>166298581</v>
      </c>
      <c r="Q314" s="115">
        <f t="shared" si="9"/>
        <v>6776.9094502628468</v>
      </c>
    </row>
    <row r="315" spans="1:17" ht="12.75" customHeight="1">
      <c r="A315" s="8">
        <v>311</v>
      </c>
      <c r="B315" s="3"/>
      <c r="C315" s="105" t="s">
        <v>201</v>
      </c>
      <c r="D315" s="106" t="s">
        <v>389</v>
      </c>
      <c r="E315" s="107">
        <v>24868</v>
      </c>
      <c r="F315" s="44">
        <v>51351668</v>
      </c>
      <c r="G315" s="29">
        <v>13327102</v>
      </c>
      <c r="H315" s="29">
        <v>0</v>
      </c>
      <c r="I315" s="29">
        <v>8821106</v>
      </c>
      <c r="J315" s="54">
        <v>0</v>
      </c>
      <c r="K315" s="49">
        <v>43297670</v>
      </c>
      <c r="L315" s="58">
        <v>10144625</v>
      </c>
      <c r="M315" s="62">
        <v>26583789</v>
      </c>
      <c r="N315" s="58">
        <v>0</v>
      </c>
      <c r="O315" s="67">
        <v>17056616</v>
      </c>
      <c r="P315" s="111">
        <f t="shared" si="8"/>
        <v>170582576</v>
      </c>
      <c r="Q315" s="115">
        <f t="shared" si="9"/>
        <v>6859.5213125301589</v>
      </c>
    </row>
    <row r="316" spans="1:17" ht="12.75" customHeight="1">
      <c r="A316" s="8">
        <v>312</v>
      </c>
      <c r="B316" s="3"/>
      <c r="C316" s="105" t="s">
        <v>450</v>
      </c>
      <c r="D316" s="106" t="s">
        <v>422</v>
      </c>
      <c r="E316" s="107">
        <v>24870</v>
      </c>
      <c r="F316" s="44">
        <v>14517342</v>
      </c>
      <c r="G316" s="29">
        <v>6203810</v>
      </c>
      <c r="H316" s="29">
        <v>8766</v>
      </c>
      <c r="I316" s="29">
        <v>26055</v>
      </c>
      <c r="J316" s="54">
        <v>0</v>
      </c>
      <c r="K316" s="49">
        <v>0</v>
      </c>
      <c r="L316" s="58">
        <v>0</v>
      </c>
      <c r="M316" s="62">
        <v>0</v>
      </c>
      <c r="N316" s="58">
        <v>0</v>
      </c>
      <c r="O316" s="67">
        <v>0</v>
      </c>
      <c r="P316" s="111">
        <f t="shared" si="8"/>
        <v>20755973</v>
      </c>
      <c r="Q316" s="115">
        <f t="shared" si="9"/>
        <v>834.57872939284277</v>
      </c>
    </row>
    <row r="317" spans="1:17" ht="12.75" customHeight="1">
      <c r="A317" s="8">
        <v>313</v>
      </c>
      <c r="B317" s="3"/>
      <c r="C317" s="105" t="s">
        <v>34</v>
      </c>
      <c r="D317" s="106" t="s">
        <v>370</v>
      </c>
      <c r="E317" s="107">
        <v>25385</v>
      </c>
      <c r="F317" s="44">
        <v>15026500</v>
      </c>
      <c r="G317" s="29">
        <v>607323</v>
      </c>
      <c r="H317" s="29">
        <v>0</v>
      </c>
      <c r="I317" s="29">
        <v>4498313</v>
      </c>
      <c r="J317" s="54">
        <v>0</v>
      </c>
      <c r="K317" s="49">
        <v>16974607</v>
      </c>
      <c r="L317" s="58">
        <v>0</v>
      </c>
      <c r="M317" s="62">
        <v>0</v>
      </c>
      <c r="N317" s="58">
        <v>0</v>
      </c>
      <c r="O317" s="67">
        <v>426386</v>
      </c>
      <c r="P317" s="111">
        <f t="shared" si="8"/>
        <v>37533129</v>
      </c>
      <c r="Q317" s="115">
        <f t="shared" si="9"/>
        <v>1478.5554067362616</v>
      </c>
    </row>
    <row r="318" spans="1:17" ht="12.75" customHeight="1">
      <c r="A318" s="8">
        <v>314</v>
      </c>
      <c r="B318" s="3"/>
      <c r="C318" s="105" t="s">
        <v>144</v>
      </c>
      <c r="D318" s="106" t="s">
        <v>388</v>
      </c>
      <c r="E318" s="107">
        <v>25658</v>
      </c>
      <c r="F318" s="44">
        <v>12391392</v>
      </c>
      <c r="G318" s="29">
        <v>3268436</v>
      </c>
      <c r="H318" s="29">
        <v>403520</v>
      </c>
      <c r="I318" s="29">
        <v>6990483</v>
      </c>
      <c r="J318" s="54">
        <v>127160</v>
      </c>
      <c r="K318" s="49">
        <v>3145014</v>
      </c>
      <c r="L318" s="58">
        <v>0</v>
      </c>
      <c r="M318" s="62">
        <v>2236934</v>
      </c>
      <c r="N318" s="58">
        <v>0</v>
      </c>
      <c r="O318" s="67">
        <v>0</v>
      </c>
      <c r="P318" s="111">
        <f t="shared" si="8"/>
        <v>28562939</v>
      </c>
      <c r="Q318" s="115">
        <f t="shared" si="9"/>
        <v>1113.2176709018629</v>
      </c>
    </row>
    <row r="319" spans="1:17" ht="12.75" customHeight="1">
      <c r="A319" s="8">
        <v>315</v>
      </c>
      <c r="B319" s="3"/>
      <c r="C319" s="105" t="s">
        <v>289</v>
      </c>
      <c r="D319" s="106" t="s">
        <v>366</v>
      </c>
      <c r="E319" s="107">
        <v>25937</v>
      </c>
      <c r="F319" s="44">
        <v>26950573</v>
      </c>
      <c r="G319" s="29">
        <v>2082875</v>
      </c>
      <c r="H319" s="29">
        <v>0</v>
      </c>
      <c r="I319" s="29">
        <v>4507024</v>
      </c>
      <c r="J319" s="54">
        <v>0</v>
      </c>
      <c r="K319" s="49">
        <v>26657823</v>
      </c>
      <c r="L319" s="58">
        <v>1781568</v>
      </c>
      <c r="M319" s="62">
        <v>7951826</v>
      </c>
      <c r="N319" s="58">
        <v>0</v>
      </c>
      <c r="O319" s="67">
        <v>0</v>
      </c>
      <c r="P319" s="111">
        <f t="shared" si="8"/>
        <v>69931689</v>
      </c>
      <c r="Q319" s="115">
        <f t="shared" si="9"/>
        <v>2696.2134788140493</v>
      </c>
    </row>
    <row r="320" spans="1:17" ht="12.75" customHeight="1">
      <c r="A320" s="8">
        <v>316</v>
      </c>
      <c r="B320" s="3"/>
      <c r="C320" s="105" t="s">
        <v>207</v>
      </c>
      <c r="D320" s="106" t="s">
        <v>379</v>
      </c>
      <c r="E320" s="107">
        <v>26178</v>
      </c>
      <c r="F320" s="44">
        <v>35136616</v>
      </c>
      <c r="G320" s="29">
        <v>1663671</v>
      </c>
      <c r="H320" s="29">
        <v>340547</v>
      </c>
      <c r="I320" s="29">
        <v>0</v>
      </c>
      <c r="J320" s="54">
        <v>520</v>
      </c>
      <c r="K320" s="49">
        <v>13985579</v>
      </c>
      <c r="L320" s="58">
        <v>0</v>
      </c>
      <c r="M320" s="62">
        <v>5642840</v>
      </c>
      <c r="N320" s="58">
        <v>3500</v>
      </c>
      <c r="O320" s="67">
        <v>0</v>
      </c>
      <c r="P320" s="111">
        <f t="shared" si="8"/>
        <v>56773273</v>
      </c>
      <c r="Q320" s="115">
        <f t="shared" si="9"/>
        <v>2168.7398960959586</v>
      </c>
    </row>
    <row r="321" spans="1:17" ht="12.75" customHeight="1">
      <c r="A321" s="8">
        <v>317</v>
      </c>
      <c r="B321" s="3"/>
      <c r="C321" s="105" t="s">
        <v>135</v>
      </c>
      <c r="D321" s="106" t="s">
        <v>365</v>
      </c>
      <c r="E321" s="107">
        <v>26832</v>
      </c>
      <c r="F321" s="44">
        <v>29778083</v>
      </c>
      <c r="G321" s="29">
        <v>7840010</v>
      </c>
      <c r="H321" s="29">
        <v>14794546</v>
      </c>
      <c r="I321" s="29">
        <v>0</v>
      </c>
      <c r="J321" s="54">
        <v>0</v>
      </c>
      <c r="K321" s="49">
        <v>17956379</v>
      </c>
      <c r="L321" s="58">
        <v>485412</v>
      </c>
      <c r="M321" s="62">
        <v>9095932</v>
      </c>
      <c r="N321" s="58">
        <v>0</v>
      </c>
      <c r="O321" s="67">
        <v>0</v>
      </c>
      <c r="P321" s="111">
        <f t="shared" si="8"/>
        <v>79950362</v>
      </c>
      <c r="Q321" s="115">
        <f t="shared" si="9"/>
        <v>2979.6646541443051</v>
      </c>
    </row>
    <row r="322" spans="1:17" ht="12.75" customHeight="1">
      <c r="A322" s="8">
        <v>318</v>
      </c>
      <c r="B322" s="3"/>
      <c r="C322" s="105" t="s">
        <v>298</v>
      </c>
      <c r="D322" s="106" t="s">
        <v>369</v>
      </c>
      <c r="E322" s="107">
        <v>27268</v>
      </c>
      <c r="F322" s="44">
        <v>39517755</v>
      </c>
      <c r="G322" s="29">
        <v>5180681</v>
      </c>
      <c r="H322" s="29">
        <v>3293246</v>
      </c>
      <c r="I322" s="29">
        <v>0</v>
      </c>
      <c r="J322" s="54">
        <v>0</v>
      </c>
      <c r="K322" s="49">
        <v>20585671</v>
      </c>
      <c r="L322" s="58">
        <v>0</v>
      </c>
      <c r="M322" s="62">
        <v>5225886</v>
      </c>
      <c r="N322" s="58">
        <v>0</v>
      </c>
      <c r="O322" s="67">
        <v>0</v>
      </c>
      <c r="P322" s="111">
        <f t="shared" si="8"/>
        <v>73803239</v>
      </c>
      <c r="Q322" s="115">
        <f t="shared" si="9"/>
        <v>2706.5879052369078</v>
      </c>
    </row>
    <row r="323" spans="1:17" ht="12.75" customHeight="1">
      <c r="A323" s="8">
        <v>319</v>
      </c>
      <c r="B323" s="3"/>
      <c r="C323" s="105" t="s">
        <v>31</v>
      </c>
      <c r="D323" s="106" t="s">
        <v>370</v>
      </c>
      <c r="E323" s="107">
        <v>27946</v>
      </c>
      <c r="F323" s="44">
        <v>20620705</v>
      </c>
      <c r="G323" s="29">
        <v>3753</v>
      </c>
      <c r="H323" s="29">
        <v>0</v>
      </c>
      <c r="I323" s="29">
        <v>0</v>
      </c>
      <c r="J323" s="54">
        <v>0</v>
      </c>
      <c r="K323" s="49">
        <v>11108308</v>
      </c>
      <c r="L323" s="58">
        <v>2879637</v>
      </c>
      <c r="M323" s="62">
        <v>7371610</v>
      </c>
      <c r="N323" s="58">
        <v>0</v>
      </c>
      <c r="O323" s="67">
        <v>2126527</v>
      </c>
      <c r="P323" s="111">
        <f t="shared" si="8"/>
        <v>44110540</v>
      </c>
      <c r="Q323" s="115">
        <f t="shared" si="9"/>
        <v>1578.4205252987906</v>
      </c>
    </row>
    <row r="324" spans="1:17" ht="12.75" customHeight="1">
      <c r="A324" s="8">
        <v>320</v>
      </c>
      <c r="B324" s="3"/>
      <c r="C324" s="105" t="s">
        <v>345</v>
      </c>
      <c r="D324" s="106" t="s">
        <v>371</v>
      </c>
      <c r="E324" s="107">
        <v>28594</v>
      </c>
      <c r="F324" s="44">
        <v>32042063</v>
      </c>
      <c r="G324" s="29">
        <v>11267237</v>
      </c>
      <c r="H324" s="29">
        <v>3853211</v>
      </c>
      <c r="I324" s="29">
        <v>12566985</v>
      </c>
      <c r="J324" s="54">
        <v>0</v>
      </c>
      <c r="K324" s="49">
        <v>7311312</v>
      </c>
      <c r="L324" s="58">
        <v>1015960</v>
      </c>
      <c r="M324" s="62">
        <v>6193487</v>
      </c>
      <c r="N324" s="58">
        <v>0</v>
      </c>
      <c r="O324" s="67">
        <v>0</v>
      </c>
      <c r="P324" s="111">
        <f t="shared" si="8"/>
        <v>74250255</v>
      </c>
      <c r="Q324" s="115">
        <f t="shared" si="9"/>
        <v>2596.707526054417</v>
      </c>
    </row>
    <row r="325" spans="1:17" ht="12.75" customHeight="1">
      <c r="A325" s="8">
        <v>321</v>
      </c>
      <c r="B325" s="3"/>
      <c r="C325" s="105" t="s">
        <v>322</v>
      </c>
      <c r="D325" s="106" t="s">
        <v>287</v>
      </c>
      <c r="E325" s="107">
        <v>30341</v>
      </c>
      <c r="F325" s="44">
        <v>18961798</v>
      </c>
      <c r="G325" s="29">
        <v>9255593</v>
      </c>
      <c r="H325" s="29">
        <v>866515</v>
      </c>
      <c r="I325" s="29">
        <v>1103942</v>
      </c>
      <c r="J325" s="54">
        <v>0</v>
      </c>
      <c r="K325" s="49">
        <v>22073431</v>
      </c>
      <c r="L325" s="58">
        <v>0</v>
      </c>
      <c r="M325" s="62">
        <v>3669623</v>
      </c>
      <c r="N325" s="58">
        <v>0</v>
      </c>
      <c r="O325" s="67">
        <v>0</v>
      </c>
      <c r="P325" s="111">
        <f t="shared" ref="P325:P388" si="10">SUM(F325:O325)</f>
        <v>55930902</v>
      </c>
      <c r="Q325" s="115">
        <f t="shared" ref="Q325:Q388" si="11">(P325/E325)</f>
        <v>1843.4099733034507</v>
      </c>
    </row>
    <row r="326" spans="1:17" ht="12.75" customHeight="1">
      <c r="A326" s="8">
        <v>322</v>
      </c>
      <c r="B326" s="3"/>
      <c r="C326" s="105" t="s">
        <v>228</v>
      </c>
      <c r="D326" s="106" t="s">
        <v>367</v>
      </c>
      <c r="E326" s="107">
        <v>30630</v>
      </c>
      <c r="F326" s="44">
        <v>58596644</v>
      </c>
      <c r="G326" s="29">
        <v>13632966</v>
      </c>
      <c r="H326" s="29">
        <v>3188058</v>
      </c>
      <c r="I326" s="29">
        <v>8118961</v>
      </c>
      <c r="J326" s="54">
        <v>0</v>
      </c>
      <c r="K326" s="49">
        <v>81784623</v>
      </c>
      <c r="L326" s="58">
        <v>14122858</v>
      </c>
      <c r="M326" s="62">
        <v>17085587</v>
      </c>
      <c r="N326" s="58">
        <v>0</v>
      </c>
      <c r="O326" s="67">
        <v>0</v>
      </c>
      <c r="P326" s="111">
        <f t="shared" si="10"/>
        <v>196529697</v>
      </c>
      <c r="Q326" s="115">
        <f t="shared" si="11"/>
        <v>6416.2486777668955</v>
      </c>
    </row>
    <row r="327" spans="1:17" ht="12.75" customHeight="1">
      <c r="A327" s="8">
        <v>323</v>
      </c>
      <c r="B327" s="3"/>
      <c r="C327" s="105" t="s">
        <v>447</v>
      </c>
      <c r="D327" s="106" t="s">
        <v>364</v>
      </c>
      <c r="E327" s="107">
        <v>32215</v>
      </c>
      <c r="F327" s="44">
        <v>59467957</v>
      </c>
      <c r="G327" s="29">
        <v>5638454</v>
      </c>
      <c r="H327" s="29">
        <v>1058349</v>
      </c>
      <c r="I327" s="29">
        <v>461069</v>
      </c>
      <c r="J327" s="54">
        <v>0</v>
      </c>
      <c r="K327" s="49">
        <v>17634741</v>
      </c>
      <c r="L327" s="58">
        <v>0</v>
      </c>
      <c r="M327" s="62">
        <v>16565463</v>
      </c>
      <c r="N327" s="58">
        <v>826880</v>
      </c>
      <c r="O327" s="67">
        <v>0</v>
      </c>
      <c r="P327" s="111">
        <f t="shared" si="10"/>
        <v>101652913</v>
      </c>
      <c r="Q327" s="115">
        <f t="shared" si="11"/>
        <v>3155.4528325314295</v>
      </c>
    </row>
    <row r="328" spans="1:17" ht="12.75" customHeight="1">
      <c r="A328" s="8">
        <v>324</v>
      </c>
      <c r="B328" s="3"/>
      <c r="C328" s="105" t="s">
        <v>446</v>
      </c>
      <c r="D328" s="106" t="s">
        <v>422</v>
      </c>
      <c r="E328" s="107">
        <v>32299</v>
      </c>
      <c r="F328" s="44">
        <v>16555765</v>
      </c>
      <c r="G328" s="29">
        <v>5143727</v>
      </c>
      <c r="H328" s="29">
        <v>750785</v>
      </c>
      <c r="I328" s="29">
        <v>3942749</v>
      </c>
      <c r="J328" s="54">
        <v>0</v>
      </c>
      <c r="K328" s="49">
        <v>2183605</v>
      </c>
      <c r="L328" s="58">
        <v>348975</v>
      </c>
      <c r="M328" s="62">
        <v>0</v>
      </c>
      <c r="N328" s="58">
        <v>0</v>
      </c>
      <c r="O328" s="67">
        <v>0</v>
      </c>
      <c r="P328" s="111">
        <f t="shared" si="10"/>
        <v>28925606</v>
      </c>
      <c r="Q328" s="115">
        <f t="shared" si="11"/>
        <v>895.55732375615344</v>
      </c>
    </row>
    <row r="329" spans="1:17" ht="12.75" customHeight="1">
      <c r="A329" s="8">
        <v>325</v>
      </c>
      <c r="B329" s="3"/>
      <c r="C329" s="105" t="s">
        <v>528</v>
      </c>
      <c r="D329" s="106" t="s">
        <v>186</v>
      </c>
      <c r="E329" s="107">
        <v>33120</v>
      </c>
      <c r="F329" s="44">
        <v>12844704</v>
      </c>
      <c r="G329" s="29">
        <v>1182493</v>
      </c>
      <c r="H329" s="29">
        <v>3550527</v>
      </c>
      <c r="I329" s="29">
        <v>11294434</v>
      </c>
      <c r="J329" s="54">
        <v>0</v>
      </c>
      <c r="K329" s="49">
        <v>0</v>
      </c>
      <c r="L329" s="58">
        <v>0</v>
      </c>
      <c r="M329" s="62">
        <v>0</v>
      </c>
      <c r="N329" s="58">
        <v>0</v>
      </c>
      <c r="O329" s="67">
        <v>0</v>
      </c>
      <c r="P329" s="111">
        <f t="shared" si="10"/>
        <v>28872158</v>
      </c>
      <c r="Q329" s="115">
        <f t="shared" si="11"/>
        <v>871.74390096618356</v>
      </c>
    </row>
    <row r="330" spans="1:17" ht="12.75" customHeight="1">
      <c r="A330" s="8">
        <v>326</v>
      </c>
      <c r="B330" s="3"/>
      <c r="C330" s="105" t="s">
        <v>36</v>
      </c>
      <c r="D330" s="106" t="s">
        <v>364</v>
      </c>
      <c r="E330" s="107">
        <v>34006</v>
      </c>
      <c r="F330" s="44">
        <v>40073093</v>
      </c>
      <c r="G330" s="29">
        <v>3032497</v>
      </c>
      <c r="H330" s="29">
        <v>0</v>
      </c>
      <c r="I330" s="29">
        <v>1811404</v>
      </c>
      <c r="J330" s="54">
        <v>0</v>
      </c>
      <c r="K330" s="49">
        <v>14079458</v>
      </c>
      <c r="L330" s="58">
        <v>0</v>
      </c>
      <c r="M330" s="62">
        <v>9415676</v>
      </c>
      <c r="N330" s="58">
        <v>0</v>
      </c>
      <c r="O330" s="67">
        <v>0</v>
      </c>
      <c r="P330" s="111">
        <f t="shared" si="10"/>
        <v>68412128</v>
      </c>
      <c r="Q330" s="115">
        <f t="shared" si="11"/>
        <v>2011.7663941657354</v>
      </c>
    </row>
    <row r="331" spans="1:17" ht="12.75" customHeight="1">
      <c r="A331" s="8">
        <v>327</v>
      </c>
      <c r="B331" s="3"/>
      <c r="C331" s="105" t="s">
        <v>12</v>
      </c>
      <c r="D331" s="106" t="s">
        <v>381</v>
      </c>
      <c r="E331" s="107">
        <v>34517</v>
      </c>
      <c r="F331" s="44">
        <v>48030851</v>
      </c>
      <c r="G331" s="29">
        <v>45290760</v>
      </c>
      <c r="H331" s="29">
        <v>6906463</v>
      </c>
      <c r="I331" s="29">
        <v>2137390</v>
      </c>
      <c r="J331" s="54">
        <v>0</v>
      </c>
      <c r="K331" s="49">
        <v>32101453</v>
      </c>
      <c r="L331" s="58">
        <v>8480652</v>
      </c>
      <c r="M331" s="62">
        <v>9409390</v>
      </c>
      <c r="N331" s="58">
        <v>0</v>
      </c>
      <c r="O331" s="67">
        <v>23787309</v>
      </c>
      <c r="P331" s="111">
        <f t="shared" si="10"/>
        <v>176144268</v>
      </c>
      <c r="Q331" s="115">
        <f t="shared" si="11"/>
        <v>5103.1163774372053</v>
      </c>
    </row>
    <row r="332" spans="1:17" ht="12.75" customHeight="1">
      <c r="A332" s="8">
        <v>328</v>
      </c>
      <c r="B332" s="3"/>
      <c r="C332" s="105" t="s">
        <v>51</v>
      </c>
      <c r="D332" s="106" t="s">
        <v>364</v>
      </c>
      <c r="E332" s="107">
        <v>35438</v>
      </c>
      <c r="F332" s="44">
        <v>44127509</v>
      </c>
      <c r="G332" s="29">
        <v>498759</v>
      </c>
      <c r="H332" s="29">
        <v>0</v>
      </c>
      <c r="I332" s="29">
        <v>5840373</v>
      </c>
      <c r="J332" s="54">
        <v>0</v>
      </c>
      <c r="K332" s="49">
        <v>0</v>
      </c>
      <c r="L332" s="58">
        <v>310139</v>
      </c>
      <c r="M332" s="62">
        <v>485825</v>
      </c>
      <c r="N332" s="58">
        <v>0</v>
      </c>
      <c r="O332" s="67">
        <v>0</v>
      </c>
      <c r="P332" s="111">
        <f t="shared" si="10"/>
        <v>51262605</v>
      </c>
      <c r="Q332" s="115">
        <f t="shared" si="11"/>
        <v>1446.5433997403916</v>
      </c>
    </row>
    <row r="333" spans="1:17" ht="12.75" customHeight="1">
      <c r="A333" s="8">
        <v>329</v>
      </c>
      <c r="B333" s="3"/>
      <c r="C333" s="105" t="s">
        <v>258</v>
      </c>
      <c r="D333" s="106" t="s">
        <v>254</v>
      </c>
      <c r="E333" s="107">
        <v>36057</v>
      </c>
      <c r="F333" s="44">
        <v>80934756</v>
      </c>
      <c r="G333" s="29">
        <v>2993049</v>
      </c>
      <c r="H333" s="29">
        <v>6561437</v>
      </c>
      <c r="I333" s="29">
        <v>8029317</v>
      </c>
      <c r="J333" s="54">
        <v>0</v>
      </c>
      <c r="K333" s="49">
        <v>62393338</v>
      </c>
      <c r="L333" s="58">
        <v>9784235</v>
      </c>
      <c r="M333" s="62">
        <v>28295786</v>
      </c>
      <c r="N333" s="58">
        <v>0</v>
      </c>
      <c r="O333" s="67">
        <v>49781173</v>
      </c>
      <c r="P333" s="111">
        <f t="shared" si="10"/>
        <v>248773091</v>
      </c>
      <c r="Q333" s="115">
        <f t="shared" si="11"/>
        <v>6899.4395263055721</v>
      </c>
    </row>
    <row r="334" spans="1:17" ht="12.75" customHeight="1">
      <c r="A334" s="8">
        <v>330</v>
      </c>
      <c r="B334" s="3"/>
      <c r="C334" s="105" t="s">
        <v>43</v>
      </c>
      <c r="D334" s="106" t="s">
        <v>364</v>
      </c>
      <c r="E334" s="107">
        <v>36527</v>
      </c>
      <c r="F334" s="44">
        <v>21569573</v>
      </c>
      <c r="G334" s="29">
        <v>13048726</v>
      </c>
      <c r="H334" s="29">
        <v>1335698</v>
      </c>
      <c r="I334" s="29">
        <v>358951</v>
      </c>
      <c r="J334" s="54">
        <v>0</v>
      </c>
      <c r="K334" s="49">
        <v>4393302</v>
      </c>
      <c r="L334" s="58">
        <v>0</v>
      </c>
      <c r="M334" s="62">
        <v>0</v>
      </c>
      <c r="N334" s="58">
        <v>0</v>
      </c>
      <c r="O334" s="67">
        <v>0</v>
      </c>
      <c r="P334" s="111">
        <f t="shared" si="10"/>
        <v>40706250</v>
      </c>
      <c r="Q334" s="115">
        <f t="shared" si="11"/>
        <v>1114.4153639773319</v>
      </c>
    </row>
    <row r="335" spans="1:17" ht="12.75" customHeight="1">
      <c r="A335" s="8">
        <v>331</v>
      </c>
      <c r="B335" s="3"/>
      <c r="C335" s="105" t="s">
        <v>341</v>
      </c>
      <c r="D335" s="106" t="s">
        <v>371</v>
      </c>
      <c r="E335" s="107">
        <v>37043</v>
      </c>
      <c r="F335" s="44">
        <v>33500906</v>
      </c>
      <c r="G335" s="29">
        <v>5086692</v>
      </c>
      <c r="H335" s="29">
        <v>2009631</v>
      </c>
      <c r="I335" s="29">
        <v>3845160</v>
      </c>
      <c r="J335" s="54">
        <v>0</v>
      </c>
      <c r="K335" s="49">
        <v>37632052</v>
      </c>
      <c r="L335" s="58">
        <v>1528627</v>
      </c>
      <c r="M335" s="62">
        <v>10575242</v>
      </c>
      <c r="N335" s="58">
        <v>0</v>
      </c>
      <c r="O335" s="67">
        <v>0</v>
      </c>
      <c r="P335" s="111">
        <f t="shared" si="10"/>
        <v>94178310</v>
      </c>
      <c r="Q335" s="115">
        <f t="shared" si="11"/>
        <v>2542.4050427881111</v>
      </c>
    </row>
    <row r="336" spans="1:17" ht="12.75" customHeight="1">
      <c r="A336" s="8">
        <v>332</v>
      </c>
      <c r="B336" s="3"/>
      <c r="C336" s="105" t="s">
        <v>274</v>
      </c>
      <c r="D336" s="116" t="s">
        <v>366</v>
      </c>
      <c r="E336" s="107">
        <v>37869</v>
      </c>
      <c r="F336" s="44">
        <v>30751726</v>
      </c>
      <c r="G336" s="29">
        <v>62326612</v>
      </c>
      <c r="H336" s="29">
        <v>0</v>
      </c>
      <c r="I336" s="29">
        <v>0</v>
      </c>
      <c r="J336" s="54">
        <v>0</v>
      </c>
      <c r="K336" s="49">
        <v>29329917</v>
      </c>
      <c r="L336" s="58">
        <v>13580835</v>
      </c>
      <c r="M336" s="62">
        <v>4247633</v>
      </c>
      <c r="N336" s="58">
        <v>0</v>
      </c>
      <c r="O336" s="67">
        <v>0</v>
      </c>
      <c r="P336" s="111">
        <f t="shared" si="10"/>
        <v>140236723</v>
      </c>
      <c r="Q336" s="115">
        <f t="shared" si="11"/>
        <v>3703.2063957326573</v>
      </c>
    </row>
    <row r="337" spans="1:17" ht="12.75" customHeight="1">
      <c r="A337" s="8">
        <v>333</v>
      </c>
      <c r="B337" s="3"/>
      <c r="C337" s="105" t="s">
        <v>427</v>
      </c>
      <c r="D337" s="106" t="s">
        <v>422</v>
      </c>
      <c r="E337" s="107">
        <v>38041</v>
      </c>
      <c r="F337" s="44">
        <v>41174706</v>
      </c>
      <c r="G337" s="29">
        <v>15012330</v>
      </c>
      <c r="H337" s="29">
        <v>3228389</v>
      </c>
      <c r="I337" s="29">
        <v>922282</v>
      </c>
      <c r="J337" s="54">
        <v>0</v>
      </c>
      <c r="K337" s="49">
        <v>1704478</v>
      </c>
      <c r="L337" s="58">
        <v>0</v>
      </c>
      <c r="M337" s="62">
        <v>7495663</v>
      </c>
      <c r="N337" s="58">
        <v>0</v>
      </c>
      <c r="O337" s="67">
        <v>0</v>
      </c>
      <c r="P337" s="111">
        <f t="shared" si="10"/>
        <v>69537848</v>
      </c>
      <c r="Q337" s="115">
        <f t="shared" si="11"/>
        <v>1827.9710838306039</v>
      </c>
    </row>
    <row r="338" spans="1:17" ht="12.75" customHeight="1">
      <c r="A338" s="8">
        <v>334</v>
      </c>
      <c r="B338" s="3"/>
      <c r="C338" s="105" t="s">
        <v>327</v>
      </c>
      <c r="D338" s="106" t="s">
        <v>287</v>
      </c>
      <c r="E338" s="107">
        <v>38760</v>
      </c>
      <c r="F338" s="44">
        <v>18339313</v>
      </c>
      <c r="G338" s="29">
        <v>7860968</v>
      </c>
      <c r="H338" s="29">
        <v>2278389</v>
      </c>
      <c r="I338" s="29">
        <v>937232</v>
      </c>
      <c r="J338" s="54">
        <v>0</v>
      </c>
      <c r="K338" s="49">
        <v>21686406</v>
      </c>
      <c r="L338" s="58">
        <v>0</v>
      </c>
      <c r="M338" s="62">
        <v>7966976</v>
      </c>
      <c r="N338" s="58">
        <v>0</v>
      </c>
      <c r="O338" s="67">
        <v>0</v>
      </c>
      <c r="P338" s="111">
        <f t="shared" si="10"/>
        <v>59069284</v>
      </c>
      <c r="Q338" s="115">
        <f t="shared" si="11"/>
        <v>1523.9753353973167</v>
      </c>
    </row>
    <row r="339" spans="1:17" ht="12.75" customHeight="1">
      <c r="A339" s="8">
        <v>335</v>
      </c>
      <c r="B339" s="3"/>
      <c r="C339" s="105" t="s">
        <v>543</v>
      </c>
      <c r="D339" s="106" t="s">
        <v>254</v>
      </c>
      <c r="E339" s="107">
        <v>38875</v>
      </c>
      <c r="F339" s="44">
        <v>44149785</v>
      </c>
      <c r="G339" s="29">
        <v>13463460</v>
      </c>
      <c r="H339" s="29">
        <v>2140741</v>
      </c>
      <c r="I339" s="29">
        <v>4255603</v>
      </c>
      <c r="J339" s="54">
        <v>0</v>
      </c>
      <c r="K339" s="49">
        <v>98265860</v>
      </c>
      <c r="L339" s="58">
        <v>16146542</v>
      </c>
      <c r="M339" s="62">
        <v>27792463</v>
      </c>
      <c r="N339" s="58">
        <v>0</v>
      </c>
      <c r="O339" s="67">
        <v>4344333</v>
      </c>
      <c r="P339" s="111">
        <f t="shared" si="10"/>
        <v>210558787</v>
      </c>
      <c r="Q339" s="115">
        <f t="shared" si="11"/>
        <v>5416.3032025723469</v>
      </c>
    </row>
    <row r="340" spans="1:17" ht="12.75" customHeight="1">
      <c r="A340" s="8">
        <v>336</v>
      </c>
      <c r="B340" s="3"/>
      <c r="C340" s="105" t="s">
        <v>259</v>
      </c>
      <c r="D340" s="106" t="s">
        <v>254</v>
      </c>
      <c r="E340" s="107">
        <v>39801</v>
      </c>
      <c r="F340" s="44">
        <v>25347206</v>
      </c>
      <c r="G340" s="29">
        <v>47584</v>
      </c>
      <c r="H340" s="29">
        <v>0</v>
      </c>
      <c r="I340" s="29">
        <v>4957835</v>
      </c>
      <c r="J340" s="54">
        <v>0</v>
      </c>
      <c r="K340" s="49">
        <v>1055129</v>
      </c>
      <c r="L340" s="58">
        <v>0</v>
      </c>
      <c r="M340" s="62">
        <v>857460</v>
      </c>
      <c r="N340" s="58">
        <v>0</v>
      </c>
      <c r="O340" s="67">
        <v>0</v>
      </c>
      <c r="P340" s="111">
        <f t="shared" si="10"/>
        <v>32265214</v>
      </c>
      <c r="Q340" s="115">
        <f t="shared" si="11"/>
        <v>810.66340041707497</v>
      </c>
    </row>
    <row r="341" spans="1:17" ht="12.75" customHeight="1">
      <c r="A341" s="8">
        <v>337</v>
      </c>
      <c r="B341" s="3"/>
      <c r="C341" s="11" t="s">
        <v>133</v>
      </c>
      <c r="D341" s="19" t="s">
        <v>365</v>
      </c>
      <c r="E341" s="40">
        <v>39846</v>
      </c>
      <c r="F341" s="44">
        <v>35370079</v>
      </c>
      <c r="G341" s="29">
        <v>9904242</v>
      </c>
      <c r="H341" s="29">
        <v>804007</v>
      </c>
      <c r="I341" s="29">
        <v>5465945</v>
      </c>
      <c r="J341" s="54">
        <v>0</v>
      </c>
      <c r="K341" s="49">
        <v>32879838</v>
      </c>
      <c r="L341" s="58">
        <v>3758548</v>
      </c>
      <c r="M341" s="62">
        <v>10060704</v>
      </c>
      <c r="N341" s="58">
        <v>0</v>
      </c>
      <c r="O341" s="67">
        <v>0</v>
      </c>
      <c r="P341" s="111">
        <f t="shared" si="10"/>
        <v>98243363</v>
      </c>
      <c r="Q341" s="115">
        <f t="shared" si="11"/>
        <v>2465.5765446970836</v>
      </c>
    </row>
    <row r="342" spans="1:17" ht="12.75" customHeight="1">
      <c r="A342" s="8">
        <v>338</v>
      </c>
      <c r="B342" s="3"/>
      <c r="C342" s="105" t="s">
        <v>426</v>
      </c>
      <c r="D342" s="106" t="s">
        <v>254</v>
      </c>
      <c r="E342" s="107">
        <v>39945</v>
      </c>
      <c r="F342" s="108">
        <v>30413137</v>
      </c>
      <c r="G342" s="109">
        <v>519988</v>
      </c>
      <c r="H342" s="109">
        <v>414804</v>
      </c>
      <c r="I342" s="109">
        <v>3868261</v>
      </c>
      <c r="J342" s="110">
        <v>0</v>
      </c>
      <c r="K342" s="111">
        <v>0</v>
      </c>
      <c r="L342" s="112">
        <v>0</v>
      </c>
      <c r="M342" s="113">
        <v>5465313</v>
      </c>
      <c r="N342" s="112">
        <v>0</v>
      </c>
      <c r="O342" s="114">
        <v>0</v>
      </c>
      <c r="P342" s="111">
        <f t="shared" si="10"/>
        <v>40681503</v>
      </c>
      <c r="Q342" s="115">
        <f t="shared" si="11"/>
        <v>1018.437927149831</v>
      </c>
    </row>
    <row r="343" spans="1:17" ht="12.75" customHeight="1">
      <c r="A343" s="8">
        <v>339</v>
      </c>
      <c r="B343" s="3"/>
      <c r="C343" s="137" t="s">
        <v>448</v>
      </c>
      <c r="D343" s="116" t="s">
        <v>364</v>
      </c>
      <c r="E343" s="107">
        <v>39945</v>
      </c>
      <c r="F343" s="44">
        <v>62624819</v>
      </c>
      <c r="G343" s="29">
        <v>26230175</v>
      </c>
      <c r="H343" s="29">
        <v>5417017</v>
      </c>
      <c r="I343" s="29">
        <v>20305243</v>
      </c>
      <c r="J343" s="54">
        <v>0</v>
      </c>
      <c r="K343" s="49">
        <v>40054373</v>
      </c>
      <c r="L343" s="58">
        <v>5443539</v>
      </c>
      <c r="M343" s="62">
        <v>35366087</v>
      </c>
      <c r="N343" s="58">
        <v>0</v>
      </c>
      <c r="O343" s="67">
        <v>0</v>
      </c>
      <c r="P343" s="111">
        <f t="shared" si="10"/>
        <v>195441253</v>
      </c>
      <c r="Q343" s="115">
        <f t="shared" si="11"/>
        <v>4892.7588684441107</v>
      </c>
    </row>
    <row r="344" spans="1:17" ht="12.75" customHeight="1">
      <c r="A344" s="8">
        <v>340</v>
      </c>
      <c r="B344" s="3"/>
      <c r="C344" s="105" t="s">
        <v>325</v>
      </c>
      <c r="D344" s="106" t="s">
        <v>287</v>
      </c>
      <c r="E344" s="107">
        <v>40145</v>
      </c>
      <c r="F344" s="44">
        <v>31989542</v>
      </c>
      <c r="G344" s="29">
        <v>6041864</v>
      </c>
      <c r="H344" s="29">
        <v>3193322</v>
      </c>
      <c r="I344" s="29">
        <v>6564770</v>
      </c>
      <c r="J344" s="54">
        <v>0</v>
      </c>
      <c r="K344" s="49">
        <v>20947073</v>
      </c>
      <c r="L344" s="58">
        <v>6161087</v>
      </c>
      <c r="M344" s="62">
        <v>6132717</v>
      </c>
      <c r="N344" s="58">
        <v>0</v>
      </c>
      <c r="O344" s="67">
        <v>998831</v>
      </c>
      <c r="P344" s="111">
        <f t="shared" si="10"/>
        <v>82029206</v>
      </c>
      <c r="Q344" s="115">
        <f t="shared" si="11"/>
        <v>2043.3231037489102</v>
      </c>
    </row>
    <row r="345" spans="1:17" ht="12.75" customHeight="1">
      <c r="A345" s="8">
        <v>341</v>
      </c>
      <c r="B345" s="3"/>
      <c r="C345" s="105" t="s">
        <v>348</v>
      </c>
      <c r="D345" s="106" t="s">
        <v>371</v>
      </c>
      <c r="E345" s="107">
        <v>41782</v>
      </c>
      <c r="F345" s="44">
        <v>35826211</v>
      </c>
      <c r="G345" s="29">
        <v>6109709</v>
      </c>
      <c r="H345" s="29">
        <v>1246656</v>
      </c>
      <c r="I345" s="29">
        <v>6124972</v>
      </c>
      <c r="J345" s="54">
        <v>0</v>
      </c>
      <c r="K345" s="49">
        <v>31685219</v>
      </c>
      <c r="L345" s="58">
        <v>2657878</v>
      </c>
      <c r="M345" s="62">
        <v>15534670</v>
      </c>
      <c r="N345" s="58">
        <v>0</v>
      </c>
      <c r="O345" s="67">
        <v>0</v>
      </c>
      <c r="P345" s="111">
        <f t="shared" si="10"/>
        <v>99185315</v>
      </c>
      <c r="Q345" s="115">
        <f t="shared" si="11"/>
        <v>2373.8766693791586</v>
      </c>
    </row>
    <row r="346" spans="1:17" ht="12.75" customHeight="1">
      <c r="A346" s="8">
        <v>342</v>
      </c>
      <c r="B346" s="3"/>
      <c r="C346" s="105" t="s">
        <v>160</v>
      </c>
      <c r="D346" s="106" t="s">
        <v>378</v>
      </c>
      <c r="E346" s="107">
        <v>44301</v>
      </c>
      <c r="F346" s="44">
        <v>34691402</v>
      </c>
      <c r="G346" s="29">
        <v>8332704</v>
      </c>
      <c r="H346" s="29">
        <v>2837368</v>
      </c>
      <c r="I346" s="29">
        <v>855282</v>
      </c>
      <c r="J346" s="54">
        <v>0</v>
      </c>
      <c r="K346" s="49">
        <v>29366532</v>
      </c>
      <c r="L346" s="58">
        <v>4951895</v>
      </c>
      <c r="M346" s="62">
        <v>9756173</v>
      </c>
      <c r="N346" s="58">
        <v>0</v>
      </c>
      <c r="O346" s="67">
        <v>0</v>
      </c>
      <c r="P346" s="111">
        <f t="shared" si="10"/>
        <v>90791356</v>
      </c>
      <c r="Q346" s="115">
        <f t="shared" si="11"/>
        <v>2049.4200130922554</v>
      </c>
    </row>
    <row r="347" spans="1:17" ht="12.75" customHeight="1">
      <c r="A347" s="8">
        <v>343</v>
      </c>
      <c r="B347" s="3"/>
      <c r="C347" s="105" t="s">
        <v>314</v>
      </c>
      <c r="D347" s="106" t="s">
        <v>472</v>
      </c>
      <c r="E347" s="107">
        <v>44476</v>
      </c>
      <c r="F347" s="44">
        <v>47023763</v>
      </c>
      <c r="G347" s="29">
        <v>13378628</v>
      </c>
      <c r="H347" s="29">
        <v>21538104</v>
      </c>
      <c r="I347" s="29">
        <v>0</v>
      </c>
      <c r="J347" s="54">
        <v>0</v>
      </c>
      <c r="K347" s="49">
        <v>20676378</v>
      </c>
      <c r="L347" s="58">
        <v>0</v>
      </c>
      <c r="M347" s="62">
        <v>29260753</v>
      </c>
      <c r="N347" s="58">
        <v>0</v>
      </c>
      <c r="O347" s="67">
        <v>107660740</v>
      </c>
      <c r="P347" s="111">
        <f t="shared" si="10"/>
        <v>239538366</v>
      </c>
      <c r="Q347" s="115">
        <f t="shared" si="11"/>
        <v>5385.7893245795485</v>
      </c>
    </row>
    <row r="348" spans="1:17" ht="12.75" customHeight="1">
      <c r="A348" s="8">
        <v>344</v>
      </c>
      <c r="B348" s="3"/>
      <c r="C348" s="105" t="s">
        <v>321</v>
      </c>
      <c r="D348" s="106" t="s">
        <v>287</v>
      </c>
      <c r="E348" s="107">
        <v>45304</v>
      </c>
      <c r="F348" s="44">
        <v>36176697</v>
      </c>
      <c r="G348" s="29">
        <v>8860997</v>
      </c>
      <c r="H348" s="29">
        <v>0</v>
      </c>
      <c r="I348" s="29">
        <v>8631672</v>
      </c>
      <c r="J348" s="54">
        <v>0</v>
      </c>
      <c r="K348" s="49">
        <v>27193828</v>
      </c>
      <c r="L348" s="58">
        <v>997791</v>
      </c>
      <c r="M348" s="62">
        <v>11293487</v>
      </c>
      <c r="N348" s="58">
        <v>0</v>
      </c>
      <c r="O348" s="67">
        <v>0</v>
      </c>
      <c r="P348" s="111">
        <f t="shared" si="10"/>
        <v>93154472</v>
      </c>
      <c r="Q348" s="115">
        <f t="shared" si="11"/>
        <v>2056.2085467066927</v>
      </c>
    </row>
    <row r="349" spans="1:17" ht="12.75" customHeight="1">
      <c r="A349" s="8">
        <v>345</v>
      </c>
      <c r="B349" s="3"/>
      <c r="C349" s="105" t="s">
        <v>454</v>
      </c>
      <c r="D349" s="106" t="s">
        <v>422</v>
      </c>
      <c r="E349" s="107">
        <v>45480</v>
      </c>
      <c r="F349" s="44">
        <v>20078780</v>
      </c>
      <c r="G349" s="29">
        <v>2573149</v>
      </c>
      <c r="H349" s="29">
        <v>0</v>
      </c>
      <c r="I349" s="29">
        <v>1211943</v>
      </c>
      <c r="J349" s="54">
        <v>0</v>
      </c>
      <c r="K349" s="49">
        <v>1115197</v>
      </c>
      <c r="L349" s="58">
        <v>0</v>
      </c>
      <c r="M349" s="62">
        <v>0</v>
      </c>
      <c r="N349" s="58">
        <v>0</v>
      </c>
      <c r="O349" s="67">
        <v>0</v>
      </c>
      <c r="P349" s="111">
        <f t="shared" si="10"/>
        <v>24979069</v>
      </c>
      <c r="Q349" s="115">
        <f t="shared" si="11"/>
        <v>549.23194810905898</v>
      </c>
    </row>
    <row r="350" spans="1:17" ht="12.75" customHeight="1">
      <c r="A350" s="8">
        <v>346</v>
      </c>
      <c r="B350" s="3"/>
      <c r="C350" s="105" t="s">
        <v>49</v>
      </c>
      <c r="D350" s="106" t="s">
        <v>364</v>
      </c>
      <c r="E350" s="107">
        <v>45549</v>
      </c>
      <c r="F350" s="44">
        <v>34990075</v>
      </c>
      <c r="G350" s="29">
        <v>9614790</v>
      </c>
      <c r="H350" s="29">
        <v>345809</v>
      </c>
      <c r="I350" s="29">
        <v>2470591</v>
      </c>
      <c r="J350" s="54">
        <v>0</v>
      </c>
      <c r="K350" s="49">
        <v>15609117</v>
      </c>
      <c r="L350" s="58">
        <v>2135923</v>
      </c>
      <c r="M350" s="62">
        <v>0</v>
      </c>
      <c r="N350" s="58">
        <v>0</v>
      </c>
      <c r="O350" s="67">
        <v>0</v>
      </c>
      <c r="P350" s="111">
        <f t="shared" si="10"/>
        <v>65166305</v>
      </c>
      <c r="Q350" s="115">
        <f t="shared" si="11"/>
        <v>1430.6857450218447</v>
      </c>
    </row>
    <row r="351" spans="1:17" ht="12.75" customHeight="1">
      <c r="A351" s="8">
        <v>347</v>
      </c>
      <c r="B351" s="3"/>
      <c r="C351" s="105" t="s">
        <v>50</v>
      </c>
      <c r="D351" s="106" t="s">
        <v>364</v>
      </c>
      <c r="E351" s="107">
        <v>45709</v>
      </c>
      <c r="F351" s="44">
        <v>54108722</v>
      </c>
      <c r="G351" s="29">
        <v>823796</v>
      </c>
      <c r="H351" s="29">
        <v>1962629</v>
      </c>
      <c r="I351" s="29">
        <v>33780046</v>
      </c>
      <c r="J351" s="54">
        <v>0</v>
      </c>
      <c r="K351" s="49">
        <v>30572225</v>
      </c>
      <c r="L351" s="58">
        <v>0</v>
      </c>
      <c r="M351" s="62">
        <v>0</v>
      </c>
      <c r="N351" s="58">
        <v>13787435</v>
      </c>
      <c r="O351" s="67">
        <v>0</v>
      </c>
      <c r="P351" s="111">
        <f t="shared" si="10"/>
        <v>135034853</v>
      </c>
      <c r="Q351" s="115">
        <f t="shared" si="11"/>
        <v>2954.228992102212</v>
      </c>
    </row>
    <row r="352" spans="1:17" ht="12.75" customHeight="1">
      <c r="A352" s="8">
        <v>348</v>
      </c>
      <c r="B352" s="3"/>
      <c r="C352" s="12" t="s">
        <v>307</v>
      </c>
      <c r="D352" s="19" t="s">
        <v>369</v>
      </c>
      <c r="E352" s="40">
        <v>47044</v>
      </c>
      <c r="F352" s="44">
        <v>49779319</v>
      </c>
      <c r="G352" s="29">
        <v>15609404</v>
      </c>
      <c r="H352" s="29">
        <v>4519142</v>
      </c>
      <c r="I352" s="29">
        <v>12903069</v>
      </c>
      <c r="J352" s="54">
        <v>0</v>
      </c>
      <c r="K352" s="49">
        <v>60674316</v>
      </c>
      <c r="L352" s="58">
        <v>14759508</v>
      </c>
      <c r="M352" s="62">
        <v>13788186</v>
      </c>
      <c r="N352" s="58">
        <v>0</v>
      </c>
      <c r="O352" s="67">
        <v>0</v>
      </c>
      <c r="P352" s="111">
        <f t="shared" si="10"/>
        <v>172032944</v>
      </c>
      <c r="Q352" s="115">
        <f t="shared" si="11"/>
        <v>3656.8519683700365</v>
      </c>
    </row>
    <row r="353" spans="1:17" ht="12.75" customHeight="1">
      <c r="A353" s="8">
        <v>349</v>
      </c>
      <c r="B353" s="3"/>
      <c r="C353" s="105" t="s">
        <v>90</v>
      </c>
      <c r="D353" s="106" t="s">
        <v>422</v>
      </c>
      <c r="E353" s="107">
        <v>47722</v>
      </c>
      <c r="F353" s="44">
        <v>54812201</v>
      </c>
      <c r="G353" s="29">
        <v>6156658</v>
      </c>
      <c r="H353" s="29">
        <v>2653019</v>
      </c>
      <c r="I353" s="29">
        <v>0</v>
      </c>
      <c r="J353" s="54">
        <v>0</v>
      </c>
      <c r="K353" s="49">
        <v>65655949</v>
      </c>
      <c r="L353" s="58">
        <v>2366332</v>
      </c>
      <c r="M353" s="62">
        <v>25001962</v>
      </c>
      <c r="N353" s="58">
        <v>0</v>
      </c>
      <c r="O353" s="67">
        <v>0</v>
      </c>
      <c r="P353" s="111">
        <f t="shared" si="10"/>
        <v>156646121</v>
      </c>
      <c r="Q353" s="115">
        <f t="shared" si="11"/>
        <v>3282.4718368886465</v>
      </c>
    </row>
    <row r="354" spans="1:17" ht="12.75" customHeight="1">
      <c r="A354" s="8">
        <v>350</v>
      </c>
      <c r="B354" s="3"/>
      <c r="C354" s="105" t="s">
        <v>227</v>
      </c>
      <c r="D354" s="106" t="s">
        <v>367</v>
      </c>
      <c r="E354" s="107">
        <v>48469</v>
      </c>
      <c r="F354" s="44">
        <v>45076384</v>
      </c>
      <c r="G354" s="29">
        <v>7811252</v>
      </c>
      <c r="H354" s="29">
        <v>1270594</v>
      </c>
      <c r="I354" s="29">
        <v>134438</v>
      </c>
      <c r="J354" s="54">
        <v>0</v>
      </c>
      <c r="K354" s="49">
        <v>25159519</v>
      </c>
      <c r="L354" s="58">
        <v>0</v>
      </c>
      <c r="M354" s="62">
        <v>10866572</v>
      </c>
      <c r="N354" s="58">
        <v>0</v>
      </c>
      <c r="O354" s="67">
        <v>0</v>
      </c>
      <c r="P354" s="111">
        <f t="shared" si="10"/>
        <v>90318759</v>
      </c>
      <c r="Q354" s="115">
        <f t="shared" si="11"/>
        <v>1863.4335142049558</v>
      </c>
    </row>
    <row r="355" spans="1:17" ht="12.75" customHeight="1">
      <c r="A355" s="8">
        <v>351</v>
      </c>
      <c r="B355" s="3"/>
      <c r="C355" s="105" t="s">
        <v>33</v>
      </c>
      <c r="D355" s="106" t="s">
        <v>370</v>
      </c>
      <c r="E355" s="107">
        <v>48685</v>
      </c>
      <c r="F355" s="44">
        <v>41096754</v>
      </c>
      <c r="G355" s="29">
        <v>3321959</v>
      </c>
      <c r="H355" s="29">
        <v>1655917</v>
      </c>
      <c r="I355" s="29">
        <v>1045006</v>
      </c>
      <c r="J355" s="54">
        <v>0</v>
      </c>
      <c r="K355" s="49">
        <v>37298435</v>
      </c>
      <c r="L355" s="58">
        <v>14986135</v>
      </c>
      <c r="M355" s="62">
        <v>12051464</v>
      </c>
      <c r="N355" s="58">
        <v>2767408</v>
      </c>
      <c r="O355" s="67">
        <v>0</v>
      </c>
      <c r="P355" s="111">
        <f t="shared" si="10"/>
        <v>114223078</v>
      </c>
      <c r="Q355" s="115">
        <f t="shared" si="11"/>
        <v>2346.1657183937559</v>
      </c>
    </row>
    <row r="356" spans="1:17" ht="12.75" customHeight="1">
      <c r="A356" s="8">
        <v>352</v>
      </c>
      <c r="B356" s="3"/>
      <c r="C356" s="11" t="s">
        <v>224</v>
      </c>
      <c r="D356" s="19" t="s">
        <v>367</v>
      </c>
      <c r="E356" s="40">
        <v>49781</v>
      </c>
      <c r="F356" s="44">
        <v>51554449</v>
      </c>
      <c r="G356" s="29">
        <v>6126571</v>
      </c>
      <c r="H356" s="29">
        <v>1664136</v>
      </c>
      <c r="I356" s="29">
        <v>4873354</v>
      </c>
      <c r="J356" s="54">
        <v>0</v>
      </c>
      <c r="K356" s="49">
        <v>21983696</v>
      </c>
      <c r="L356" s="58">
        <v>9610874</v>
      </c>
      <c r="M356" s="62">
        <v>15128286</v>
      </c>
      <c r="N356" s="58">
        <v>0</v>
      </c>
      <c r="O356" s="67">
        <v>0</v>
      </c>
      <c r="P356" s="111">
        <f t="shared" si="10"/>
        <v>110941366</v>
      </c>
      <c r="Q356" s="115">
        <f t="shared" si="11"/>
        <v>2228.5885377955447</v>
      </c>
    </row>
    <row r="357" spans="1:17" ht="12.75" customHeight="1">
      <c r="A357" s="8">
        <v>353</v>
      </c>
      <c r="B357" s="3"/>
      <c r="C357" s="105" t="s">
        <v>462</v>
      </c>
      <c r="D357" s="106" t="s">
        <v>380</v>
      </c>
      <c r="E357" s="107">
        <v>50897</v>
      </c>
      <c r="F357" s="44">
        <v>42033946</v>
      </c>
      <c r="G357" s="29">
        <v>29618165</v>
      </c>
      <c r="H357" s="29">
        <v>39564390</v>
      </c>
      <c r="I357" s="29">
        <v>3238775</v>
      </c>
      <c r="J357" s="54">
        <v>0</v>
      </c>
      <c r="K357" s="49">
        <v>72098552</v>
      </c>
      <c r="L357" s="58">
        <v>8139447</v>
      </c>
      <c r="M357" s="62">
        <v>19285356</v>
      </c>
      <c r="N357" s="58">
        <v>0</v>
      </c>
      <c r="O357" s="67">
        <v>0</v>
      </c>
      <c r="P357" s="111">
        <f t="shared" si="10"/>
        <v>213978631</v>
      </c>
      <c r="Q357" s="115">
        <f t="shared" si="11"/>
        <v>4204.1501660215727</v>
      </c>
    </row>
    <row r="358" spans="1:17" ht="12.75" customHeight="1">
      <c r="A358" s="8">
        <v>354</v>
      </c>
      <c r="B358" s="3"/>
      <c r="C358" s="105" t="s">
        <v>76</v>
      </c>
      <c r="D358" s="106" t="s">
        <v>422</v>
      </c>
      <c r="E358" s="107">
        <v>51133</v>
      </c>
      <c r="F358" s="44">
        <v>179521241</v>
      </c>
      <c r="G358" s="29">
        <v>3001582</v>
      </c>
      <c r="H358" s="29">
        <v>8774571</v>
      </c>
      <c r="I358" s="29">
        <v>33985149</v>
      </c>
      <c r="J358" s="54">
        <v>0</v>
      </c>
      <c r="K358" s="49">
        <v>28380931</v>
      </c>
      <c r="L358" s="58">
        <v>28956725</v>
      </c>
      <c r="M358" s="62">
        <v>81597830</v>
      </c>
      <c r="N358" s="58">
        <v>0</v>
      </c>
      <c r="O358" s="67">
        <v>0</v>
      </c>
      <c r="P358" s="111">
        <f t="shared" si="10"/>
        <v>364218029</v>
      </c>
      <c r="Q358" s="115">
        <f t="shared" si="11"/>
        <v>7122.9544325582301</v>
      </c>
    </row>
    <row r="359" spans="1:17" ht="12.75" customHeight="1">
      <c r="A359" s="8">
        <v>355</v>
      </c>
      <c r="B359" s="3"/>
      <c r="C359" s="105" t="s">
        <v>216</v>
      </c>
      <c r="D359" s="106" t="s">
        <v>367</v>
      </c>
      <c r="E359" s="107">
        <v>53632</v>
      </c>
      <c r="F359" s="44">
        <v>49467965</v>
      </c>
      <c r="G359" s="29">
        <v>10262818</v>
      </c>
      <c r="H359" s="29">
        <v>0</v>
      </c>
      <c r="I359" s="29">
        <v>0</v>
      </c>
      <c r="J359" s="54">
        <v>0</v>
      </c>
      <c r="K359" s="49">
        <v>45884542</v>
      </c>
      <c r="L359" s="58">
        <v>0</v>
      </c>
      <c r="M359" s="62">
        <v>23216156</v>
      </c>
      <c r="N359" s="58">
        <v>0</v>
      </c>
      <c r="O359" s="67">
        <v>0</v>
      </c>
      <c r="P359" s="111">
        <f t="shared" si="10"/>
        <v>128831481</v>
      </c>
      <c r="Q359" s="115">
        <f t="shared" si="11"/>
        <v>2402.1382943019094</v>
      </c>
    </row>
    <row r="360" spans="1:17" ht="12.75" customHeight="1">
      <c r="A360" s="8">
        <v>356</v>
      </c>
      <c r="B360" s="3"/>
      <c r="C360" s="11" t="s">
        <v>283</v>
      </c>
      <c r="D360" s="19" t="s">
        <v>366</v>
      </c>
      <c r="E360" s="40">
        <v>54202</v>
      </c>
      <c r="F360" s="44">
        <v>64284390</v>
      </c>
      <c r="G360" s="29">
        <v>3480599</v>
      </c>
      <c r="H360" s="29">
        <v>1000148</v>
      </c>
      <c r="I360" s="29">
        <v>9534972</v>
      </c>
      <c r="J360" s="54">
        <v>0</v>
      </c>
      <c r="K360" s="49">
        <v>32315526</v>
      </c>
      <c r="L360" s="58">
        <v>8666501</v>
      </c>
      <c r="M360" s="62">
        <v>31886280</v>
      </c>
      <c r="N360" s="58">
        <v>0</v>
      </c>
      <c r="O360" s="67">
        <v>0</v>
      </c>
      <c r="P360" s="111">
        <f t="shared" si="10"/>
        <v>151168416</v>
      </c>
      <c r="Q360" s="115">
        <f t="shared" si="11"/>
        <v>2788.9822515774326</v>
      </c>
    </row>
    <row r="361" spans="1:17" ht="12.75" customHeight="1">
      <c r="A361" s="8">
        <v>357</v>
      </c>
      <c r="B361" s="3"/>
      <c r="C361" s="105" t="s">
        <v>105</v>
      </c>
      <c r="D361" s="106" t="s">
        <v>373</v>
      </c>
      <c r="E361" s="107">
        <v>55498</v>
      </c>
      <c r="F361" s="44">
        <v>56641588</v>
      </c>
      <c r="G361" s="29">
        <v>48958721</v>
      </c>
      <c r="H361" s="29">
        <v>5094726</v>
      </c>
      <c r="I361" s="29">
        <v>12110668</v>
      </c>
      <c r="J361" s="54">
        <v>0</v>
      </c>
      <c r="K361" s="49">
        <v>99768725</v>
      </c>
      <c r="L361" s="58">
        <v>21832073</v>
      </c>
      <c r="M361" s="62">
        <v>49660834</v>
      </c>
      <c r="N361" s="58">
        <v>0</v>
      </c>
      <c r="O361" s="67">
        <v>2129689</v>
      </c>
      <c r="P361" s="111">
        <f t="shared" si="10"/>
        <v>296197024</v>
      </c>
      <c r="Q361" s="115">
        <f t="shared" si="11"/>
        <v>5337.0756423654902</v>
      </c>
    </row>
    <row r="362" spans="1:17" ht="12.75" customHeight="1">
      <c r="A362" s="8">
        <v>358</v>
      </c>
      <c r="B362" s="3"/>
      <c r="C362" s="11" t="s">
        <v>443</v>
      </c>
      <c r="D362" s="19" t="s">
        <v>186</v>
      </c>
      <c r="E362" s="40">
        <v>55645</v>
      </c>
      <c r="F362" s="44">
        <v>22400582</v>
      </c>
      <c r="G362" s="29">
        <v>13989814</v>
      </c>
      <c r="H362" s="29">
        <v>3184359</v>
      </c>
      <c r="I362" s="29">
        <v>12576882</v>
      </c>
      <c r="J362" s="54">
        <v>0</v>
      </c>
      <c r="K362" s="49">
        <v>0</v>
      </c>
      <c r="L362" s="58">
        <v>0</v>
      </c>
      <c r="M362" s="62">
        <v>0</v>
      </c>
      <c r="N362" s="58">
        <v>0</v>
      </c>
      <c r="O362" s="67">
        <v>0</v>
      </c>
      <c r="P362" s="111">
        <f t="shared" si="10"/>
        <v>52151637</v>
      </c>
      <c r="Q362" s="115">
        <f t="shared" si="11"/>
        <v>937.22054092910412</v>
      </c>
    </row>
    <row r="363" spans="1:17" ht="12.75" customHeight="1">
      <c r="A363" s="8">
        <v>359</v>
      </c>
      <c r="B363" s="3"/>
      <c r="C363" s="105" t="s">
        <v>255</v>
      </c>
      <c r="D363" s="106" t="s">
        <v>254</v>
      </c>
      <c r="E363" s="107">
        <v>56709</v>
      </c>
      <c r="F363" s="44">
        <v>106540277</v>
      </c>
      <c r="G363" s="29">
        <v>8971895</v>
      </c>
      <c r="H363" s="29">
        <v>0</v>
      </c>
      <c r="I363" s="29">
        <v>10355912</v>
      </c>
      <c r="J363" s="54">
        <v>0</v>
      </c>
      <c r="K363" s="49">
        <v>0</v>
      </c>
      <c r="L363" s="58">
        <v>14263580</v>
      </c>
      <c r="M363" s="62">
        <v>23229720</v>
      </c>
      <c r="N363" s="58">
        <v>0</v>
      </c>
      <c r="O363" s="67">
        <v>0</v>
      </c>
      <c r="P363" s="111">
        <f t="shared" si="10"/>
        <v>163361384</v>
      </c>
      <c r="Q363" s="115">
        <f t="shared" si="11"/>
        <v>2880.6959036484509</v>
      </c>
    </row>
    <row r="364" spans="1:17" ht="12.75" customHeight="1">
      <c r="A364" s="8">
        <v>360</v>
      </c>
      <c r="B364" s="3"/>
      <c r="C364" s="105" t="s">
        <v>319</v>
      </c>
      <c r="D364" s="116" t="s">
        <v>319</v>
      </c>
      <c r="E364" s="107">
        <v>57683</v>
      </c>
      <c r="F364" s="44">
        <v>77194790</v>
      </c>
      <c r="G364" s="29">
        <v>28345945</v>
      </c>
      <c r="H364" s="29">
        <v>4732151</v>
      </c>
      <c r="I364" s="29">
        <v>9323291</v>
      </c>
      <c r="J364" s="54">
        <v>0</v>
      </c>
      <c r="K364" s="49">
        <v>79948930</v>
      </c>
      <c r="L364" s="58">
        <v>27093032</v>
      </c>
      <c r="M364" s="62">
        <v>87120925</v>
      </c>
      <c r="N364" s="58">
        <v>0</v>
      </c>
      <c r="O364" s="67">
        <v>1087774</v>
      </c>
      <c r="P364" s="111">
        <f t="shared" si="10"/>
        <v>314846838</v>
      </c>
      <c r="Q364" s="115">
        <f t="shared" si="11"/>
        <v>5458.2257857601026</v>
      </c>
    </row>
    <row r="365" spans="1:17" ht="12.75" customHeight="1">
      <c r="A365" s="8">
        <v>361</v>
      </c>
      <c r="B365" s="3"/>
      <c r="C365" s="105" t="s">
        <v>189</v>
      </c>
      <c r="D365" s="106" t="s">
        <v>374</v>
      </c>
      <c r="E365" s="107">
        <v>58621</v>
      </c>
      <c r="F365" s="44">
        <v>50830037</v>
      </c>
      <c r="G365" s="29">
        <v>7404638</v>
      </c>
      <c r="H365" s="29">
        <v>1513612</v>
      </c>
      <c r="I365" s="29">
        <v>6981910</v>
      </c>
      <c r="J365" s="54">
        <v>0</v>
      </c>
      <c r="K365" s="49">
        <v>39498639</v>
      </c>
      <c r="L365" s="58">
        <v>11651471</v>
      </c>
      <c r="M365" s="62">
        <v>17228927</v>
      </c>
      <c r="N365" s="58">
        <v>0</v>
      </c>
      <c r="O365" s="67">
        <v>0</v>
      </c>
      <c r="P365" s="111">
        <f t="shared" si="10"/>
        <v>135109234</v>
      </c>
      <c r="Q365" s="115">
        <f t="shared" si="11"/>
        <v>2304.792378157998</v>
      </c>
    </row>
    <row r="366" spans="1:17" ht="12.75" customHeight="1">
      <c r="A366" s="8">
        <v>362</v>
      </c>
      <c r="B366" s="3"/>
      <c r="C366" s="105" t="s">
        <v>35</v>
      </c>
      <c r="D366" s="106" t="s">
        <v>364</v>
      </c>
      <c r="E366" s="107">
        <v>58803</v>
      </c>
      <c r="F366" s="44">
        <v>65211186</v>
      </c>
      <c r="G366" s="29">
        <v>7775572</v>
      </c>
      <c r="H366" s="29">
        <v>2420988</v>
      </c>
      <c r="I366" s="29">
        <v>4027816</v>
      </c>
      <c r="J366" s="54">
        <v>0</v>
      </c>
      <c r="K366" s="49">
        <v>25070866</v>
      </c>
      <c r="L366" s="58">
        <v>0</v>
      </c>
      <c r="M366" s="62">
        <v>0</v>
      </c>
      <c r="N366" s="58">
        <v>0</v>
      </c>
      <c r="O366" s="67">
        <v>0</v>
      </c>
      <c r="P366" s="111">
        <f t="shared" si="10"/>
        <v>104506428</v>
      </c>
      <c r="Q366" s="115">
        <f t="shared" si="11"/>
        <v>1777.2295291056578</v>
      </c>
    </row>
    <row r="367" spans="1:17" ht="12.75" customHeight="1">
      <c r="A367" s="8">
        <v>363</v>
      </c>
      <c r="B367" s="3"/>
      <c r="C367" s="105" t="s">
        <v>47</v>
      </c>
      <c r="D367" s="106" t="s">
        <v>364</v>
      </c>
      <c r="E367" s="107">
        <v>59351</v>
      </c>
      <c r="F367" s="44">
        <v>69192624</v>
      </c>
      <c r="G367" s="29">
        <v>16504439</v>
      </c>
      <c r="H367" s="29">
        <v>3963826</v>
      </c>
      <c r="I367" s="29">
        <v>6402659</v>
      </c>
      <c r="J367" s="54">
        <v>0</v>
      </c>
      <c r="K367" s="49">
        <v>30662493</v>
      </c>
      <c r="L367" s="58">
        <v>3006075</v>
      </c>
      <c r="M367" s="62">
        <v>0</v>
      </c>
      <c r="N367" s="58">
        <v>0</v>
      </c>
      <c r="O367" s="67">
        <v>0</v>
      </c>
      <c r="P367" s="111">
        <f t="shared" si="10"/>
        <v>129732116</v>
      </c>
      <c r="Q367" s="115">
        <f t="shared" si="11"/>
        <v>2185.8454954423682</v>
      </c>
    </row>
    <row r="368" spans="1:17" ht="12.75" customHeight="1">
      <c r="A368" s="8">
        <v>364</v>
      </c>
      <c r="B368" s="3"/>
      <c r="C368" s="105" t="s">
        <v>326</v>
      </c>
      <c r="D368" s="106" t="s">
        <v>287</v>
      </c>
      <c r="E368" s="107">
        <v>61791</v>
      </c>
      <c r="F368" s="44">
        <v>50097906</v>
      </c>
      <c r="G368" s="29">
        <v>11195693</v>
      </c>
      <c r="H368" s="29">
        <v>1759605</v>
      </c>
      <c r="I368" s="29">
        <v>16523310</v>
      </c>
      <c r="J368" s="54">
        <v>0</v>
      </c>
      <c r="K368" s="49">
        <v>52780576</v>
      </c>
      <c r="L368" s="58">
        <v>10914419</v>
      </c>
      <c r="M368" s="62">
        <v>9922139</v>
      </c>
      <c r="N368" s="58">
        <v>0</v>
      </c>
      <c r="O368" s="67">
        <v>0</v>
      </c>
      <c r="P368" s="111">
        <f t="shared" si="10"/>
        <v>153193648</v>
      </c>
      <c r="Q368" s="115">
        <f t="shared" si="11"/>
        <v>2479.2226699681182</v>
      </c>
    </row>
    <row r="369" spans="1:17" ht="12.75" customHeight="1">
      <c r="A369" s="8">
        <v>365</v>
      </c>
      <c r="B369" s="3"/>
      <c r="C369" s="105" t="s">
        <v>196</v>
      </c>
      <c r="D369" s="106" t="s">
        <v>375</v>
      </c>
      <c r="E369" s="107">
        <v>62023</v>
      </c>
      <c r="F369" s="44">
        <v>100975319</v>
      </c>
      <c r="G369" s="29">
        <v>23224461</v>
      </c>
      <c r="H369" s="29">
        <v>2662619</v>
      </c>
      <c r="I369" s="29">
        <v>0</v>
      </c>
      <c r="J369" s="54">
        <v>0</v>
      </c>
      <c r="K369" s="49">
        <v>230931307</v>
      </c>
      <c r="L369" s="58">
        <v>16490510</v>
      </c>
      <c r="M369" s="62">
        <v>53713125</v>
      </c>
      <c r="N369" s="58">
        <v>0</v>
      </c>
      <c r="O369" s="67">
        <v>0</v>
      </c>
      <c r="P369" s="111">
        <f t="shared" si="10"/>
        <v>427997341</v>
      </c>
      <c r="Q369" s="115">
        <f t="shared" si="11"/>
        <v>6900.6230108185673</v>
      </c>
    </row>
    <row r="370" spans="1:17" ht="12.75" customHeight="1">
      <c r="A370" s="8">
        <v>366</v>
      </c>
      <c r="B370" s="3"/>
      <c r="C370" s="105" t="s">
        <v>425</v>
      </c>
      <c r="D370" s="106" t="s">
        <v>254</v>
      </c>
      <c r="E370" s="107">
        <v>62650</v>
      </c>
      <c r="F370" s="44">
        <v>49382816</v>
      </c>
      <c r="G370" s="29">
        <v>15579882</v>
      </c>
      <c r="H370" s="29">
        <v>271099</v>
      </c>
      <c r="I370" s="29">
        <v>14745980</v>
      </c>
      <c r="J370" s="54">
        <v>0</v>
      </c>
      <c r="K370" s="49">
        <v>32857856</v>
      </c>
      <c r="L370" s="58">
        <v>0</v>
      </c>
      <c r="M370" s="62">
        <v>0</v>
      </c>
      <c r="N370" s="58">
        <v>124392</v>
      </c>
      <c r="O370" s="67">
        <v>0</v>
      </c>
      <c r="P370" s="111">
        <f t="shared" si="10"/>
        <v>112962025</v>
      </c>
      <c r="Q370" s="115">
        <f t="shared" si="11"/>
        <v>1803.0650438946529</v>
      </c>
    </row>
    <row r="371" spans="1:17" ht="12.75" customHeight="1">
      <c r="A371" s="8">
        <v>367</v>
      </c>
      <c r="B371" s="3"/>
      <c r="C371" s="105" t="s">
        <v>350</v>
      </c>
      <c r="D371" s="106" t="s">
        <v>371</v>
      </c>
      <c r="E371" s="107">
        <v>62832</v>
      </c>
      <c r="F371" s="44">
        <v>42119629</v>
      </c>
      <c r="G371" s="29">
        <v>5743892</v>
      </c>
      <c r="H371" s="29">
        <v>2734074</v>
      </c>
      <c r="I371" s="29">
        <v>2961404</v>
      </c>
      <c r="J371" s="54">
        <v>0</v>
      </c>
      <c r="K371" s="49">
        <v>45761866</v>
      </c>
      <c r="L371" s="58">
        <v>11570303</v>
      </c>
      <c r="M371" s="62">
        <v>17980318</v>
      </c>
      <c r="N371" s="58">
        <v>0</v>
      </c>
      <c r="O371" s="67">
        <v>0</v>
      </c>
      <c r="P371" s="111">
        <f t="shared" si="10"/>
        <v>128871486</v>
      </c>
      <c r="Q371" s="115">
        <f t="shared" si="11"/>
        <v>2051.0486058059587</v>
      </c>
    </row>
    <row r="372" spans="1:17" ht="12.75" customHeight="1">
      <c r="A372" s="8">
        <v>368</v>
      </c>
      <c r="B372" s="3"/>
      <c r="C372" s="105" t="s">
        <v>244</v>
      </c>
      <c r="D372" s="106" t="s">
        <v>254</v>
      </c>
      <c r="E372" s="107">
        <v>63188</v>
      </c>
      <c r="F372" s="44">
        <v>55586194</v>
      </c>
      <c r="G372" s="29">
        <v>6871624</v>
      </c>
      <c r="H372" s="29">
        <v>6857354</v>
      </c>
      <c r="I372" s="29">
        <v>12341603</v>
      </c>
      <c r="J372" s="54">
        <v>0</v>
      </c>
      <c r="K372" s="49">
        <v>37186891</v>
      </c>
      <c r="L372" s="58">
        <v>0</v>
      </c>
      <c r="M372" s="62">
        <v>12853800</v>
      </c>
      <c r="N372" s="58">
        <v>0</v>
      </c>
      <c r="O372" s="67">
        <v>0</v>
      </c>
      <c r="P372" s="111">
        <f t="shared" si="10"/>
        <v>131697466</v>
      </c>
      <c r="Q372" s="115">
        <f t="shared" si="11"/>
        <v>2084.2164018484523</v>
      </c>
    </row>
    <row r="373" spans="1:17" ht="12.75" customHeight="1">
      <c r="A373" s="8">
        <v>369</v>
      </c>
      <c r="B373" s="3"/>
      <c r="C373" s="11" t="s">
        <v>89</v>
      </c>
      <c r="D373" s="19" t="s">
        <v>422</v>
      </c>
      <c r="E373" s="40">
        <v>65089</v>
      </c>
      <c r="F373" s="44">
        <v>78092449</v>
      </c>
      <c r="G373" s="29">
        <v>16326636</v>
      </c>
      <c r="H373" s="29">
        <v>1784369</v>
      </c>
      <c r="I373" s="29">
        <v>264017</v>
      </c>
      <c r="J373" s="54">
        <v>0</v>
      </c>
      <c r="K373" s="49">
        <v>34754168</v>
      </c>
      <c r="L373" s="58">
        <v>6728140</v>
      </c>
      <c r="M373" s="62">
        <v>0</v>
      </c>
      <c r="N373" s="58">
        <v>0</v>
      </c>
      <c r="O373" s="67">
        <v>0</v>
      </c>
      <c r="P373" s="111">
        <f t="shared" si="10"/>
        <v>137949779</v>
      </c>
      <c r="Q373" s="115">
        <f t="shared" si="11"/>
        <v>2119.4023414094549</v>
      </c>
    </row>
    <row r="374" spans="1:17" ht="12.75" customHeight="1">
      <c r="A374" s="8">
        <v>370</v>
      </c>
      <c r="B374" s="3"/>
      <c r="C374" s="105" t="s">
        <v>58</v>
      </c>
      <c r="D374" s="106" t="s">
        <v>364</v>
      </c>
      <c r="E374" s="107">
        <v>66089</v>
      </c>
      <c r="F374" s="44">
        <v>65197416</v>
      </c>
      <c r="G374" s="29">
        <v>29683219</v>
      </c>
      <c r="H374" s="29">
        <v>4764989</v>
      </c>
      <c r="I374" s="29">
        <v>28916834</v>
      </c>
      <c r="J374" s="54">
        <v>0</v>
      </c>
      <c r="K374" s="49">
        <v>37476601</v>
      </c>
      <c r="L374" s="58">
        <v>7958797</v>
      </c>
      <c r="M374" s="62">
        <v>35846551</v>
      </c>
      <c r="N374" s="58">
        <v>0</v>
      </c>
      <c r="O374" s="67">
        <v>0</v>
      </c>
      <c r="P374" s="111">
        <f t="shared" si="10"/>
        <v>209844407</v>
      </c>
      <c r="Q374" s="115">
        <f t="shared" si="11"/>
        <v>3175.1790313062688</v>
      </c>
    </row>
    <row r="375" spans="1:17" ht="12.75" customHeight="1">
      <c r="A375" s="8">
        <v>371</v>
      </c>
      <c r="B375" s="3"/>
      <c r="C375" s="105" t="s">
        <v>236</v>
      </c>
      <c r="D375" s="106" t="s">
        <v>254</v>
      </c>
      <c r="E375" s="107">
        <v>67168</v>
      </c>
      <c r="F375" s="44">
        <v>136656175</v>
      </c>
      <c r="G375" s="29">
        <v>27418035</v>
      </c>
      <c r="H375" s="29">
        <v>5618737</v>
      </c>
      <c r="I375" s="29">
        <v>18358167</v>
      </c>
      <c r="J375" s="54">
        <v>0</v>
      </c>
      <c r="K375" s="49">
        <v>47975241</v>
      </c>
      <c r="L375" s="58">
        <v>22723264</v>
      </c>
      <c r="M375" s="62">
        <v>53286558</v>
      </c>
      <c r="N375" s="58">
        <v>0</v>
      </c>
      <c r="O375" s="67">
        <v>1185543</v>
      </c>
      <c r="P375" s="111">
        <f t="shared" si="10"/>
        <v>313221720</v>
      </c>
      <c r="Q375" s="115">
        <f t="shared" si="11"/>
        <v>4663.2580990948072</v>
      </c>
    </row>
    <row r="376" spans="1:17" ht="12.75" customHeight="1">
      <c r="A376" s="8">
        <v>372</v>
      </c>
      <c r="B376" s="3"/>
      <c r="C376" s="105" t="s">
        <v>424</v>
      </c>
      <c r="D376" s="106" t="s">
        <v>364</v>
      </c>
      <c r="E376" s="107">
        <v>67438</v>
      </c>
      <c r="F376" s="44">
        <v>59615094</v>
      </c>
      <c r="G376" s="29">
        <v>38171858</v>
      </c>
      <c r="H376" s="29">
        <v>6141909</v>
      </c>
      <c r="I376" s="29">
        <v>4795851</v>
      </c>
      <c r="J376" s="54">
        <v>0</v>
      </c>
      <c r="K376" s="49">
        <v>35616765</v>
      </c>
      <c r="L376" s="58">
        <v>0</v>
      </c>
      <c r="M376" s="62">
        <v>0</v>
      </c>
      <c r="N376" s="58">
        <v>0</v>
      </c>
      <c r="O376" s="67">
        <v>0</v>
      </c>
      <c r="P376" s="111">
        <f t="shared" si="10"/>
        <v>144341477</v>
      </c>
      <c r="Q376" s="115">
        <f t="shared" si="11"/>
        <v>2140.3582105044634</v>
      </c>
    </row>
    <row r="377" spans="1:17" ht="12.75" customHeight="1">
      <c r="A377" s="8">
        <v>373</v>
      </c>
      <c r="B377" s="3"/>
      <c r="C377" s="105" t="s">
        <v>339</v>
      </c>
      <c r="D377" s="106" t="s">
        <v>371</v>
      </c>
      <c r="E377" s="107">
        <v>70235</v>
      </c>
      <c r="F377" s="44">
        <v>98312795</v>
      </c>
      <c r="G377" s="29">
        <v>23000174</v>
      </c>
      <c r="H377" s="29">
        <v>5321246</v>
      </c>
      <c r="I377" s="29">
        <v>11251991</v>
      </c>
      <c r="J377" s="54">
        <v>0</v>
      </c>
      <c r="K377" s="49">
        <v>98306087</v>
      </c>
      <c r="L377" s="58">
        <v>14815943</v>
      </c>
      <c r="M377" s="62">
        <v>37978266</v>
      </c>
      <c r="N377" s="58">
        <v>0</v>
      </c>
      <c r="O377" s="67">
        <v>2196370</v>
      </c>
      <c r="P377" s="111">
        <f t="shared" si="10"/>
        <v>291182872</v>
      </c>
      <c r="Q377" s="115">
        <f t="shared" si="11"/>
        <v>4145.8371467217203</v>
      </c>
    </row>
    <row r="378" spans="1:17" ht="12.75" customHeight="1">
      <c r="A378" s="8">
        <v>374</v>
      </c>
      <c r="B378" s="3"/>
      <c r="C378" s="137" t="s">
        <v>451</v>
      </c>
      <c r="D378" s="106" t="s">
        <v>422</v>
      </c>
      <c r="E378" s="107">
        <v>71314</v>
      </c>
      <c r="F378" s="44">
        <v>62139286</v>
      </c>
      <c r="G378" s="29">
        <v>7974974</v>
      </c>
      <c r="H378" s="29">
        <v>2437295</v>
      </c>
      <c r="I378" s="29">
        <v>5129620</v>
      </c>
      <c r="J378" s="54">
        <v>0</v>
      </c>
      <c r="K378" s="49">
        <v>5699135</v>
      </c>
      <c r="L378" s="58">
        <v>0</v>
      </c>
      <c r="M378" s="62">
        <v>0</v>
      </c>
      <c r="N378" s="58">
        <v>0</v>
      </c>
      <c r="O378" s="67">
        <v>0</v>
      </c>
      <c r="P378" s="111">
        <f t="shared" si="10"/>
        <v>83380310</v>
      </c>
      <c r="Q378" s="115">
        <f t="shared" si="11"/>
        <v>1169.1997363771488</v>
      </c>
    </row>
    <row r="379" spans="1:17" ht="12.75" customHeight="1">
      <c r="A379" s="8">
        <v>375</v>
      </c>
      <c r="B379" s="3"/>
      <c r="C379" s="105" t="s">
        <v>44</v>
      </c>
      <c r="D379" s="106" t="s">
        <v>364</v>
      </c>
      <c r="E379" s="107">
        <v>72507</v>
      </c>
      <c r="F379" s="44">
        <v>65113966</v>
      </c>
      <c r="G379" s="29">
        <v>22714194</v>
      </c>
      <c r="H379" s="29">
        <v>11332162</v>
      </c>
      <c r="I379" s="29">
        <v>5337727</v>
      </c>
      <c r="J379" s="54">
        <v>0</v>
      </c>
      <c r="K379" s="49">
        <v>34968297</v>
      </c>
      <c r="L379" s="58">
        <v>0</v>
      </c>
      <c r="M379" s="62">
        <v>32765679</v>
      </c>
      <c r="N379" s="58">
        <v>0</v>
      </c>
      <c r="O379" s="67">
        <v>0</v>
      </c>
      <c r="P379" s="111">
        <f t="shared" si="10"/>
        <v>172232025</v>
      </c>
      <c r="Q379" s="115">
        <f t="shared" si="11"/>
        <v>2375.3847904340269</v>
      </c>
    </row>
    <row r="380" spans="1:17" ht="12.75" customHeight="1">
      <c r="A380" s="8">
        <v>376</v>
      </c>
      <c r="B380" s="3"/>
      <c r="C380" s="11" t="s">
        <v>229</v>
      </c>
      <c r="D380" s="19" t="s">
        <v>380</v>
      </c>
      <c r="E380" s="40">
        <v>75644</v>
      </c>
      <c r="F380" s="44">
        <v>74938671</v>
      </c>
      <c r="G380" s="29">
        <v>27200471</v>
      </c>
      <c r="H380" s="29">
        <v>6962495</v>
      </c>
      <c r="I380" s="29">
        <v>113762</v>
      </c>
      <c r="J380" s="54">
        <v>0</v>
      </c>
      <c r="K380" s="49">
        <v>13312605</v>
      </c>
      <c r="L380" s="58">
        <v>21377211</v>
      </c>
      <c r="M380" s="62">
        <v>32683028</v>
      </c>
      <c r="N380" s="58">
        <v>0</v>
      </c>
      <c r="O380" s="67">
        <v>0</v>
      </c>
      <c r="P380" s="111">
        <f t="shared" si="10"/>
        <v>176588243</v>
      </c>
      <c r="Q380" s="115">
        <f t="shared" si="11"/>
        <v>2334.464636983766</v>
      </c>
    </row>
    <row r="381" spans="1:17" ht="12.75" customHeight="1">
      <c r="A381" s="8">
        <v>377</v>
      </c>
      <c r="B381" s="3"/>
      <c r="C381" s="105" t="s">
        <v>82</v>
      </c>
      <c r="D381" s="106" t="s">
        <v>422</v>
      </c>
      <c r="E381" s="107">
        <v>76334</v>
      </c>
      <c r="F381" s="44">
        <v>57762349</v>
      </c>
      <c r="G381" s="29">
        <v>18009286</v>
      </c>
      <c r="H381" s="29">
        <v>3249849</v>
      </c>
      <c r="I381" s="29">
        <v>9766932</v>
      </c>
      <c r="J381" s="54">
        <v>0</v>
      </c>
      <c r="K381" s="49">
        <v>95763859</v>
      </c>
      <c r="L381" s="58">
        <v>19849254</v>
      </c>
      <c r="M381" s="62">
        <v>26997779</v>
      </c>
      <c r="N381" s="58">
        <v>0</v>
      </c>
      <c r="O381" s="67">
        <v>0</v>
      </c>
      <c r="P381" s="111">
        <f t="shared" si="10"/>
        <v>231399308</v>
      </c>
      <c r="Q381" s="115">
        <f t="shared" si="11"/>
        <v>3031.4055073754816</v>
      </c>
    </row>
    <row r="382" spans="1:17" ht="12.75" customHeight="1">
      <c r="A382" s="8">
        <v>378</v>
      </c>
      <c r="B382" s="3"/>
      <c r="C382" s="105" t="s">
        <v>318</v>
      </c>
      <c r="D382" s="106" t="s">
        <v>319</v>
      </c>
      <c r="E382" s="107">
        <v>77561</v>
      </c>
      <c r="F382" s="44">
        <v>45923249</v>
      </c>
      <c r="G382" s="29">
        <v>53122872</v>
      </c>
      <c r="H382" s="29">
        <v>34686012</v>
      </c>
      <c r="I382" s="29">
        <v>23827641</v>
      </c>
      <c r="J382" s="54">
        <v>0</v>
      </c>
      <c r="K382" s="49">
        <v>72452909</v>
      </c>
      <c r="L382" s="58">
        <v>10565859</v>
      </c>
      <c r="M382" s="62">
        <v>14295672</v>
      </c>
      <c r="N382" s="58">
        <v>0</v>
      </c>
      <c r="O382" s="67">
        <v>0</v>
      </c>
      <c r="P382" s="111">
        <f t="shared" si="10"/>
        <v>254874214</v>
      </c>
      <c r="Q382" s="115">
        <f t="shared" si="11"/>
        <v>3286.1130465053311</v>
      </c>
    </row>
    <row r="383" spans="1:17" ht="12.75" customHeight="1">
      <c r="A383" s="8">
        <v>379</v>
      </c>
      <c r="B383" s="3"/>
      <c r="C383" s="105" t="s">
        <v>233</v>
      </c>
      <c r="D383" s="116" t="s">
        <v>254</v>
      </c>
      <c r="E383" s="107">
        <v>78495</v>
      </c>
      <c r="F383" s="44">
        <v>176712314</v>
      </c>
      <c r="G383" s="29">
        <v>22765985</v>
      </c>
      <c r="H383" s="29">
        <v>12735679</v>
      </c>
      <c r="I383" s="29">
        <v>23150427</v>
      </c>
      <c r="J383" s="54">
        <v>0</v>
      </c>
      <c r="K383" s="49">
        <v>64987039</v>
      </c>
      <c r="L383" s="58">
        <v>15375339</v>
      </c>
      <c r="M383" s="62">
        <v>59805666</v>
      </c>
      <c r="N383" s="58">
        <v>0</v>
      </c>
      <c r="O383" s="67">
        <v>0</v>
      </c>
      <c r="P383" s="111">
        <f t="shared" si="10"/>
        <v>375532449</v>
      </c>
      <c r="Q383" s="115">
        <f t="shared" si="11"/>
        <v>4784.1575769157271</v>
      </c>
    </row>
    <row r="384" spans="1:17" ht="12.75" customHeight="1">
      <c r="A384" s="8">
        <v>380</v>
      </c>
      <c r="B384" s="3"/>
      <c r="C384" s="105" t="s">
        <v>39</v>
      </c>
      <c r="D384" s="106" t="s">
        <v>364</v>
      </c>
      <c r="E384" s="107">
        <v>80178</v>
      </c>
      <c r="F384" s="44">
        <v>108916072</v>
      </c>
      <c r="G384" s="29">
        <v>18863413</v>
      </c>
      <c r="H384" s="29">
        <v>4868435</v>
      </c>
      <c r="I384" s="29">
        <v>549805</v>
      </c>
      <c r="J384" s="54">
        <v>195278</v>
      </c>
      <c r="K384" s="49">
        <v>44793712</v>
      </c>
      <c r="L384" s="58">
        <v>0</v>
      </c>
      <c r="M384" s="62">
        <v>27755676</v>
      </c>
      <c r="N384" s="58">
        <v>0</v>
      </c>
      <c r="O384" s="67">
        <v>0</v>
      </c>
      <c r="P384" s="111">
        <f t="shared" si="10"/>
        <v>205942391</v>
      </c>
      <c r="Q384" s="115">
        <f t="shared" si="11"/>
        <v>2568.5648307515776</v>
      </c>
    </row>
    <row r="385" spans="1:17" ht="12.75" customHeight="1">
      <c r="A385" s="8">
        <v>381</v>
      </c>
      <c r="B385" s="3"/>
      <c r="C385" s="105" t="s">
        <v>26</v>
      </c>
      <c r="D385" s="106" t="s">
        <v>370</v>
      </c>
      <c r="E385" s="107">
        <v>84402</v>
      </c>
      <c r="F385" s="44">
        <v>91532679</v>
      </c>
      <c r="G385" s="29">
        <v>6595534</v>
      </c>
      <c r="H385" s="29">
        <v>0</v>
      </c>
      <c r="I385" s="29">
        <v>21018457</v>
      </c>
      <c r="J385" s="54">
        <v>6377</v>
      </c>
      <c r="K385" s="49">
        <v>65659399</v>
      </c>
      <c r="L385" s="58">
        <v>5010368</v>
      </c>
      <c r="M385" s="62">
        <v>22143141</v>
      </c>
      <c r="N385" s="58">
        <v>0</v>
      </c>
      <c r="O385" s="67">
        <v>29963626</v>
      </c>
      <c r="P385" s="111">
        <f t="shared" si="10"/>
        <v>241929581</v>
      </c>
      <c r="Q385" s="115">
        <f t="shared" si="11"/>
        <v>2866.3963057747446</v>
      </c>
    </row>
    <row r="386" spans="1:17" ht="12.75" customHeight="1">
      <c r="A386" s="8">
        <v>382</v>
      </c>
      <c r="B386" s="3"/>
      <c r="C386" s="11" t="s">
        <v>279</v>
      </c>
      <c r="D386" s="19" t="s">
        <v>366</v>
      </c>
      <c r="E386" s="40">
        <v>84574</v>
      </c>
      <c r="F386" s="44">
        <v>79991983</v>
      </c>
      <c r="G386" s="29">
        <v>22547616</v>
      </c>
      <c r="H386" s="29">
        <v>0</v>
      </c>
      <c r="I386" s="29">
        <v>3389666</v>
      </c>
      <c r="J386" s="54">
        <v>0</v>
      </c>
      <c r="K386" s="49">
        <v>39394058</v>
      </c>
      <c r="L386" s="58">
        <v>0</v>
      </c>
      <c r="M386" s="62">
        <v>17274060</v>
      </c>
      <c r="N386" s="58">
        <v>25771866</v>
      </c>
      <c r="O386" s="67">
        <v>0</v>
      </c>
      <c r="P386" s="111">
        <f t="shared" si="10"/>
        <v>188369249</v>
      </c>
      <c r="Q386" s="115">
        <f t="shared" si="11"/>
        <v>2227.2713718163973</v>
      </c>
    </row>
    <row r="387" spans="1:17" ht="12.75" customHeight="1">
      <c r="A387" s="8">
        <v>383</v>
      </c>
      <c r="B387" s="3"/>
      <c r="C387" s="105" t="s">
        <v>442</v>
      </c>
      <c r="D387" s="106" t="s">
        <v>397</v>
      </c>
      <c r="E387" s="107">
        <v>89437</v>
      </c>
      <c r="F387" s="44">
        <v>42767668</v>
      </c>
      <c r="G387" s="29">
        <v>6814396</v>
      </c>
      <c r="H387" s="29">
        <v>0</v>
      </c>
      <c r="I387" s="29">
        <v>9767816</v>
      </c>
      <c r="J387" s="54">
        <v>0</v>
      </c>
      <c r="K387" s="49">
        <v>83010796</v>
      </c>
      <c r="L387" s="58">
        <v>17257615</v>
      </c>
      <c r="M387" s="62">
        <v>0</v>
      </c>
      <c r="N387" s="58">
        <v>0</v>
      </c>
      <c r="O387" s="67">
        <v>0</v>
      </c>
      <c r="P387" s="111">
        <f t="shared" si="10"/>
        <v>159618291</v>
      </c>
      <c r="Q387" s="115">
        <f t="shared" si="11"/>
        <v>1784.7008620593267</v>
      </c>
    </row>
    <row r="388" spans="1:17" ht="12.75" customHeight="1">
      <c r="A388" s="8">
        <v>384</v>
      </c>
      <c r="B388" s="3"/>
      <c r="C388" s="105" t="s">
        <v>54</v>
      </c>
      <c r="D388" s="116" t="s">
        <v>364</v>
      </c>
      <c r="E388" s="107">
        <v>90802</v>
      </c>
      <c r="F388" s="44">
        <v>120602459</v>
      </c>
      <c r="G388" s="29">
        <v>9360168</v>
      </c>
      <c r="H388" s="29">
        <v>6587030</v>
      </c>
      <c r="I388" s="29">
        <v>6315728</v>
      </c>
      <c r="J388" s="54">
        <v>0</v>
      </c>
      <c r="K388" s="49">
        <v>48131843</v>
      </c>
      <c r="L388" s="58">
        <v>0</v>
      </c>
      <c r="M388" s="62">
        <v>55902666</v>
      </c>
      <c r="N388" s="58">
        <v>0</v>
      </c>
      <c r="O388" s="67">
        <v>0</v>
      </c>
      <c r="P388" s="111">
        <f t="shared" si="10"/>
        <v>246899894</v>
      </c>
      <c r="Q388" s="115">
        <f t="shared" si="11"/>
        <v>2719.1019360807031</v>
      </c>
    </row>
    <row r="389" spans="1:17" ht="12.75" customHeight="1">
      <c r="A389" s="8">
        <v>385</v>
      </c>
      <c r="B389" s="3"/>
      <c r="C389" s="105" t="s">
        <v>174</v>
      </c>
      <c r="D389" s="106" t="s">
        <v>186</v>
      </c>
      <c r="E389" s="107">
        <v>92599</v>
      </c>
      <c r="F389" s="44">
        <v>123032246</v>
      </c>
      <c r="G389" s="29">
        <v>17647219</v>
      </c>
      <c r="H389" s="29">
        <v>27246111</v>
      </c>
      <c r="I389" s="29">
        <v>31597000</v>
      </c>
      <c r="J389" s="54">
        <v>0</v>
      </c>
      <c r="K389" s="49">
        <v>134850959</v>
      </c>
      <c r="L389" s="58">
        <v>25609620</v>
      </c>
      <c r="M389" s="62">
        <v>70489518</v>
      </c>
      <c r="N389" s="58">
        <v>0</v>
      </c>
      <c r="O389" s="67">
        <v>0</v>
      </c>
      <c r="P389" s="111">
        <f t="shared" ref="P389:P415" si="12">SUM(F389:O389)</f>
        <v>430472673</v>
      </c>
      <c r="Q389" s="115">
        <f t="shared" ref="Q389:Q415" si="13">(P389/E389)</f>
        <v>4648.783172604456</v>
      </c>
    </row>
    <row r="390" spans="1:17" ht="12.75" customHeight="1">
      <c r="A390" s="8">
        <v>386</v>
      </c>
      <c r="B390" s="3"/>
      <c r="C390" s="105" t="s">
        <v>423</v>
      </c>
      <c r="D390" s="106" t="s">
        <v>371</v>
      </c>
      <c r="E390" s="107">
        <v>93677</v>
      </c>
      <c r="F390" s="44">
        <v>49986603</v>
      </c>
      <c r="G390" s="29">
        <v>20301372</v>
      </c>
      <c r="H390" s="29">
        <v>0</v>
      </c>
      <c r="I390" s="29">
        <v>2431928</v>
      </c>
      <c r="J390" s="54">
        <v>0</v>
      </c>
      <c r="K390" s="49">
        <v>26449427</v>
      </c>
      <c r="L390" s="58">
        <v>0</v>
      </c>
      <c r="M390" s="62">
        <v>5947802</v>
      </c>
      <c r="N390" s="58">
        <v>0</v>
      </c>
      <c r="O390" s="67">
        <v>0</v>
      </c>
      <c r="P390" s="111">
        <f t="shared" si="12"/>
        <v>105117132</v>
      </c>
      <c r="Q390" s="115">
        <f t="shared" si="13"/>
        <v>1122.1231679067434</v>
      </c>
    </row>
    <row r="391" spans="1:17" ht="12.75" customHeight="1">
      <c r="A391" s="8">
        <v>387</v>
      </c>
      <c r="B391" s="3"/>
      <c r="C391" s="11" t="s">
        <v>86</v>
      </c>
      <c r="D391" s="19" t="s">
        <v>422</v>
      </c>
      <c r="E391" s="40">
        <v>94161</v>
      </c>
      <c r="F391" s="44">
        <v>317302329</v>
      </c>
      <c r="G391" s="29">
        <v>150527968</v>
      </c>
      <c r="H391" s="29">
        <v>59403823</v>
      </c>
      <c r="I391" s="29">
        <v>21725128</v>
      </c>
      <c r="J391" s="54">
        <v>0</v>
      </c>
      <c r="K391" s="49">
        <v>724586440</v>
      </c>
      <c r="L391" s="58">
        <v>97476226</v>
      </c>
      <c r="M391" s="62">
        <v>261525850</v>
      </c>
      <c r="N391" s="58">
        <v>0</v>
      </c>
      <c r="O391" s="67">
        <v>1751788</v>
      </c>
      <c r="P391" s="111">
        <f t="shared" si="12"/>
        <v>1634299552</v>
      </c>
      <c r="Q391" s="115">
        <f t="shared" si="13"/>
        <v>17356.437930778135</v>
      </c>
    </row>
    <row r="392" spans="1:17" ht="12.75" customHeight="1">
      <c r="A392" s="8">
        <v>388</v>
      </c>
      <c r="B392" s="3"/>
      <c r="C392" s="105" t="s">
        <v>57</v>
      </c>
      <c r="D392" s="106" t="s">
        <v>364</v>
      </c>
      <c r="E392" s="107">
        <v>94333</v>
      </c>
      <c r="F392" s="44">
        <v>139854204</v>
      </c>
      <c r="G392" s="29">
        <v>11202040</v>
      </c>
      <c r="H392" s="29">
        <v>5582750</v>
      </c>
      <c r="I392" s="29">
        <v>58147974</v>
      </c>
      <c r="J392" s="54">
        <v>0</v>
      </c>
      <c r="K392" s="49">
        <v>149544206</v>
      </c>
      <c r="L392" s="58">
        <v>31442395</v>
      </c>
      <c r="M392" s="62">
        <v>85433359</v>
      </c>
      <c r="N392" s="58">
        <v>0</v>
      </c>
      <c r="O392" s="67">
        <v>0</v>
      </c>
      <c r="P392" s="111">
        <f t="shared" si="12"/>
        <v>481206928</v>
      </c>
      <c r="Q392" s="115">
        <f t="shared" si="13"/>
        <v>5101.1515376379421</v>
      </c>
    </row>
    <row r="393" spans="1:17" ht="12.75" customHeight="1">
      <c r="A393" s="8">
        <v>389</v>
      </c>
      <c r="B393" s="3"/>
      <c r="C393" s="105" t="s">
        <v>232</v>
      </c>
      <c r="D393" s="116" t="s">
        <v>254</v>
      </c>
      <c r="E393" s="107">
        <v>95139</v>
      </c>
      <c r="F393" s="44">
        <v>186350347</v>
      </c>
      <c r="G393" s="29">
        <v>44410568</v>
      </c>
      <c r="H393" s="29">
        <v>11032345</v>
      </c>
      <c r="I393" s="29">
        <v>19447350</v>
      </c>
      <c r="J393" s="54">
        <v>230704</v>
      </c>
      <c r="K393" s="49">
        <v>81757809</v>
      </c>
      <c r="L393" s="58">
        <v>50850129</v>
      </c>
      <c r="M393" s="62">
        <v>75370126</v>
      </c>
      <c r="N393" s="58">
        <v>0</v>
      </c>
      <c r="O393" s="67">
        <v>0</v>
      </c>
      <c r="P393" s="111">
        <f t="shared" si="12"/>
        <v>469449378</v>
      </c>
      <c r="Q393" s="115">
        <f t="shared" si="13"/>
        <v>4934.3526629457947</v>
      </c>
    </row>
    <row r="394" spans="1:17" ht="12.75" customHeight="1">
      <c r="A394" s="8">
        <v>390</v>
      </c>
      <c r="B394" s="3"/>
      <c r="C394" s="105" t="s">
        <v>38</v>
      </c>
      <c r="D394" s="106" t="s">
        <v>364</v>
      </c>
      <c r="E394" s="107">
        <v>105050</v>
      </c>
      <c r="F394" s="44">
        <v>152016032</v>
      </c>
      <c r="G394" s="29">
        <v>6675085</v>
      </c>
      <c r="H394" s="29">
        <v>0</v>
      </c>
      <c r="I394" s="29">
        <v>6337646</v>
      </c>
      <c r="J394" s="54">
        <v>0</v>
      </c>
      <c r="K394" s="49">
        <v>26844194</v>
      </c>
      <c r="L394" s="58">
        <v>29599856</v>
      </c>
      <c r="M394" s="62">
        <v>53940999</v>
      </c>
      <c r="N394" s="58">
        <v>164102</v>
      </c>
      <c r="O394" s="67">
        <v>0</v>
      </c>
      <c r="P394" s="111">
        <f t="shared" si="12"/>
        <v>275577914</v>
      </c>
      <c r="Q394" s="115">
        <f t="shared" si="13"/>
        <v>2623.3023702998571</v>
      </c>
    </row>
    <row r="395" spans="1:17" ht="12.75" customHeight="1">
      <c r="A395" s="8">
        <v>391</v>
      </c>
      <c r="B395" s="3"/>
      <c r="C395" s="11" t="s">
        <v>304</v>
      </c>
      <c r="D395" s="19" t="s">
        <v>369</v>
      </c>
      <c r="E395" s="40">
        <v>109238</v>
      </c>
      <c r="F395" s="44">
        <v>170532531</v>
      </c>
      <c r="G395" s="29">
        <v>27234840</v>
      </c>
      <c r="H395" s="29">
        <v>3662735</v>
      </c>
      <c r="I395" s="29">
        <v>45425867</v>
      </c>
      <c r="J395" s="54">
        <v>442535</v>
      </c>
      <c r="K395" s="49">
        <v>436352993</v>
      </c>
      <c r="L395" s="58">
        <v>88450335</v>
      </c>
      <c r="M395" s="62">
        <v>0</v>
      </c>
      <c r="N395" s="58">
        <v>193179431</v>
      </c>
      <c r="O395" s="67">
        <v>0</v>
      </c>
      <c r="P395" s="111">
        <f t="shared" si="12"/>
        <v>965281267</v>
      </c>
      <c r="Q395" s="115">
        <f t="shared" si="13"/>
        <v>8836.4970706164513</v>
      </c>
    </row>
    <row r="396" spans="1:17" ht="12.75" customHeight="1">
      <c r="A396" s="8">
        <v>392</v>
      </c>
      <c r="B396" s="3"/>
      <c r="C396" s="105" t="s">
        <v>55</v>
      </c>
      <c r="D396" s="106" t="s">
        <v>364</v>
      </c>
      <c r="E396" s="107">
        <v>112941</v>
      </c>
      <c r="F396" s="44">
        <v>157690633</v>
      </c>
      <c r="G396" s="29">
        <v>52695968</v>
      </c>
      <c r="H396" s="29">
        <v>5812218</v>
      </c>
      <c r="I396" s="29">
        <v>11796121</v>
      </c>
      <c r="J396" s="54">
        <v>0</v>
      </c>
      <c r="K396" s="49">
        <v>68350342</v>
      </c>
      <c r="L396" s="58">
        <v>27210955</v>
      </c>
      <c r="M396" s="62">
        <v>55349061</v>
      </c>
      <c r="N396" s="58">
        <v>0</v>
      </c>
      <c r="O396" s="67">
        <v>0</v>
      </c>
      <c r="P396" s="111">
        <f t="shared" si="12"/>
        <v>378905298</v>
      </c>
      <c r="Q396" s="115">
        <f t="shared" si="13"/>
        <v>3354.895901399846</v>
      </c>
    </row>
    <row r="397" spans="1:17" ht="12.75" customHeight="1">
      <c r="A397" s="8">
        <v>393</v>
      </c>
      <c r="B397" s="3"/>
      <c r="C397" s="105" t="s">
        <v>452</v>
      </c>
      <c r="D397" s="106" t="s">
        <v>422</v>
      </c>
      <c r="E397" s="107">
        <v>114363</v>
      </c>
      <c r="F397" s="44">
        <v>87382742</v>
      </c>
      <c r="G397" s="29">
        <v>21641761</v>
      </c>
      <c r="H397" s="29">
        <v>67301698</v>
      </c>
      <c r="I397" s="29">
        <v>22461861</v>
      </c>
      <c r="J397" s="54">
        <v>0</v>
      </c>
      <c r="K397" s="49">
        <v>5470693</v>
      </c>
      <c r="L397" s="58">
        <v>0</v>
      </c>
      <c r="M397" s="62">
        <v>0</v>
      </c>
      <c r="N397" s="58">
        <v>0</v>
      </c>
      <c r="O397" s="67">
        <v>0</v>
      </c>
      <c r="P397" s="111">
        <f t="shared" si="12"/>
        <v>204258755</v>
      </c>
      <c r="Q397" s="115">
        <f t="shared" si="13"/>
        <v>1786.0562856868044</v>
      </c>
    </row>
    <row r="398" spans="1:17" ht="12.75" customHeight="1">
      <c r="A398" s="8">
        <v>394</v>
      </c>
      <c r="B398" s="3"/>
      <c r="C398" s="105" t="s">
        <v>263</v>
      </c>
      <c r="D398" s="106" t="s">
        <v>254</v>
      </c>
      <c r="E398" s="107">
        <v>116781</v>
      </c>
      <c r="F398" s="44">
        <v>180263986</v>
      </c>
      <c r="G398" s="29">
        <v>76460967</v>
      </c>
      <c r="H398" s="29">
        <v>10731069</v>
      </c>
      <c r="I398" s="29">
        <v>50658506</v>
      </c>
      <c r="J398" s="54">
        <v>0</v>
      </c>
      <c r="K398" s="49">
        <v>150289702</v>
      </c>
      <c r="L398" s="58">
        <v>64743063</v>
      </c>
      <c r="M398" s="62">
        <v>79254153</v>
      </c>
      <c r="N398" s="58">
        <v>0</v>
      </c>
      <c r="O398" s="67">
        <v>0</v>
      </c>
      <c r="P398" s="111">
        <f t="shared" si="12"/>
        <v>612401446</v>
      </c>
      <c r="Q398" s="115">
        <f t="shared" si="13"/>
        <v>5244.0161156352488</v>
      </c>
    </row>
    <row r="399" spans="1:17" ht="12.75" customHeight="1">
      <c r="A399" s="8">
        <v>395</v>
      </c>
      <c r="B399" s="3"/>
      <c r="C399" s="105" t="s">
        <v>273</v>
      </c>
      <c r="D399" s="106" t="s">
        <v>366</v>
      </c>
      <c r="E399" s="107">
        <v>118017</v>
      </c>
      <c r="F399" s="44">
        <v>159987528</v>
      </c>
      <c r="G399" s="29">
        <v>32684774</v>
      </c>
      <c r="H399" s="29">
        <v>2042771</v>
      </c>
      <c r="I399" s="29">
        <v>29672077</v>
      </c>
      <c r="J399" s="54">
        <v>0</v>
      </c>
      <c r="K399" s="49">
        <v>206719789</v>
      </c>
      <c r="L399" s="58">
        <v>71903361</v>
      </c>
      <c r="M399" s="62">
        <v>130847137</v>
      </c>
      <c r="N399" s="58">
        <v>0</v>
      </c>
      <c r="O399" s="67">
        <v>0</v>
      </c>
      <c r="P399" s="111">
        <f t="shared" si="12"/>
        <v>633857437</v>
      </c>
      <c r="Q399" s="115">
        <f t="shared" si="13"/>
        <v>5370.8994212698171</v>
      </c>
    </row>
    <row r="400" spans="1:17" ht="12.75" customHeight="1">
      <c r="A400" s="8">
        <v>396</v>
      </c>
      <c r="B400" s="3"/>
      <c r="C400" s="105" t="s">
        <v>29</v>
      </c>
      <c r="D400" s="106" t="s">
        <v>370</v>
      </c>
      <c r="E400" s="107">
        <v>118568</v>
      </c>
      <c r="F400" s="44">
        <v>80195315</v>
      </c>
      <c r="G400" s="29">
        <v>11389028</v>
      </c>
      <c r="H400" s="29">
        <v>67863387</v>
      </c>
      <c r="I400" s="29">
        <v>2787982</v>
      </c>
      <c r="J400" s="54">
        <v>0</v>
      </c>
      <c r="K400" s="49">
        <v>73752041</v>
      </c>
      <c r="L400" s="58">
        <v>27804315</v>
      </c>
      <c r="M400" s="62">
        <v>31965955</v>
      </c>
      <c r="N400" s="58">
        <v>0</v>
      </c>
      <c r="O400" s="67">
        <v>0</v>
      </c>
      <c r="P400" s="111">
        <f t="shared" si="12"/>
        <v>295758023</v>
      </c>
      <c r="Q400" s="115">
        <f t="shared" si="13"/>
        <v>2494.4169000067473</v>
      </c>
    </row>
    <row r="401" spans="1:17" ht="12.75" customHeight="1">
      <c r="A401" s="8">
        <v>397</v>
      </c>
      <c r="B401" s="3"/>
      <c r="C401" s="11" t="s">
        <v>37</v>
      </c>
      <c r="D401" s="19" t="s">
        <v>364</v>
      </c>
      <c r="E401" s="40">
        <v>129263</v>
      </c>
      <c r="F401" s="44">
        <v>144126226</v>
      </c>
      <c r="G401" s="29">
        <v>43243333</v>
      </c>
      <c r="H401" s="29">
        <v>11827186</v>
      </c>
      <c r="I401" s="29">
        <v>13183028</v>
      </c>
      <c r="J401" s="54">
        <v>0</v>
      </c>
      <c r="K401" s="49">
        <v>34682022</v>
      </c>
      <c r="L401" s="58">
        <v>26738381</v>
      </c>
      <c r="M401" s="62">
        <v>62229874</v>
      </c>
      <c r="N401" s="58">
        <v>0</v>
      </c>
      <c r="O401" s="67">
        <v>565964</v>
      </c>
      <c r="P401" s="111">
        <f t="shared" si="12"/>
        <v>336596014</v>
      </c>
      <c r="Q401" s="115">
        <f t="shared" si="13"/>
        <v>2603.9625724298521</v>
      </c>
    </row>
    <row r="402" spans="1:17" ht="12.75" customHeight="1">
      <c r="A402" s="8">
        <v>398</v>
      </c>
      <c r="B402" s="3"/>
      <c r="C402" s="105" t="s">
        <v>2</v>
      </c>
      <c r="D402" s="106" t="s">
        <v>0</v>
      </c>
      <c r="E402" s="107">
        <v>135097</v>
      </c>
      <c r="F402" s="44">
        <v>136188419</v>
      </c>
      <c r="G402" s="29">
        <v>24044238</v>
      </c>
      <c r="H402" s="29">
        <v>229104859</v>
      </c>
      <c r="I402" s="29">
        <v>26697556</v>
      </c>
      <c r="J402" s="54">
        <v>0</v>
      </c>
      <c r="K402" s="49">
        <v>453942470</v>
      </c>
      <c r="L402" s="58">
        <v>48604671</v>
      </c>
      <c r="M402" s="62">
        <v>284387865</v>
      </c>
      <c r="N402" s="58">
        <v>0</v>
      </c>
      <c r="O402" s="67">
        <v>0</v>
      </c>
      <c r="P402" s="111">
        <f t="shared" si="12"/>
        <v>1202970078</v>
      </c>
      <c r="Q402" s="115">
        <f t="shared" si="13"/>
        <v>8904.4914246800454</v>
      </c>
    </row>
    <row r="403" spans="1:17" ht="12.75" customHeight="1">
      <c r="A403" s="8">
        <v>399</v>
      </c>
      <c r="B403" s="3"/>
      <c r="C403" s="105" t="s">
        <v>48</v>
      </c>
      <c r="D403" s="106" t="s">
        <v>364</v>
      </c>
      <c r="E403" s="107">
        <v>138873</v>
      </c>
      <c r="F403" s="44">
        <v>165956204</v>
      </c>
      <c r="G403" s="29">
        <v>5010448</v>
      </c>
      <c r="H403" s="29">
        <v>12769503</v>
      </c>
      <c r="I403" s="29">
        <v>21469610</v>
      </c>
      <c r="J403" s="54">
        <v>0</v>
      </c>
      <c r="K403" s="49">
        <v>61189255</v>
      </c>
      <c r="L403" s="58">
        <v>40534567</v>
      </c>
      <c r="M403" s="62">
        <v>77689159</v>
      </c>
      <c r="N403" s="58">
        <v>0</v>
      </c>
      <c r="O403" s="67">
        <v>0</v>
      </c>
      <c r="P403" s="111">
        <f t="shared" si="12"/>
        <v>384618746</v>
      </c>
      <c r="Q403" s="115">
        <f t="shared" si="13"/>
        <v>2769.5718102150886</v>
      </c>
    </row>
    <row r="404" spans="1:17" ht="12.75" customHeight="1">
      <c r="A404" s="8">
        <v>400</v>
      </c>
      <c r="B404" s="3"/>
      <c r="C404" s="11" t="s">
        <v>42</v>
      </c>
      <c r="D404" s="20" t="s">
        <v>364</v>
      </c>
      <c r="E404" s="40">
        <v>151818</v>
      </c>
      <c r="F404" s="44">
        <v>230149153</v>
      </c>
      <c r="G404" s="29">
        <v>52090636</v>
      </c>
      <c r="H404" s="29">
        <v>13335424</v>
      </c>
      <c r="I404" s="29">
        <v>27107239</v>
      </c>
      <c r="J404" s="54">
        <v>0</v>
      </c>
      <c r="K404" s="49">
        <v>142652672</v>
      </c>
      <c r="L404" s="58">
        <v>78684947</v>
      </c>
      <c r="M404" s="62">
        <v>174966932</v>
      </c>
      <c r="N404" s="58">
        <v>0</v>
      </c>
      <c r="O404" s="67">
        <v>127826</v>
      </c>
      <c r="P404" s="111">
        <f t="shared" si="12"/>
        <v>719114829</v>
      </c>
      <c r="Q404" s="115">
        <f t="shared" si="13"/>
        <v>4736.6901750780544</v>
      </c>
    </row>
    <row r="405" spans="1:17" ht="12.75" customHeight="1">
      <c r="A405" s="8">
        <v>401</v>
      </c>
      <c r="B405" s="3"/>
      <c r="C405" s="105" t="s">
        <v>53</v>
      </c>
      <c r="D405" s="106" t="s">
        <v>364</v>
      </c>
      <c r="E405" s="107">
        <v>168949</v>
      </c>
      <c r="F405" s="44">
        <v>200627240</v>
      </c>
      <c r="G405" s="29">
        <v>66271155</v>
      </c>
      <c r="H405" s="29">
        <v>98922389</v>
      </c>
      <c r="I405" s="29">
        <v>7579500</v>
      </c>
      <c r="J405" s="54">
        <v>5775</v>
      </c>
      <c r="K405" s="49">
        <v>62592639</v>
      </c>
      <c r="L405" s="58">
        <v>25842064</v>
      </c>
      <c r="M405" s="62">
        <v>133214594</v>
      </c>
      <c r="N405" s="58">
        <v>0</v>
      </c>
      <c r="O405" s="67">
        <v>0</v>
      </c>
      <c r="P405" s="111">
        <f t="shared" si="12"/>
        <v>595055356</v>
      </c>
      <c r="Q405" s="115">
        <f t="shared" si="13"/>
        <v>3522.1004918644089</v>
      </c>
    </row>
    <row r="406" spans="1:17" ht="12.75" customHeight="1">
      <c r="A406" s="8">
        <v>402</v>
      </c>
      <c r="B406" s="3"/>
      <c r="C406" s="105" t="s">
        <v>173</v>
      </c>
      <c r="D406" s="116" t="s">
        <v>186</v>
      </c>
      <c r="E406" s="107">
        <v>187307</v>
      </c>
      <c r="F406" s="44">
        <v>199636887</v>
      </c>
      <c r="G406" s="29">
        <v>61287912</v>
      </c>
      <c r="H406" s="29">
        <v>64755251</v>
      </c>
      <c r="I406" s="29">
        <v>23927194</v>
      </c>
      <c r="J406" s="54">
        <v>0</v>
      </c>
      <c r="K406" s="49">
        <v>179498289</v>
      </c>
      <c r="L406" s="58">
        <v>39885289</v>
      </c>
      <c r="M406" s="62">
        <v>101999258</v>
      </c>
      <c r="N406" s="58">
        <v>0</v>
      </c>
      <c r="O406" s="67">
        <v>26449015</v>
      </c>
      <c r="P406" s="111">
        <f t="shared" si="12"/>
        <v>697439095</v>
      </c>
      <c r="Q406" s="115">
        <f t="shared" si="13"/>
        <v>3723.5079041359904</v>
      </c>
    </row>
    <row r="407" spans="1:17" ht="12.75" customHeight="1">
      <c r="A407" s="8">
        <v>403</v>
      </c>
      <c r="B407" s="3"/>
      <c r="C407" s="105" t="s">
        <v>40</v>
      </c>
      <c r="D407" s="106" t="s">
        <v>364</v>
      </c>
      <c r="E407" s="107">
        <v>189321</v>
      </c>
      <c r="F407" s="44">
        <v>369852950</v>
      </c>
      <c r="G407" s="29">
        <v>90056593</v>
      </c>
      <c r="H407" s="29">
        <v>206813379</v>
      </c>
      <c r="I407" s="29">
        <v>197420454</v>
      </c>
      <c r="J407" s="54">
        <v>1625673</v>
      </c>
      <c r="K407" s="49">
        <v>245188422</v>
      </c>
      <c r="L407" s="58">
        <v>99919683</v>
      </c>
      <c r="M407" s="62">
        <v>158823336</v>
      </c>
      <c r="N407" s="58">
        <v>0</v>
      </c>
      <c r="O407" s="67">
        <v>125726</v>
      </c>
      <c r="P407" s="111">
        <f t="shared" si="12"/>
        <v>1369826216</v>
      </c>
      <c r="Q407" s="115">
        <f t="shared" si="13"/>
        <v>7235.4689442798208</v>
      </c>
    </row>
    <row r="408" spans="1:17" ht="12.75" customHeight="1">
      <c r="A408" s="8">
        <v>404</v>
      </c>
      <c r="B408" s="3"/>
      <c r="C408" s="105" t="s">
        <v>176</v>
      </c>
      <c r="D408" s="106" t="s">
        <v>376</v>
      </c>
      <c r="E408" s="107">
        <v>198627</v>
      </c>
      <c r="F408" s="44">
        <v>190642000</v>
      </c>
      <c r="G408" s="29">
        <v>21618000</v>
      </c>
      <c r="H408" s="29">
        <v>13478000</v>
      </c>
      <c r="I408" s="29">
        <v>20018000</v>
      </c>
      <c r="J408" s="54">
        <v>428000</v>
      </c>
      <c r="K408" s="49">
        <v>599007000</v>
      </c>
      <c r="L408" s="58">
        <v>202798000</v>
      </c>
      <c r="M408" s="62">
        <v>194640000</v>
      </c>
      <c r="N408" s="58">
        <v>63000</v>
      </c>
      <c r="O408" s="67">
        <v>303000</v>
      </c>
      <c r="P408" s="111">
        <f t="shared" si="12"/>
        <v>1242995000</v>
      </c>
      <c r="Q408" s="115">
        <f t="shared" si="13"/>
        <v>6257.9357287780613</v>
      </c>
    </row>
    <row r="409" spans="1:17" ht="12.75" customHeight="1">
      <c r="A409" s="8">
        <v>405</v>
      </c>
      <c r="B409" s="3"/>
      <c r="C409" s="11" t="s">
        <v>469</v>
      </c>
      <c r="D409" s="19" t="s">
        <v>472</v>
      </c>
      <c r="E409" s="40">
        <v>202914</v>
      </c>
      <c r="F409" s="44">
        <v>116957100</v>
      </c>
      <c r="G409" s="29">
        <v>91522407</v>
      </c>
      <c r="H409" s="29">
        <v>10777895</v>
      </c>
      <c r="I409" s="29">
        <v>26624219</v>
      </c>
      <c r="J409" s="54">
        <v>0</v>
      </c>
      <c r="K409" s="49">
        <v>157053799</v>
      </c>
      <c r="L409" s="58">
        <v>21103306</v>
      </c>
      <c r="M409" s="62">
        <v>19105919</v>
      </c>
      <c r="N409" s="58">
        <v>4935144</v>
      </c>
      <c r="O409" s="67">
        <v>0</v>
      </c>
      <c r="P409" s="111">
        <f t="shared" si="12"/>
        <v>448079789</v>
      </c>
      <c r="Q409" s="115">
        <f t="shared" si="13"/>
        <v>2208.2251052169886</v>
      </c>
    </row>
    <row r="410" spans="1:17" ht="12.75" customHeight="1">
      <c r="A410" s="8">
        <v>406</v>
      </c>
      <c r="B410" s="3"/>
      <c r="C410" s="11" t="s">
        <v>80</v>
      </c>
      <c r="D410" s="19" t="s">
        <v>422</v>
      </c>
      <c r="E410" s="40">
        <v>239956</v>
      </c>
      <c r="F410" s="44">
        <v>153083155</v>
      </c>
      <c r="G410" s="29">
        <v>64237745</v>
      </c>
      <c r="H410" s="29">
        <v>6990355</v>
      </c>
      <c r="I410" s="29">
        <v>5732478</v>
      </c>
      <c r="J410" s="54">
        <v>0</v>
      </c>
      <c r="K410" s="49">
        <v>101640622</v>
      </c>
      <c r="L410" s="58">
        <v>0</v>
      </c>
      <c r="M410" s="62">
        <v>105391191</v>
      </c>
      <c r="N410" s="58">
        <v>0</v>
      </c>
      <c r="O410" s="67">
        <v>0</v>
      </c>
      <c r="P410" s="111">
        <f t="shared" si="12"/>
        <v>437075546</v>
      </c>
      <c r="Q410" s="115">
        <f t="shared" si="13"/>
        <v>1821.4820467085633</v>
      </c>
    </row>
    <row r="411" spans="1:17" ht="12.75" customHeight="1">
      <c r="A411" s="8">
        <v>407</v>
      </c>
      <c r="B411" s="3"/>
      <c r="C411" s="105" t="s">
        <v>466</v>
      </c>
      <c r="D411" s="106" t="s">
        <v>366</v>
      </c>
      <c r="E411" s="107">
        <v>271044</v>
      </c>
      <c r="F411" s="44">
        <v>289697264</v>
      </c>
      <c r="G411" s="29">
        <v>59017378</v>
      </c>
      <c r="H411" s="29">
        <v>63310635</v>
      </c>
      <c r="I411" s="29">
        <v>88688126</v>
      </c>
      <c r="J411" s="54">
        <v>13962</v>
      </c>
      <c r="K411" s="49">
        <v>294179463</v>
      </c>
      <c r="L411" s="58">
        <v>129687289</v>
      </c>
      <c r="M411" s="62">
        <v>110621559</v>
      </c>
      <c r="N411" s="58">
        <v>0</v>
      </c>
      <c r="O411" s="67">
        <v>3933</v>
      </c>
      <c r="P411" s="111">
        <f t="shared" si="12"/>
        <v>1035219609</v>
      </c>
      <c r="Q411" s="115">
        <f t="shared" si="13"/>
        <v>3819.3784367113826</v>
      </c>
    </row>
    <row r="412" spans="1:17" ht="12.75" customHeight="1">
      <c r="A412" s="8">
        <v>408</v>
      </c>
      <c r="B412" s="3"/>
      <c r="C412" s="105" t="s">
        <v>225</v>
      </c>
      <c r="D412" s="106" t="s">
        <v>367</v>
      </c>
      <c r="E412" s="107">
        <v>298943</v>
      </c>
      <c r="F412" s="44">
        <v>538714828</v>
      </c>
      <c r="G412" s="29">
        <v>307240507</v>
      </c>
      <c r="H412" s="29">
        <v>0</v>
      </c>
      <c r="I412" s="29">
        <v>72268870</v>
      </c>
      <c r="J412" s="54">
        <v>0</v>
      </c>
      <c r="K412" s="49">
        <v>340398821</v>
      </c>
      <c r="L412" s="58">
        <v>173146435</v>
      </c>
      <c r="M412" s="62">
        <v>251395795</v>
      </c>
      <c r="N412" s="58">
        <v>0</v>
      </c>
      <c r="O412" s="67">
        <v>4533908</v>
      </c>
      <c r="P412" s="111">
        <f t="shared" si="12"/>
        <v>1687699164</v>
      </c>
      <c r="Q412" s="115">
        <f t="shared" si="13"/>
        <v>5645.5550523009406</v>
      </c>
    </row>
    <row r="413" spans="1:17" ht="12.75" customHeight="1">
      <c r="A413" s="8">
        <v>409</v>
      </c>
      <c r="B413" s="3"/>
      <c r="C413" s="11" t="s">
        <v>134</v>
      </c>
      <c r="D413" s="19" t="s">
        <v>365</v>
      </c>
      <c r="E413" s="40">
        <v>392953</v>
      </c>
      <c r="F413" s="44">
        <v>483456838</v>
      </c>
      <c r="G413" s="29">
        <v>179283025</v>
      </c>
      <c r="H413" s="29">
        <v>100297566</v>
      </c>
      <c r="I413" s="29">
        <v>72272887</v>
      </c>
      <c r="J413" s="54">
        <v>0</v>
      </c>
      <c r="K413" s="49">
        <v>806429397</v>
      </c>
      <c r="L413" s="58">
        <v>35505436</v>
      </c>
      <c r="M413" s="62">
        <v>452555909</v>
      </c>
      <c r="N413" s="58">
        <v>0</v>
      </c>
      <c r="O413" s="67">
        <v>2923770</v>
      </c>
      <c r="P413" s="111">
        <f t="shared" si="12"/>
        <v>2132724828</v>
      </c>
      <c r="Q413" s="115">
        <f t="shared" si="13"/>
        <v>5427.4298147615618</v>
      </c>
    </row>
    <row r="414" spans="1:17" ht="12.75" customHeight="1">
      <c r="A414" s="8">
        <v>410</v>
      </c>
      <c r="B414" s="3"/>
      <c r="C414" s="105" t="s">
        <v>85</v>
      </c>
      <c r="D414" s="106" t="s">
        <v>422</v>
      </c>
      <c r="E414" s="107">
        <v>497924</v>
      </c>
      <c r="F414" s="44">
        <v>771272087</v>
      </c>
      <c r="G414" s="29">
        <v>207238002</v>
      </c>
      <c r="H414" s="29">
        <v>183586695</v>
      </c>
      <c r="I414" s="29">
        <v>69716390</v>
      </c>
      <c r="J414" s="54">
        <v>0</v>
      </c>
      <c r="K414" s="49">
        <v>0</v>
      </c>
      <c r="L414" s="58">
        <v>0</v>
      </c>
      <c r="M414" s="62">
        <v>300301016</v>
      </c>
      <c r="N414" s="58">
        <v>0</v>
      </c>
      <c r="O414" s="67">
        <v>58272493</v>
      </c>
      <c r="P414" s="111">
        <f t="shared" si="12"/>
        <v>1590386683</v>
      </c>
      <c r="Q414" s="115">
        <f t="shared" si="13"/>
        <v>3194.0349993171649</v>
      </c>
    </row>
    <row r="415" spans="1:17" ht="12.75" customHeight="1">
      <c r="A415" s="8">
        <v>411</v>
      </c>
      <c r="B415" s="3"/>
      <c r="C415" s="105" t="s">
        <v>421</v>
      </c>
      <c r="D415" s="106" t="s">
        <v>368</v>
      </c>
      <c r="E415" s="107">
        <v>936250</v>
      </c>
      <c r="F415" s="44">
        <v>1369924597</v>
      </c>
      <c r="G415" s="29">
        <v>668889427</v>
      </c>
      <c r="H415" s="29">
        <v>243477692</v>
      </c>
      <c r="I415" s="29">
        <v>127915071</v>
      </c>
      <c r="J415" s="54">
        <v>82979</v>
      </c>
      <c r="K415" s="49">
        <v>204382924</v>
      </c>
      <c r="L415" s="58">
        <v>342747048</v>
      </c>
      <c r="M415" s="62">
        <v>632618409</v>
      </c>
      <c r="N415" s="58">
        <v>13674</v>
      </c>
      <c r="O415" s="67">
        <v>2186620902</v>
      </c>
      <c r="P415" s="111">
        <f t="shared" si="12"/>
        <v>5776672723</v>
      </c>
      <c r="Q415" s="115">
        <f t="shared" si="13"/>
        <v>6170.010919092123</v>
      </c>
    </row>
    <row r="416" spans="1:17">
      <c r="A416" s="4"/>
      <c r="B416" s="5"/>
      <c r="C416" s="13" t="s">
        <v>484</v>
      </c>
      <c r="D416" s="14"/>
      <c r="E416" s="41">
        <f t="shared" ref="E416:O416" si="14">SUM(E5:E415)</f>
        <v>10907950</v>
      </c>
      <c r="F416" s="46">
        <f t="shared" si="14"/>
        <v>13679573839</v>
      </c>
      <c r="G416" s="25">
        <f t="shared" si="14"/>
        <v>3775664190</v>
      </c>
      <c r="H416" s="22">
        <f t="shared" si="14"/>
        <v>1959369417</v>
      </c>
      <c r="I416" s="22">
        <f t="shared" si="14"/>
        <v>1859510688</v>
      </c>
      <c r="J416" s="145">
        <f t="shared" si="14"/>
        <v>3496880</v>
      </c>
      <c r="K416" s="46">
        <f t="shared" si="14"/>
        <v>10443193557</v>
      </c>
      <c r="L416" s="23">
        <f t="shared" si="14"/>
        <v>2339726403</v>
      </c>
      <c r="M416" s="46">
        <f t="shared" si="14"/>
        <v>5629492553</v>
      </c>
      <c r="N416" s="23">
        <f t="shared" si="14"/>
        <v>248176025</v>
      </c>
      <c r="O416" s="69">
        <f t="shared" si="14"/>
        <v>2549616386</v>
      </c>
      <c r="P416" s="51">
        <f t="shared" ref="P416" si="15">SUM(F416:O416)</f>
        <v>42487819938</v>
      </c>
      <c r="Q416" s="26">
        <f t="shared" ref="Q416" si="16">(P416/E416)</f>
        <v>3895.1241927218221</v>
      </c>
    </row>
    <row r="417" spans="1:17">
      <c r="A417" s="4"/>
      <c r="B417" s="5"/>
      <c r="C417" s="5"/>
      <c r="D417" s="5"/>
      <c r="E417" s="5"/>
      <c r="F417" s="80"/>
      <c r="G417" s="80"/>
      <c r="H417" s="80"/>
      <c r="I417" s="80"/>
      <c r="J417" s="80"/>
      <c r="K417" s="80"/>
      <c r="L417" s="80"/>
      <c r="M417" s="80"/>
      <c r="N417" s="80"/>
      <c r="O417" s="80"/>
      <c r="P417" s="80"/>
      <c r="Q417" s="100"/>
    </row>
    <row r="418" spans="1:17">
      <c r="A418" s="4"/>
      <c r="B418" s="5"/>
      <c r="C418" s="5"/>
      <c r="D418" s="5"/>
      <c r="E418" s="5"/>
      <c r="F418" s="80"/>
      <c r="G418" s="80"/>
      <c r="H418" s="80"/>
      <c r="I418" s="80"/>
      <c r="J418" s="80"/>
      <c r="K418" s="80"/>
      <c r="L418" s="80"/>
      <c r="M418" s="80"/>
      <c r="N418" s="80"/>
      <c r="O418" s="80"/>
      <c r="P418" s="80"/>
      <c r="Q418" s="6"/>
    </row>
    <row r="419" spans="1:17">
      <c r="A419" s="78" t="s">
        <v>494</v>
      </c>
      <c r="B419" s="5"/>
      <c r="C419" s="5"/>
      <c r="D419" s="5"/>
      <c r="E419" s="5"/>
      <c r="F419" s="5"/>
      <c r="G419" s="5"/>
      <c r="H419" s="5"/>
      <c r="I419" s="5"/>
      <c r="J419" s="5"/>
      <c r="K419" s="5"/>
      <c r="L419" s="5"/>
      <c r="M419" s="5"/>
      <c r="N419" s="5"/>
      <c r="O419" s="80"/>
      <c r="P419" s="5"/>
      <c r="Q419" s="6"/>
    </row>
    <row r="420" spans="1:17">
      <c r="A420" s="78" t="s">
        <v>495</v>
      </c>
      <c r="B420" s="5"/>
      <c r="C420" s="5"/>
      <c r="D420" s="5"/>
      <c r="E420" s="5"/>
      <c r="F420" s="5"/>
      <c r="G420" s="5"/>
      <c r="H420" s="5"/>
      <c r="I420" s="5"/>
      <c r="J420" s="5"/>
      <c r="K420" s="5"/>
      <c r="L420" s="5"/>
      <c r="M420" s="5"/>
      <c r="N420" s="5"/>
      <c r="O420" s="5"/>
      <c r="P420" s="5"/>
      <c r="Q420" s="6"/>
    </row>
    <row r="421" spans="1:17" ht="13.5" thickBot="1">
      <c r="A421" s="16" t="s">
        <v>496</v>
      </c>
      <c r="B421" s="1"/>
      <c r="C421" s="1"/>
      <c r="D421" s="1"/>
      <c r="E421" s="1"/>
      <c r="F421" s="1"/>
      <c r="G421" s="1"/>
      <c r="H421" s="1"/>
      <c r="I421" s="1"/>
      <c r="J421" s="1"/>
      <c r="K421" s="1"/>
      <c r="L421" s="1"/>
      <c r="M421" s="1"/>
      <c r="N421" s="1"/>
      <c r="O421" s="1"/>
      <c r="P421" s="1"/>
      <c r="Q421" s="9"/>
    </row>
  </sheetData>
  <sortState ref="C5:Q415">
    <sortCondition ref="E5:E415"/>
  </sortState>
  <mergeCells count="5">
    <mergeCell ref="A1:Q1"/>
    <mergeCell ref="A2:Q2"/>
    <mergeCell ref="F3:J3"/>
    <mergeCell ref="K3:L3"/>
    <mergeCell ref="M3:N3"/>
  </mergeCells>
  <printOptions horizontalCentered="1"/>
  <pageMargins left="0.5" right="0.5" top="0.5" bottom="0.5" header="0.3" footer="0.3"/>
  <pageSetup paperSize="5" scale="66" fitToHeight="0" orientation="landscape" horizontalDpi="200" verticalDpi="200" r:id="rId1"/>
  <headerFooter>
    <oddFooter>&amp;L&amp;12LFY 2019-20 Municipal Revenues by Fund Type&amp;R&amp;12Page &amp;P of &amp;N</oddFooter>
  </headerFooter>
  <ignoredErrors>
    <ignoredError sqref="P5:P41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2"/>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4.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542</v>
      </c>
      <c r="B2" s="167"/>
      <c r="C2" s="167"/>
      <c r="D2" s="167"/>
      <c r="E2" s="167"/>
      <c r="F2" s="167"/>
      <c r="G2" s="167"/>
      <c r="H2" s="167"/>
      <c r="I2" s="167"/>
      <c r="J2" s="167"/>
      <c r="K2" s="167"/>
      <c r="L2" s="167"/>
      <c r="M2" s="167"/>
      <c r="N2" s="167"/>
      <c r="O2" s="167"/>
      <c r="P2" s="167"/>
      <c r="Q2" s="168"/>
    </row>
    <row r="3" spans="1:17" ht="15.75">
      <c r="A3" s="35"/>
      <c r="B3" s="36"/>
      <c r="C3" s="37"/>
      <c r="D3" s="38"/>
      <c r="E3" s="76">
        <v>2019</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40" t="s">
        <v>441</v>
      </c>
      <c r="D5" s="141" t="s">
        <v>470</v>
      </c>
      <c r="E5" s="142">
        <v>8</v>
      </c>
      <c r="F5" s="43">
        <v>121530</v>
      </c>
      <c r="G5" s="28">
        <v>0</v>
      </c>
      <c r="H5" s="28">
        <v>0</v>
      </c>
      <c r="I5" s="28">
        <v>0</v>
      </c>
      <c r="J5" s="53">
        <v>0</v>
      </c>
      <c r="K5" s="48">
        <v>0</v>
      </c>
      <c r="L5" s="57">
        <v>0</v>
      </c>
      <c r="M5" s="61">
        <v>0</v>
      </c>
      <c r="N5" s="57">
        <v>0</v>
      </c>
      <c r="O5" s="66">
        <v>175</v>
      </c>
      <c r="P5" s="143">
        <f t="shared" ref="P5:P68" si="0">SUM(F5:O5)</f>
        <v>121705</v>
      </c>
      <c r="Q5" s="144">
        <f t="shared" ref="Q5:Q68" si="1">(P5/E5)</f>
        <v>15213.125</v>
      </c>
    </row>
    <row r="6" spans="1:17" ht="12.75" customHeight="1">
      <c r="A6" s="8">
        <v>2</v>
      </c>
      <c r="B6" s="3"/>
      <c r="C6" s="105" t="s">
        <v>129</v>
      </c>
      <c r="D6" s="106" t="s">
        <v>384</v>
      </c>
      <c r="E6" s="107">
        <v>9</v>
      </c>
      <c r="F6" s="44">
        <v>57116</v>
      </c>
      <c r="G6" s="29">
        <v>0</v>
      </c>
      <c r="H6" s="29">
        <v>0</v>
      </c>
      <c r="I6" s="29">
        <v>0</v>
      </c>
      <c r="J6" s="54">
        <v>0</v>
      </c>
      <c r="K6" s="49">
        <v>0</v>
      </c>
      <c r="L6" s="58">
        <v>0</v>
      </c>
      <c r="M6" s="62">
        <v>0</v>
      </c>
      <c r="N6" s="58">
        <v>0</v>
      </c>
      <c r="O6" s="67">
        <v>0</v>
      </c>
      <c r="P6" s="111">
        <f t="shared" si="0"/>
        <v>57116</v>
      </c>
      <c r="Q6" s="115">
        <f t="shared" si="1"/>
        <v>6346.2222222222226</v>
      </c>
    </row>
    <row r="7" spans="1:17" ht="12.75" customHeight="1">
      <c r="A7" s="8">
        <v>3</v>
      </c>
      <c r="B7" s="17"/>
      <c r="C7" s="105" t="s">
        <v>217</v>
      </c>
      <c r="D7" s="106" t="s">
        <v>367</v>
      </c>
      <c r="E7" s="107">
        <v>15</v>
      </c>
      <c r="F7" s="44">
        <v>14787144</v>
      </c>
      <c r="G7" s="29">
        <v>0</v>
      </c>
      <c r="H7" s="29">
        <v>0</v>
      </c>
      <c r="I7" s="29">
        <v>0</v>
      </c>
      <c r="J7" s="54">
        <v>0</v>
      </c>
      <c r="K7" s="49">
        <v>0</v>
      </c>
      <c r="L7" s="58">
        <v>0</v>
      </c>
      <c r="M7" s="62">
        <v>0</v>
      </c>
      <c r="N7" s="58">
        <v>0</v>
      </c>
      <c r="O7" s="67">
        <v>0</v>
      </c>
      <c r="P7" s="111">
        <f t="shared" si="0"/>
        <v>14787144</v>
      </c>
      <c r="Q7" s="115">
        <f t="shared" si="1"/>
        <v>985809.6</v>
      </c>
    </row>
    <row r="8" spans="1:17" ht="12.75" customHeight="1">
      <c r="A8" s="8">
        <v>4</v>
      </c>
      <c r="B8" s="3"/>
      <c r="C8" s="137" t="s">
        <v>221</v>
      </c>
      <c r="D8" s="106" t="s">
        <v>367</v>
      </c>
      <c r="E8" s="107">
        <v>24</v>
      </c>
      <c r="F8" s="44">
        <v>4330163</v>
      </c>
      <c r="G8" s="29">
        <v>0</v>
      </c>
      <c r="H8" s="29">
        <v>0</v>
      </c>
      <c r="I8" s="29">
        <v>0</v>
      </c>
      <c r="J8" s="54">
        <v>0</v>
      </c>
      <c r="K8" s="49">
        <v>0</v>
      </c>
      <c r="L8" s="58">
        <v>0</v>
      </c>
      <c r="M8" s="62">
        <v>0</v>
      </c>
      <c r="N8" s="58">
        <v>0</v>
      </c>
      <c r="O8" s="67">
        <v>0</v>
      </c>
      <c r="P8" s="111">
        <f t="shared" si="0"/>
        <v>4330163</v>
      </c>
      <c r="Q8" s="115">
        <f t="shared" si="1"/>
        <v>180423.45833333334</v>
      </c>
    </row>
    <row r="9" spans="1:17" ht="12.75" customHeight="1">
      <c r="A9" s="8">
        <v>5</v>
      </c>
      <c r="B9" s="3"/>
      <c r="C9" s="105" t="s">
        <v>45</v>
      </c>
      <c r="D9" s="106" t="s">
        <v>364</v>
      </c>
      <c r="E9" s="107">
        <v>26</v>
      </c>
      <c r="F9" s="108">
        <v>42434</v>
      </c>
      <c r="G9" s="109">
        <v>0</v>
      </c>
      <c r="H9" s="109">
        <v>0</v>
      </c>
      <c r="I9" s="109">
        <v>0</v>
      </c>
      <c r="J9" s="110">
        <v>0</v>
      </c>
      <c r="K9" s="111">
        <v>0</v>
      </c>
      <c r="L9" s="112">
        <v>0</v>
      </c>
      <c r="M9" s="113">
        <v>0</v>
      </c>
      <c r="N9" s="112">
        <v>0</v>
      </c>
      <c r="O9" s="114">
        <v>0</v>
      </c>
      <c r="P9" s="111">
        <f t="shared" si="0"/>
        <v>42434</v>
      </c>
      <c r="Q9" s="115">
        <f t="shared" si="1"/>
        <v>1632.0769230769231</v>
      </c>
    </row>
    <row r="10" spans="1:17" ht="12.75" customHeight="1">
      <c r="A10" s="8">
        <v>6</v>
      </c>
      <c r="B10" s="3"/>
      <c r="C10" s="105" t="s">
        <v>83</v>
      </c>
      <c r="D10" s="106" t="s">
        <v>422</v>
      </c>
      <c r="E10" s="107">
        <v>87</v>
      </c>
      <c r="F10" s="44">
        <v>4145643</v>
      </c>
      <c r="G10" s="29">
        <v>49957</v>
      </c>
      <c r="H10" s="29">
        <v>0</v>
      </c>
      <c r="I10" s="29">
        <v>0</v>
      </c>
      <c r="J10" s="54">
        <v>0</v>
      </c>
      <c r="K10" s="49">
        <v>690746</v>
      </c>
      <c r="L10" s="58">
        <v>0</v>
      </c>
      <c r="M10" s="62">
        <v>0</v>
      </c>
      <c r="N10" s="58">
        <v>0</v>
      </c>
      <c r="O10" s="67">
        <v>0</v>
      </c>
      <c r="P10" s="111">
        <f t="shared" si="0"/>
        <v>4886346</v>
      </c>
      <c r="Q10" s="115">
        <f t="shared" si="1"/>
        <v>56164.896551724138</v>
      </c>
    </row>
    <row r="11" spans="1:17" ht="12.75" customHeight="1">
      <c r="A11" s="8">
        <v>7</v>
      </c>
      <c r="B11" s="3"/>
      <c r="C11" s="105" t="s">
        <v>147</v>
      </c>
      <c r="D11" s="106" t="s">
        <v>395</v>
      </c>
      <c r="E11" s="107">
        <v>112</v>
      </c>
      <c r="F11" s="44">
        <v>96630</v>
      </c>
      <c r="G11" s="29">
        <v>0</v>
      </c>
      <c r="H11" s="29">
        <v>0</v>
      </c>
      <c r="I11" s="29">
        <v>0</v>
      </c>
      <c r="J11" s="54">
        <v>0</v>
      </c>
      <c r="K11" s="49">
        <v>0</v>
      </c>
      <c r="L11" s="58">
        <v>0</v>
      </c>
      <c r="M11" s="62">
        <v>0</v>
      </c>
      <c r="N11" s="58">
        <v>0</v>
      </c>
      <c r="O11" s="67">
        <v>0</v>
      </c>
      <c r="P11" s="111">
        <f t="shared" si="0"/>
        <v>96630</v>
      </c>
      <c r="Q11" s="115">
        <f t="shared" si="1"/>
        <v>862.76785714285711</v>
      </c>
    </row>
    <row r="12" spans="1:17" ht="12.75" customHeight="1">
      <c r="A12" s="8">
        <v>8</v>
      </c>
      <c r="B12" s="3"/>
      <c r="C12" s="105" t="s">
        <v>272</v>
      </c>
      <c r="D12" s="116" t="s">
        <v>366</v>
      </c>
      <c r="E12" s="107">
        <v>116</v>
      </c>
      <c r="F12" s="44">
        <v>135235</v>
      </c>
      <c r="G12" s="29">
        <v>0</v>
      </c>
      <c r="H12" s="29">
        <v>0</v>
      </c>
      <c r="I12" s="29">
        <v>0</v>
      </c>
      <c r="J12" s="54">
        <v>0</v>
      </c>
      <c r="K12" s="49">
        <v>0</v>
      </c>
      <c r="L12" s="58">
        <v>0</v>
      </c>
      <c r="M12" s="62">
        <v>0</v>
      </c>
      <c r="N12" s="58">
        <v>0</v>
      </c>
      <c r="O12" s="67">
        <v>0</v>
      </c>
      <c r="P12" s="111">
        <f t="shared" si="0"/>
        <v>135235</v>
      </c>
      <c r="Q12" s="115">
        <f t="shared" si="1"/>
        <v>1165.8189655172414</v>
      </c>
    </row>
    <row r="13" spans="1:17" ht="12.75" customHeight="1">
      <c r="A13" s="8">
        <v>9</v>
      </c>
      <c r="B13" s="3"/>
      <c r="C13" s="105" t="s">
        <v>181</v>
      </c>
      <c r="D13" s="106" t="s">
        <v>400</v>
      </c>
      <c r="E13" s="107">
        <v>120</v>
      </c>
      <c r="F13" s="108">
        <v>83833</v>
      </c>
      <c r="G13" s="109">
        <v>0</v>
      </c>
      <c r="H13" s="109">
        <v>0</v>
      </c>
      <c r="I13" s="109">
        <v>54485</v>
      </c>
      <c r="J13" s="110">
        <v>0</v>
      </c>
      <c r="K13" s="111">
        <v>25752</v>
      </c>
      <c r="L13" s="112">
        <v>0</v>
      </c>
      <c r="M13" s="113">
        <v>0</v>
      </c>
      <c r="N13" s="112">
        <v>0</v>
      </c>
      <c r="O13" s="114">
        <v>0</v>
      </c>
      <c r="P13" s="111">
        <f t="shared" si="0"/>
        <v>164070</v>
      </c>
      <c r="Q13" s="115">
        <f t="shared" si="1"/>
        <v>1367.25</v>
      </c>
    </row>
    <row r="14" spans="1:17" ht="12.75" customHeight="1">
      <c r="A14" s="8">
        <v>10</v>
      </c>
      <c r="B14" s="3"/>
      <c r="C14" s="105" t="s">
        <v>235</v>
      </c>
      <c r="D14" s="106" t="s">
        <v>254</v>
      </c>
      <c r="E14" s="107">
        <v>139</v>
      </c>
      <c r="F14" s="44">
        <v>163264</v>
      </c>
      <c r="G14" s="29">
        <v>10181</v>
      </c>
      <c r="H14" s="29">
        <v>0</v>
      </c>
      <c r="I14" s="29">
        <v>0</v>
      </c>
      <c r="J14" s="54">
        <v>0</v>
      </c>
      <c r="K14" s="49">
        <v>0</v>
      </c>
      <c r="L14" s="58">
        <v>0</v>
      </c>
      <c r="M14" s="62">
        <v>0</v>
      </c>
      <c r="N14" s="58">
        <v>0</v>
      </c>
      <c r="O14" s="67">
        <v>0</v>
      </c>
      <c r="P14" s="111">
        <f t="shared" si="0"/>
        <v>173445</v>
      </c>
      <c r="Q14" s="115">
        <f t="shared" si="1"/>
        <v>1247.8057553956835</v>
      </c>
    </row>
    <row r="15" spans="1:17" ht="12.75" customHeight="1">
      <c r="A15" s="8">
        <v>11</v>
      </c>
      <c r="B15" s="3"/>
      <c r="C15" s="105" t="s">
        <v>99</v>
      </c>
      <c r="D15" s="106" t="s">
        <v>414</v>
      </c>
      <c r="E15" s="107">
        <v>171</v>
      </c>
      <c r="F15" s="44">
        <v>273064</v>
      </c>
      <c r="G15" s="29">
        <v>0</v>
      </c>
      <c r="H15" s="29">
        <v>0</v>
      </c>
      <c r="I15" s="29">
        <v>0</v>
      </c>
      <c r="J15" s="54">
        <v>0</v>
      </c>
      <c r="K15" s="49">
        <v>271331</v>
      </c>
      <c r="L15" s="58">
        <v>0</v>
      </c>
      <c r="M15" s="62">
        <v>0</v>
      </c>
      <c r="N15" s="58">
        <v>0</v>
      </c>
      <c r="O15" s="67">
        <v>0</v>
      </c>
      <c r="P15" s="111">
        <f t="shared" si="0"/>
        <v>544395</v>
      </c>
      <c r="Q15" s="115">
        <f t="shared" si="1"/>
        <v>3183.5964912280701</v>
      </c>
    </row>
    <row r="16" spans="1:17" ht="12.75" customHeight="1">
      <c r="A16" s="8">
        <v>12</v>
      </c>
      <c r="B16" s="3"/>
      <c r="C16" s="137" t="s">
        <v>202</v>
      </c>
      <c r="D16" s="106" t="s">
        <v>389</v>
      </c>
      <c r="E16" s="107">
        <v>183</v>
      </c>
      <c r="F16" s="44">
        <v>240523</v>
      </c>
      <c r="G16" s="29">
        <v>0</v>
      </c>
      <c r="H16" s="29">
        <v>0</v>
      </c>
      <c r="I16" s="29">
        <v>128539</v>
      </c>
      <c r="J16" s="54">
        <v>0</v>
      </c>
      <c r="K16" s="49">
        <v>0</v>
      </c>
      <c r="L16" s="58">
        <v>0</v>
      </c>
      <c r="M16" s="62">
        <v>0</v>
      </c>
      <c r="N16" s="58">
        <v>0</v>
      </c>
      <c r="O16" s="67">
        <v>0</v>
      </c>
      <c r="P16" s="111">
        <f t="shared" si="0"/>
        <v>369062</v>
      </c>
      <c r="Q16" s="115">
        <f t="shared" si="1"/>
        <v>2016.7322404371585</v>
      </c>
    </row>
    <row r="17" spans="1:17" ht="12.75" customHeight="1">
      <c r="A17" s="8">
        <v>13</v>
      </c>
      <c r="B17" s="3"/>
      <c r="C17" s="105" t="s">
        <v>138</v>
      </c>
      <c r="D17" s="106" t="s">
        <v>408</v>
      </c>
      <c r="E17" s="107">
        <v>202</v>
      </c>
      <c r="F17" s="44">
        <v>99480</v>
      </c>
      <c r="G17" s="29">
        <v>0</v>
      </c>
      <c r="H17" s="29">
        <v>0</v>
      </c>
      <c r="I17" s="29">
        <v>0</v>
      </c>
      <c r="J17" s="54">
        <v>0</v>
      </c>
      <c r="K17" s="49">
        <v>73998</v>
      </c>
      <c r="L17" s="58">
        <v>0</v>
      </c>
      <c r="M17" s="62">
        <v>0</v>
      </c>
      <c r="N17" s="58">
        <v>0</v>
      </c>
      <c r="O17" s="67">
        <v>0</v>
      </c>
      <c r="P17" s="111">
        <f t="shared" si="0"/>
        <v>173478</v>
      </c>
      <c r="Q17" s="115">
        <f t="shared" si="1"/>
        <v>858.80198019801981</v>
      </c>
    </row>
    <row r="18" spans="1:17" ht="12.75" customHeight="1">
      <c r="A18" s="8">
        <v>14</v>
      </c>
      <c r="B18" s="3"/>
      <c r="C18" s="105" t="s">
        <v>148</v>
      </c>
      <c r="D18" s="106" t="s">
        <v>395</v>
      </c>
      <c r="E18" s="107">
        <v>215</v>
      </c>
      <c r="F18" s="44">
        <v>461293</v>
      </c>
      <c r="G18" s="29">
        <v>1095</v>
      </c>
      <c r="H18" s="29">
        <v>0</v>
      </c>
      <c r="I18" s="29">
        <v>0</v>
      </c>
      <c r="J18" s="54">
        <v>0</v>
      </c>
      <c r="K18" s="49">
        <v>67827</v>
      </c>
      <c r="L18" s="58">
        <v>0</v>
      </c>
      <c r="M18" s="62">
        <v>0</v>
      </c>
      <c r="N18" s="58">
        <v>0</v>
      </c>
      <c r="O18" s="67">
        <v>0</v>
      </c>
      <c r="P18" s="111">
        <f t="shared" si="0"/>
        <v>530215</v>
      </c>
      <c r="Q18" s="115">
        <f t="shared" si="1"/>
        <v>2466.1162790697676</v>
      </c>
    </row>
    <row r="19" spans="1:17" ht="12.75" customHeight="1">
      <c r="A19" s="8">
        <v>15</v>
      </c>
      <c r="B19" s="3"/>
      <c r="C19" s="105" t="s">
        <v>237</v>
      </c>
      <c r="D19" s="106" t="s">
        <v>254</v>
      </c>
      <c r="E19" s="107">
        <v>234</v>
      </c>
      <c r="F19" s="44">
        <v>191845</v>
      </c>
      <c r="G19" s="29">
        <v>0</v>
      </c>
      <c r="H19" s="29">
        <v>0</v>
      </c>
      <c r="I19" s="29">
        <v>0</v>
      </c>
      <c r="J19" s="54">
        <v>0</v>
      </c>
      <c r="K19" s="49">
        <v>0</v>
      </c>
      <c r="L19" s="58">
        <v>0</v>
      </c>
      <c r="M19" s="62">
        <v>0</v>
      </c>
      <c r="N19" s="58">
        <v>0</v>
      </c>
      <c r="O19" s="67">
        <v>0</v>
      </c>
      <c r="P19" s="111">
        <f t="shared" si="0"/>
        <v>191845</v>
      </c>
      <c r="Q19" s="115">
        <f t="shared" si="1"/>
        <v>819.85042735042737</v>
      </c>
    </row>
    <row r="20" spans="1:17" ht="12.75" customHeight="1">
      <c r="A20" s="8">
        <v>16</v>
      </c>
      <c r="B20" s="3"/>
      <c r="C20" s="105" t="s">
        <v>358</v>
      </c>
      <c r="D20" s="106" t="s">
        <v>404</v>
      </c>
      <c r="E20" s="107">
        <v>238</v>
      </c>
      <c r="F20" s="44">
        <v>85788</v>
      </c>
      <c r="G20" s="29">
        <v>47411</v>
      </c>
      <c r="H20" s="29">
        <v>0</v>
      </c>
      <c r="I20" s="29">
        <v>0</v>
      </c>
      <c r="J20" s="54">
        <v>0</v>
      </c>
      <c r="K20" s="49">
        <v>0</v>
      </c>
      <c r="L20" s="58">
        <v>0</v>
      </c>
      <c r="M20" s="62">
        <v>0</v>
      </c>
      <c r="N20" s="58">
        <v>0</v>
      </c>
      <c r="O20" s="67">
        <v>0</v>
      </c>
      <c r="P20" s="111">
        <f t="shared" si="0"/>
        <v>133199</v>
      </c>
      <c r="Q20" s="115">
        <f t="shared" si="1"/>
        <v>559.65966386554624</v>
      </c>
    </row>
    <row r="21" spans="1:17" ht="12.75" customHeight="1">
      <c r="A21" s="8">
        <v>17</v>
      </c>
      <c r="B21" s="3"/>
      <c r="C21" s="105" t="s">
        <v>337</v>
      </c>
      <c r="D21" s="106" t="s">
        <v>413</v>
      </c>
      <c r="E21" s="107">
        <v>245</v>
      </c>
      <c r="F21" s="44">
        <v>76176</v>
      </c>
      <c r="G21" s="29">
        <v>0</v>
      </c>
      <c r="H21" s="29">
        <v>0</v>
      </c>
      <c r="I21" s="29">
        <v>0</v>
      </c>
      <c r="J21" s="54">
        <v>0</v>
      </c>
      <c r="K21" s="49">
        <v>3952</v>
      </c>
      <c r="L21" s="58">
        <v>0</v>
      </c>
      <c r="M21" s="62">
        <v>0</v>
      </c>
      <c r="N21" s="58">
        <v>0</v>
      </c>
      <c r="O21" s="67">
        <v>0</v>
      </c>
      <c r="P21" s="111">
        <f t="shared" si="0"/>
        <v>80128</v>
      </c>
      <c r="Q21" s="115">
        <f t="shared" si="1"/>
        <v>327.0530612244898</v>
      </c>
    </row>
    <row r="22" spans="1:17" ht="12.75" customHeight="1">
      <c r="A22" s="8">
        <v>18</v>
      </c>
      <c r="B22" s="3"/>
      <c r="C22" s="105" t="s">
        <v>300</v>
      </c>
      <c r="D22" s="106" t="s">
        <v>369</v>
      </c>
      <c r="E22" s="107">
        <v>256</v>
      </c>
      <c r="F22" s="44">
        <v>85937</v>
      </c>
      <c r="G22" s="29">
        <v>3509</v>
      </c>
      <c r="H22" s="29">
        <v>0</v>
      </c>
      <c r="I22" s="29">
        <v>0</v>
      </c>
      <c r="J22" s="54">
        <v>0</v>
      </c>
      <c r="K22" s="49">
        <v>0</v>
      </c>
      <c r="L22" s="58">
        <v>0</v>
      </c>
      <c r="M22" s="62">
        <v>0</v>
      </c>
      <c r="N22" s="58">
        <v>0</v>
      </c>
      <c r="O22" s="67">
        <v>0</v>
      </c>
      <c r="P22" s="111">
        <f t="shared" si="0"/>
        <v>89446</v>
      </c>
      <c r="Q22" s="115">
        <f t="shared" si="1"/>
        <v>349.3984375</v>
      </c>
    </row>
    <row r="23" spans="1:17" ht="12.75" customHeight="1">
      <c r="A23" s="8">
        <v>19</v>
      </c>
      <c r="B23" s="3"/>
      <c r="C23" s="105" t="s">
        <v>238</v>
      </c>
      <c r="D23" s="106" t="s">
        <v>254</v>
      </c>
      <c r="E23" s="107">
        <v>258</v>
      </c>
      <c r="F23" s="44">
        <v>1883708</v>
      </c>
      <c r="G23" s="29">
        <v>397681</v>
      </c>
      <c r="H23" s="29">
        <v>0</v>
      </c>
      <c r="I23" s="29">
        <v>0</v>
      </c>
      <c r="J23" s="54">
        <v>0</v>
      </c>
      <c r="K23" s="49">
        <v>2186977</v>
      </c>
      <c r="L23" s="58">
        <v>0</v>
      </c>
      <c r="M23" s="62">
        <v>0</v>
      </c>
      <c r="N23" s="58">
        <v>0</v>
      </c>
      <c r="O23" s="67">
        <v>0</v>
      </c>
      <c r="P23" s="111">
        <f t="shared" si="0"/>
        <v>4468366</v>
      </c>
      <c r="Q23" s="115">
        <f t="shared" si="1"/>
        <v>17319.248062015504</v>
      </c>
    </row>
    <row r="24" spans="1:17" ht="12.75" customHeight="1">
      <c r="A24" s="8">
        <v>20</v>
      </c>
      <c r="B24" s="3"/>
      <c r="C24" s="105" t="s">
        <v>299</v>
      </c>
      <c r="D24" s="106" t="s">
        <v>369</v>
      </c>
      <c r="E24" s="107">
        <v>263</v>
      </c>
      <c r="F24" s="44">
        <v>192125</v>
      </c>
      <c r="G24" s="29">
        <v>0</v>
      </c>
      <c r="H24" s="29">
        <v>0</v>
      </c>
      <c r="I24" s="29">
        <v>0</v>
      </c>
      <c r="J24" s="54">
        <v>0</v>
      </c>
      <c r="K24" s="49">
        <v>79325</v>
      </c>
      <c r="L24" s="58">
        <v>0</v>
      </c>
      <c r="M24" s="62">
        <v>0</v>
      </c>
      <c r="N24" s="58">
        <v>0</v>
      </c>
      <c r="O24" s="67">
        <v>0</v>
      </c>
      <c r="P24" s="111">
        <f t="shared" si="0"/>
        <v>271450</v>
      </c>
      <c r="Q24" s="115">
        <f t="shared" si="1"/>
        <v>1032.1292775665399</v>
      </c>
    </row>
    <row r="25" spans="1:17" ht="12.75" customHeight="1">
      <c r="A25" s="8">
        <v>21</v>
      </c>
      <c r="B25" s="3"/>
      <c r="C25" s="105" t="s">
        <v>502</v>
      </c>
      <c r="D25" s="106" t="s">
        <v>385</v>
      </c>
      <c r="E25" s="107">
        <v>303</v>
      </c>
      <c r="F25" s="44">
        <v>533681</v>
      </c>
      <c r="G25" s="29">
        <v>10851</v>
      </c>
      <c r="H25" s="29">
        <v>0</v>
      </c>
      <c r="I25" s="29">
        <v>0</v>
      </c>
      <c r="J25" s="54">
        <v>0</v>
      </c>
      <c r="K25" s="49">
        <v>0</v>
      </c>
      <c r="L25" s="58">
        <v>0</v>
      </c>
      <c r="M25" s="62">
        <v>0</v>
      </c>
      <c r="N25" s="58">
        <v>0</v>
      </c>
      <c r="O25" s="67">
        <v>0</v>
      </c>
      <c r="P25" s="111">
        <f t="shared" si="0"/>
        <v>544532</v>
      </c>
      <c r="Q25" s="115">
        <f t="shared" si="1"/>
        <v>1797.1353135313532</v>
      </c>
    </row>
    <row r="26" spans="1:17" ht="12.75" customHeight="1">
      <c r="A26" s="8">
        <v>22</v>
      </c>
      <c r="B26" s="3"/>
      <c r="C26" s="105" t="s">
        <v>356</v>
      </c>
      <c r="D26" s="106" t="s">
        <v>404</v>
      </c>
      <c r="E26" s="107">
        <v>316</v>
      </c>
      <c r="F26" s="44">
        <v>161537</v>
      </c>
      <c r="G26" s="29">
        <v>0</v>
      </c>
      <c r="H26" s="29">
        <v>0</v>
      </c>
      <c r="I26" s="29">
        <v>0</v>
      </c>
      <c r="J26" s="54">
        <v>0</v>
      </c>
      <c r="K26" s="49">
        <v>250845</v>
      </c>
      <c r="L26" s="58">
        <v>0</v>
      </c>
      <c r="M26" s="62">
        <v>0</v>
      </c>
      <c r="N26" s="58">
        <v>0</v>
      </c>
      <c r="O26" s="67">
        <v>0</v>
      </c>
      <c r="P26" s="111">
        <f t="shared" si="0"/>
        <v>412382</v>
      </c>
      <c r="Q26" s="115">
        <f t="shared" si="1"/>
        <v>1305.006329113924</v>
      </c>
    </row>
    <row r="27" spans="1:17" ht="12.75" customHeight="1">
      <c r="A27" s="8">
        <v>23</v>
      </c>
      <c r="B27" s="3"/>
      <c r="C27" s="105" t="s">
        <v>16</v>
      </c>
      <c r="D27" s="106" t="s">
        <v>402</v>
      </c>
      <c r="E27" s="107">
        <v>317</v>
      </c>
      <c r="F27" s="44">
        <v>148765</v>
      </c>
      <c r="G27" s="29">
        <v>0</v>
      </c>
      <c r="H27" s="29">
        <v>0</v>
      </c>
      <c r="I27" s="29">
        <v>0</v>
      </c>
      <c r="J27" s="54">
        <v>0</v>
      </c>
      <c r="K27" s="49">
        <v>90791</v>
      </c>
      <c r="L27" s="58">
        <v>0</v>
      </c>
      <c r="M27" s="62">
        <v>0</v>
      </c>
      <c r="N27" s="58">
        <v>0</v>
      </c>
      <c r="O27" s="67">
        <v>0</v>
      </c>
      <c r="P27" s="111">
        <f t="shared" si="0"/>
        <v>239556</v>
      </c>
      <c r="Q27" s="115">
        <f t="shared" si="1"/>
        <v>755.69716088328073</v>
      </c>
    </row>
    <row r="28" spans="1:17" ht="12.75" customHeight="1">
      <c r="A28" s="8">
        <v>24</v>
      </c>
      <c r="B28" s="3"/>
      <c r="C28" s="105" t="s">
        <v>153</v>
      </c>
      <c r="D28" s="106" t="s">
        <v>395</v>
      </c>
      <c r="E28" s="107">
        <v>318</v>
      </c>
      <c r="F28" s="44">
        <v>399848</v>
      </c>
      <c r="G28" s="29">
        <v>51696</v>
      </c>
      <c r="H28" s="29">
        <v>0</v>
      </c>
      <c r="I28" s="29">
        <v>0</v>
      </c>
      <c r="J28" s="54">
        <v>0</v>
      </c>
      <c r="K28" s="49">
        <v>0</v>
      </c>
      <c r="L28" s="58">
        <v>0</v>
      </c>
      <c r="M28" s="62">
        <v>0</v>
      </c>
      <c r="N28" s="58">
        <v>0</v>
      </c>
      <c r="O28" s="67">
        <v>0</v>
      </c>
      <c r="P28" s="111">
        <f t="shared" si="0"/>
        <v>451544</v>
      </c>
      <c r="Q28" s="115">
        <f t="shared" si="1"/>
        <v>1419.9496855345913</v>
      </c>
    </row>
    <row r="29" spans="1:17" ht="12.75" customHeight="1">
      <c r="A29" s="8">
        <v>25</v>
      </c>
      <c r="B29" s="99"/>
      <c r="C29" s="105" t="s">
        <v>186</v>
      </c>
      <c r="D29" s="106" t="s">
        <v>187</v>
      </c>
      <c r="E29" s="107">
        <v>338</v>
      </c>
      <c r="F29" s="108">
        <v>221735</v>
      </c>
      <c r="G29" s="109">
        <v>0</v>
      </c>
      <c r="H29" s="109">
        <v>0</v>
      </c>
      <c r="I29" s="109">
        <v>0</v>
      </c>
      <c r="J29" s="110">
        <v>0</v>
      </c>
      <c r="K29" s="111">
        <v>216678</v>
      </c>
      <c r="L29" s="112">
        <v>0</v>
      </c>
      <c r="M29" s="113">
        <v>0</v>
      </c>
      <c r="N29" s="112">
        <v>0</v>
      </c>
      <c r="O29" s="114">
        <v>0</v>
      </c>
      <c r="P29" s="111">
        <f t="shared" si="0"/>
        <v>438413</v>
      </c>
      <c r="Q29" s="115">
        <f t="shared" si="1"/>
        <v>1297.0798816568047</v>
      </c>
    </row>
    <row r="30" spans="1:17" ht="12.75" customHeight="1">
      <c r="A30" s="8">
        <v>26</v>
      </c>
      <c r="B30" s="3"/>
      <c r="C30" s="105" t="s">
        <v>360</v>
      </c>
      <c r="D30" s="106" t="s">
        <v>404</v>
      </c>
      <c r="E30" s="107">
        <v>361</v>
      </c>
      <c r="F30" s="44">
        <v>424849</v>
      </c>
      <c r="G30" s="29">
        <v>8585</v>
      </c>
      <c r="H30" s="29">
        <v>0</v>
      </c>
      <c r="I30" s="29">
        <v>0</v>
      </c>
      <c r="J30" s="54">
        <v>0</v>
      </c>
      <c r="K30" s="49">
        <v>175047</v>
      </c>
      <c r="L30" s="58">
        <v>0</v>
      </c>
      <c r="M30" s="62">
        <v>0</v>
      </c>
      <c r="N30" s="58">
        <v>0</v>
      </c>
      <c r="O30" s="67">
        <v>0</v>
      </c>
      <c r="P30" s="111">
        <f t="shared" si="0"/>
        <v>608481</v>
      </c>
      <c r="Q30" s="115">
        <f t="shared" si="1"/>
        <v>1685.5429362880886</v>
      </c>
    </row>
    <row r="31" spans="1:17" ht="12.75" customHeight="1">
      <c r="A31" s="8">
        <v>27</v>
      </c>
      <c r="B31" s="3"/>
      <c r="C31" s="105" t="s">
        <v>465</v>
      </c>
      <c r="D31" s="106" t="s">
        <v>406</v>
      </c>
      <c r="E31" s="107">
        <v>363</v>
      </c>
      <c r="F31" s="44">
        <v>562170</v>
      </c>
      <c r="G31" s="29">
        <v>0</v>
      </c>
      <c r="H31" s="29">
        <v>0</v>
      </c>
      <c r="I31" s="29">
        <v>0</v>
      </c>
      <c r="J31" s="54">
        <v>0</v>
      </c>
      <c r="K31" s="49">
        <v>328044</v>
      </c>
      <c r="L31" s="58">
        <v>0</v>
      </c>
      <c r="M31" s="62">
        <v>0</v>
      </c>
      <c r="N31" s="58">
        <v>0</v>
      </c>
      <c r="O31" s="67">
        <v>0</v>
      </c>
      <c r="P31" s="111">
        <f t="shared" si="0"/>
        <v>890214</v>
      </c>
      <c r="Q31" s="115">
        <f t="shared" si="1"/>
        <v>2452.3801652892562</v>
      </c>
    </row>
    <row r="32" spans="1:17" ht="12.75" customHeight="1">
      <c r="A32" s="8">
        <v>28</v>
      </c>
      <c r="B32" s="3"/>
      <c r="C32" s="105" t="s">
        <v>106</v>
      </c>
      <c r="D32" s="106" t="s">
        <v>397</v>
      </c>
      <c r="E32" s="107">
        <v>372</v>
      </c>
      <c r="F32" s="44">
        <v>281935</v>
      </c>
      <c r="G32" s="29">
        <v>0</v>
      </c>
      <c r="H32" s="29">
        <v>0</v>
      </c>
      <c r="I32" s="29">
        <v>0</v>
      </c>
      <c r="J32" s="54">
        <v>0</v>
      </c>
      <c r="K32" s="49">
        <v>0</v>
      </c>
      <c r="L32" s="58">
        <v>0</v>
      </c>
      <c r="M32" s="62">
        <v>0</v>
      </c>
      <c r="N32" s="58">
        <v>0</v>
      </c>
      <c r="O32" s="67">
        <v>0</v>
      </c>
      <c r="P32" s="111">
        <f t="shared" si="0"/>
        <v>281935</v>
      </c>
      <c r="Q32" s="115">
        <f t="shared" si="1"/>
        <v>757.88978494623655</v>
      </c>
    </row>
    <row r="33" spans="1:17" ht="12.75" customHeight="1">
      <c r="A33" s="8">
        <v>29</v>
      </c>
      <c r="B33" s="3"/>
      <c r="C33" s="105" t="s">
        <v>532</v>
      </c>
      <c r="D33" s="106" t="s">
        <v>254</v>
      </c>
      <c r="E33" s="107">
        <v>380</v>
      </c>
      <c r="F33" s="44">
        <v>2453115</v>
      </c>
      <c r="G33" s="29">
        <v>357156</v>
      </c>
      <c r="H33" s="29">
        <v>0</v>
      </c>
      <c r="I33" s="29">
        <v>0</v>
      </c>
      <c r="J33" s="54">
        <v>0</v>
      </c>
      <c r="K33" s="49">
        <v>0</v>
      </c>
      <c r="L33" s="58">
        <v>0</v>
      </c>
      <c r="M33" s="62">
        <v>0</v>
      </c>
      <c r="N33" s="58">
        <v>0</v>
      </c>
      <c r="O33" s="67">
        <v>0</v>
      </c>
      <c r="P33" s="111">
        <f t="shared" si="0"/>
        <v>2810271</v>
      </c>
      <c r="Q33" s="115">
        <f t="shared" si="1"/>
        <v>7395.45</v>
      </c>
    </row>
    <row r="34" spans="1:17" ht="12.75" customHeight="1">
      <c r="A34" s="8">
        <v>30</v>
      </c>
      <c r="B34" s="3"/>
      <c r="C34" s="105" t="s">
        <v>338</v>
      </c>
      <c r="D34" s="106" t="s">
        <v>413</v>
      </c>
      <c r="E34" s="107">
        <v>387</v>
      </c>
      <c r="F34" s="44">
        <v>144449</v>
      </c>
      <c r="G34" s="29">
        <v>0</v>
      </c>
      <c r="H34" s="29">
        <v>0</v>
      </c>
      <c r="I34" s="29">
        <v>0</v>
      </c>
      <c r="J34" s="54">
        <v>0</v>
      </c>
      <c r="K34" s="49">
        <v>0</v>
      </c>
      <c r="L34" s="58">
        <v>0</v>
      </c>
      <c r="M34" s="62">
        <v>0</v>
      </c>
      <c r="N34" s="58">
        <v>0</v>
      </c>
      <c r="O34" s="67">
        <v>0</v>
      </c>
      <c r="P34" s="111">
        <f t="shared" si="0"/>
        <v>144449</v>
      </c>
      <c r="Q34" s="115">
        <f t="shared" si="1"/>
        <v>373.25322997416021</v>
      </c>
    </row>
    <row r="35" spans="1:17" ht="12.75" customHeight="1">
      <c r="A35" s="8">
        <v>31</v>
      </c>
      <c r="B35" s="99"/>
      <c r="C35" s="105" t="s">
        <v>458</v>
      </c>
      <c r="D35" s="106" t="s">
        <v>0</v>
      </c>
      <c r="E35" s="107">
        <v>392</v>
      </c>
      <c r="F35" s="44">
        <v>499740</v>
      </c>
      <c r="G35" s="29">
        <v>0</v>
      </c>
      <c r="H35" s="29">
        <v>0</v>
      </c>
      <c r="I35" s="29">
        <v>0</v>
      </c>
      <c r="J35" s="54">
        <v>0</v>
      </c>
      <c r="K35" s="49">
        <v>0</v>
      </c>
      <c r="L35" s="58">
        <v>0</v>
      </c>
      <c r="M35" s="62">
        <v>0</v>
      </c>
      <c r="N35" s="58">
        <v>0</v>
      </c>
      <c r="O35" s="67">
        <v>0</v>
      </c>
      <c r="P35" s="111">
        <f t="shared" si="0"/>
        <v>499740</v>
      </c>
      <c r="Q35" s="115">
        <f t="shared" si="1"/>
        <v>1274.8469387755101</v>
      </c>
    </row>
    <row r="36" spans="1:17" ht="12.75" customHeight="1">
      <c r="A36" s="8">
        <v>32</v>
      </c>
      <c r="B36" s="3"/>
      <c r="C36" s="105" t="s">
        <v>137</v>
      </c>
      <c r="D36" s="106" t="s">
        <v>408</v>
      </c>
      <c r="E36" s="107">
        <v>395</v>
      </c>
      <c r="F36" s="108">
        <v>171077</v>
      </c>
      <c r="G36" s="109">
        <v>181283</v>
      </c>
      <c r="H36" s="109">
        <v>0</v>
      </c>
      <c r="I36" s="109">
        <v>0</v>
      </c>
      <c r="J36" s="110">
        <v>0</v>
      </c>
      <c r="K36" s="111">
        <v>73930</v>
      </c>
      <c r="L36" s="112">
        <v>0</v>
      </c>
      <c r="M36" s="113">
        <v>0</v>
      </c>
      <c r="N36" s="112">
        <v>0</v>
      </c>
      <c r="O36" s="114">
        <v>0</v>
      </c>
      <c r="P36" s="111">
        <f t="shared" si="0"/>
        <v>426290</v>
      </c>
      <c r="Q36" s="115">
        <f t="shared" si="1"/>
        <v>1079.2151898734178</v>
      </c>
    </row>
    <row r="37" spans="1:17" ht="12.75" customHeight="1">
      <c r="A37" s="8">
        <v>33</v>
      </c>
      <c r="B37" s="3"/>
      <c r="C37" s="105" t="s">
        <v>245</v>
      </c>
      <c r="D37" s="116" t="s">
        <v>254</v>
      </c>
      <c r="E37" s="107">
        <v>406</v>
      </c>
      <c r="F37" s="44">
        <v>2192524</v>
      </c>
      <c r="G37" s="29">
        <v>970976</v>
      </c>
      <c r="H37" s="29">
        <v>224661</v>
      </c>
      <c r="I37" s="29">
        <v>0</v>
      </c>
      <c r="J37" s="54">
        <v>0</v>
      </c>
      <c r="K37" s="49">
        <v>0</v>
      </c>
      <c r="L37" s="58">
        <v>0</v>
      </c>
      <c r="M37" s="62">
        <v>0</v>
      </c>
      <c r="N37" s="58">
        <v>0</v>
      </c>
      <c r="O37" s="67">
        <v>0</v>
      </c>
      <c r="P37" s="111">
        <f t="shared" si="0"/>
        <v>3388161</v>
      </c>
      <c r="Q37" s="115">
        <f t="shared" si="1"/>
        <v>8345.2241379310344</v>
      </c>
    </row>
    <row r="38" spans="1:17" ht="12.75" customHeight="1">
      <c r="A38" s="8">
        <v>34</v>
      </c>
      <c r="B38" s="3"/>
      <c r="C38" s="105" t="s">
        <v>140</v>
      </c>
      <c r="D38" s="106" t="s">
        <v>408</v>
      </c>
      <c r="E38" s="107">
        <v>412</v>
      </c>
      <c r="F38" s="44">
        <v>193113</v>
      </c>
      <c r="G38" s="29">
        <v>0</v>
      </c>
      <c r="H38" s="29">
        <v>0</v>
      </c>
      <c r="I38" s="29">
        <v>0</v>
      </c>
      <c r="J38" s="54">
        <v>0</v>
      </c>
      <c r="K38" s="49">
        <v>43185</v>
      </c>
      <c r="L38" s="58">
        <v>0</v>
      </c>
      <c r="M38" s="62">
        <v>0</v>
      </c>
      <c r="N38" s="58">
        <v>0</v>
      </c>
      <c r="O38" s="67">
        <v>0</v>
      </c>
      <c r="P38" s="111">
        <f t="shared" si="0"/>
        <v>236298</v>
      </c>
      <c r="Q38" s="115">
        <f t="shared" si="1"/>
        <v>573.53883495145635</v>
      </c>
    </row>
    <row r="39" spans="1:17" ht="12.75" customHeight="1">
      <c r="A39" s="8">
        <v>35</v>
      </c>
      <c r="B39" s="3"/>
      <c r="C39" s="11" t="s">
        <v>206</v>
      </c>
      <c r="D39" s="19" t="s">
        <v>379</v>
      </c>
      <c r="E39" s="40">
        <v>417</v>
      </c>
      <c r="F39" s="44">
        <v>513093</v>
      </c>
      <c r="G39" s="29">
        <v>58772</v>
      </c>
      <c r="H39" s="29">
        <v>0</v>
      </c>
      <c r="I39" s="29">
        <v>0</v>
      </c>
      <c r="J39" s="54">
        <v>0</v>
      </c>
      <c r="K39" s="49">
        <v>0</v>
      </c>
      <c r="L39" s="58">
        <v>0</v>
      </c>
      <c r="M39" s="62">
        <v>0</v>
      </c>
      <c r="N39" s="58">
        <v>0</v>
      </c>
      <c r="O39" s="67">
        <v>0</v>
      </c>
      <c r="P39" s="111">
        <f t="shared" si="0"/>
        <v>571865</v>
      </c>
      <c r="Q39" s="115">
        <f t="shared" si="1"/>
        <v>1371.378896882494</v>
      </c>
    </row>
    <row r="40" spans="1:17" ht="12.75" customHeight="1">
      <c r="A40" s="8">
        <v>36</v>
      </c>
      <c r="B40" s="3"/>
      <c r="C40" s="105" t="s">
        <v>249</v>
      </c>
      <c r="D40" s="106" t="s">
        <v>254</v>
      </c>
      <c r="E40" s="107">
        <v>425</v>
      </c>
      <c r="F40" s="44">
        <v>5794962</v>
      </c>
      <c r="G40" s="29">
        <v>65561</v>
      </c>
      <c r="H40" s="29">
        <v>0</v>
      </c>
      <c r="I40" s="29">
        <v>0</v>
      </c>
      <c r="J40" s="54">
        <v>0</v>
      </c>
      <c r="K40" s="49">
        <v>2719273</v>
      </c>
      <c r="L40" s="58">
        <v>0</v>
      </c>
      <c r="M40" s="62">
        <v>1911826</v>
      </c>
      <c r="N40" s="58">
        <v>0</v>
      </c>
      <c r="O40" s="67">
        <v>0</v>
      </c>
      <c r="P40" s="111">
        <f t="shared" si="0"/>
        <v>10491622</v>
      </c>
      <c r="Q40" s="115">
        <f t="shared" si="1"/>
        <v>24686.169411764706</v>
      </c>
    </row>
    <row r="41" spans="1:17" ht="12.75" customHeight="1">
      <c r="A41" s="8">
        <v>37</v>
      </c>
      <c r="B41" s="3"/>
      <c r="C41" s="105" t="s">
        <v>143</v>
      </c>
      <c r="D41" s="116" t="s">
        <v>388</v>
      </c>
      <c r="E41" s="107">
        <v>425</v>
      </c>
      <c r="F41" s="44">
        <v>836435</v>
      </c>
      <c r="G41" s="29">
        <v>0</v>
      </c>
      <c r="H41" s="29">
        <v>0</v>
      </c>
      <c r="I41" s="29">
        <v>0</v>
      </c>
      <c r="J41" s="54">
        <v>0</v>
      </c>
      <c r="K41" s="49">
        <v>0</v>
      </c>
      <c r="L41" s="58">
        <v>0</v>
      </c>
      <c r="M41" s="62">
        <v>0</v>
      </c>
      <c r="N41" s="58">
        <v>0</v>
      </c>
      <c r="O41" s="67">
        <v>0</v>
      </c>
      <c r="P41" s="111">
        <f t="shared" si="0"/>
        <v>836435</v>
      </c>
      <c r="Q41" s="115">
        <f t="shared" si="1"/>
        <v>1968.0823529411764</v>
      </c>
    </row>
    <row r="42" spans="1:17" ht="12.75" customHeight="1">
      <c r="A42" s="8">
        <v>38</v>
      </c>
      <c r="B42" s="3"/>
      <c r="C42" s="105" t="s">
        <v>69</v>
      </c>
      <c r="D42" s="106" t="s">
        <v>377</v>
      </c>
      <c r="E42" s="107">
        <v>428</v>
      </c>
      <c r="F42" s="44">
        <v>1178430</v>
      </c>
      <c r="G42" s="29">
        <v>0</v>
      </c>
      <c r="H42" s="29">
        <v>0</v>
      </c>
      <c r="I42" s="29">
        <v>0</v>
      </c>
      <c r="J42" s="54">
        <v>0</v>
      </c>
      <c r="K42" s="49">
        <v>1157560</v>
      </c>
      <c r="L42" s="58">
        <v>0</v>
      </c>
      <c r="M42" s="62">
        <v>0</v>
      </c>
      <c r="N42" s="58">
        <v>0</v>
      </c>
      <c r="O42" s="67">
        <v>0</v>
      </c>
      <c r="P42" s="111">
        <f t="shared" si="0"/>
        <v>2335990</v>
      </c>
      <c r="Q42" s="115">
        <f t="shared" si="1"/>
        <v>5457.9205607476633</v>
      </c>
    </row>
    <row r="43" spans="1:17" ht="12.75" customHeight="1">
      <c r="A43" s="8">
        <v>39</v>
      </c>
      <c r="B43" s="3"/>
      <c r="C43" s="11" t="s">
        <v>473</v>
      </c>
      <c r="D43" s="20" t="s">
        <v>405</v>
      </c>
      <c r="E43" s="40">
        <v>454</v>
      </c>
      <c r="F43" s="44">
        <v>224242</v>
      </c>
      <c r="G43" s="29">
        <v>0</v>
      </c>
      <c r="H43" s="29">
        <v>0</v>
      </c>
      <c r="I43" s="29">
        <v>4849</v>
      </c>
      <c r="J43" s="54">
        <v>0</v>
      </c>
      <c r="K43" s="49">
        <v>1111954</v>
      </c>
      <c r="L43" s="58">
        <v>0</v>
      </c>
      <c r="M43" s="62">
        <v>0</v>
      </c>
      <c r="N43" s="58">
        <v>0</v>
      </c>
      <c r="O43" s="67">
        <v>0</v>
      </c>
      <c r="P43" s="111">
        <f t="shared" si="0"/>
        <v>1341045</v>
      </c>
      <c r="Q43" s="115">
        <f t="shared" si="1"/>
        <v>2953.8436123348019</v>
      </c>
    </row>
    <row r="44" spans="1:17" ht="12.75" customHeight="1">
      <c r="A44" s="8">
        <v>40</v>
      </c>
      <c r="B44" s="3"/>
      <c r="C44" s="105" t="s">
        <v>195</v>
      </c>
      <c r="D44" s="106" t="s">
        <v>375</v>
      </c>
      <c r="E44" s="107">
        <v>484</v>
      </c>
      <c r="F44" s="44">
        <v>649921</v>
      </c>
      <c r="G44" s="29">
        <v>0</v>
      </c>
      <c r="H44" s="29">
        <v>0</v>
      </c>
      <c r="I44" s="29">
        <v>0</v>
      </c>
      <c r="J44" s="54">
        <v>0</v>
      </c>
      <c r="K44" s="49">
        <v>0</v>
      </c>
      <c r="L44" s="58">
        <v>0</v>
      </c>
      <c r="M44" s="62">
        <v>0</v>
      </c>
      <c r="N44" s="58">
        <v>0</v>
      </c>
      <c r="O44" s="67">
        <v>0</v>
      </c>
      <c r="P44" s="111">
        <f t="shared" si="0"/>
        <v>649921</v>
      </c>
      <c r="Q44" s="115">
        <f t="shared" si="1"/>
        <v>1342.8119834710744</v>
      </c>
    </row>
    <row r="45" spans="1:17" ht="12.75" customHeight="1">
      <c r="A45" s="8">
        <v>41</v>
      </c>
      <c r="B45" s="3"/>
      <c r="C45" s="105" t="s">
        <v>17</v>
      </c>
      <c r="D45" s="106" t="s">
        <v>402</v>
      </c>
      <c r="E45" s="107">
        <v>487</v>
      </c>
      <c r="F45" s="108">
        <v>227244</v>
      </c>
      <c r="G45" s="109">
        <v>0</v>
      </c>
      <c r="H45" s="109">
        <v>0</v>
      </c>
      <c r="I45" s="109">
        <v>0</v>
      </c>
      <c r="J45" s="110">
        <v>0</v>
      </c>
      <c r="K45" s="111">
        <v>113933</v>
      </c>
      <c r="L45" s="112">
        <v>0</v>
      </c>
      <c r="M45" s="113">
        <v>0</v>
      </c>
      <c r="N45" s="112">
        <v>0</v>
      </c>
      <c r="O45" s="114">
        <v>0</v>
      </c>
      <c r="P45" s="111">
        <f t="shared" si="0"/>
        <v>341177</v>
      </c>
      <c r="Q45" s="115">
        <f t="shared" si="1"/>
        <v>700.56878850102669</v>
      </c>
    </row>
    <row r="46" spans="1:17" ht="12.75" customHeight="1">
      <c r="A46" s="8">
        <v>42</v>
      </c>
      <c r="B46" s="3"/>
      <c r="C46" s="105" t="s">
        <v>146</v>
      </c>
      <c r="D46" s="106" t="s">
        <v>395</v>
      </c>
      <c r="E46" s="107">
        <v>495</v>
      </c>
      <c r="F46" s="44">
        <v>992084</v>
      </c>
      <c r="G46" s="29">
        <v>0</v>
      </c>
      <c r="H46" s="29">
        <v>0</v>
      </c>
      <c r="I46" s="29">
        <v>0</v>
      </c>
      <c r="J46" s="54">
        <v>0</v>
      </c>
      <c r="K46" s="49">
        <v>122445</v>
      </c>
      <c r="L46" s="58">
        <v>0</v>
      </c>
      <c r="M46" s="62">
        <v>0</v>
      </c>
      <c r="N46" s="58">
        <v>0</v>
      </c>
      <c r="O46" s="67">
        <v>0</v>
      </c>
      <c r="P46" s="111">
        <f t="shared" si="0"/>
        <v>1114529</v>
      </c>
      <c r="Q46" s="115">
        <f t="shared" si="1"/>
        <v>2251.5737373737375</v>
      </c>
    </row>
    <row r="47" spans="1:17" ht="12.75" customHeight="1">
      <c r="A47" s="8">
        <v>43</v>
      </c>
      <c r="B47" s="3"/>
      <c r="C47" s="105" t="s">
        <v>352</v>
      </c>
      <c r="D47" s="106" t="s">
        <v>406</v>
      </c>
      <c r="E47" s="107">
        <v>506</v>
      </c>
      <c r="F47" s="44">
        <v>248412</v>
      </c>
      <c r="G47" s="29">
        <v>0</v>
      </c>
      <c r="H47" s="29">
        <v>0</v>
      </c>
      <c r="I47" s="29">
        <v>0</v>
      </c>
      <c r="J47" s="54">
        <v>0</v>
      </c>
      <c r="K47" s="49">
        <v>1737801</v>
      </c>
      <c r="L47" s="58">
        <v>0</v>
      </c>
      <c r="M47" s="62">
        <v>0</v>
      </c>
      <c r="N47" s="58">
        <v>0</v>
      </c>
      <c r="O47" s="67">
        <v>0</v>
      </c>
      <c r="P47" s="111">
        <f t="shared" si="0"/>
        <v>1986213</v>
      </c>
      <c r="Q47" s="115">
        <f t="shared" si="1"/>
        <v>3925.322134387352</v>
      </c>
    </row>
    <row r="48" spans="1:17" ht="12.75" customHeight="1">
      <c r="A48" s="8">
        <v>44</v>
      </c>
      <c r="B48" s="3"/>
      <c r="C48" s="105" t="s">
        <v>183</v>
      </c>
      <c r="D48" s="106" t="s">
        <v>400</v>
      </c>
      <c r="E48" s="107">
        <v>508</v>
      </c>
      <c r="F48" s="44">
        <v>439461</v>
      </c>
      <c r="G48" s="29">
        <v>0</v>
      </c>
      <c r="H48" s="29">
        <v>0</v>
      </c>
      <c r="I48" s="29">
        <v>0</v>
      </c>
      <c r="J48" s="54">
        <v>0</v>
      </c>
      <c r="K48" s="49">
        <v>473098</v>
      </c>
      <c r="L48" s="58">
        <v>0</v>
      </c>
      <c r="M48" s="62">
        <v>0</v>
      </c>
      <c r="N48" s="58">
        <v>0</v>
      </c>
      <c r="O48" s="67">
        <v>0</v>
      </c>
      <c r="P48" s="111">
        <f t="shared" si="0"/>
        <v>912559</v>
      </c>
      <c r="Q48" s="115">
        <f t="shared" si="1"/>
        <v>1796.3759842519685</v>
      </c>
    </row>
    <row r="49" spans="1:17" ht="12.75" customHeight="1">
      <c r="A49" s="8">
        <v>45</v>
      </c>
      <c r="B49" s="3"/>
      <c r="C49" s="105" t="s">
        <v>60</v>
      </c>
      <c r="D49" s="106" t="s">
        <v>412</v>
      </c>
      <c r="E49" s="107">
        <v>517</v>
      </c>
      <c r="F49" s="108">
        <v>591045</v>
      </c>
      <c r="G49" s="109">
        <v>0</v>
      </c>
      <c r="H49" s="109">
        <v>0</v>
      </c>
      <c r="I49" s="109">
        <v>0</v>
      </c>
      <c r="J49" s="110">
        <v>0</v>
      </c>
      <c r="K49" s="111">
        <v>149179</v>
      </c>
      <c r="L49" s="112">
        <v>0</v>
      </c>
      <c r="M49" s="113">
        <v>0</v>
      </c>
      <c r="N49" s="112">
        <v>0</v>
      </c>
      <c r="O49" s="114">
        <v>0</v>
      </c>
      <c r="P49" s="111">
        <f t="shared" si="0"/>
        <v>740224</v>
      </c>
      <c r="Q49" s="115">
        <f t="shared" si="1"/>
        <v>1431.7678916827854</v>
      </c>
    </row>
    <row r="50" spans="1:17" ht="12.75" customHeight="1">
      <c r="A50" s="8">
        <v>46</v>
      </c>
      <c r="B50" s="3"/>
      <c r="C50" s="105" t="s">
        <v>117</v>
      </c>
      <c r="D50" s="106" t="s">
        <v>415</v>
      </c>
      <c r="E50" s="107">
        <v>521</v>
      </c>
      <c r="F50" s="44">
        <v>626103</v>
      </c>
      <c r="G50" s="29">
        <v>0</v>
      </c>
      <c r="H50" s="29">
        <v>0</v>
      </c>
      <c r="I50" s="29">
        <v>0</v>
      </c>
      <c r="J50" s="54">
        <v>0</v>
      </c>
      <c r="K50" s="49">
        <v>0</v>
      </c>
      <c r="L50" s="58">
        <v>0</v>
      </c>
      <c r="M50" s="62">
        <v>0</v>
      </c>
      <c r="N50" s="58">
        <v>0</v>
      </c>
      <c r="O50" s="67">
        <v>0</v>
      </c>
      <c r="P50" s="111">
        <f t="shared" si="0"/>
        <v>626103</v>
      </c>
      <c r="Q50" s="115">
        <f t="shared" si="1"/>
        <v>1201.7332053742803</v>
      </c>
    </row>
    <row r="51" spans="1:17" ht="12.75" customHeight="1">
      <c r="A51" s="8">
        <v>47</v>
      </c>
      <c r="B51" s="3"/>
      <c r="C51" s="105" t="s">
        <v>316</v>
      </c>
      <c r="D51" s="106" t="s">
        <v>387</v>
      </c>
      <c r="E51" s="107">
        <v>521</v>
      </c>
      <c r="F51" s="44">
        <v>762629</v>
      </c>
      <c r="G51" s="29">
        <v>0</v>
      </c>
      <c r="H51" s="29">
        <v>0</v>
      </c>
      <c r="I51" s="29">
        <v>0</v>
      </c>
      <c r="J51" s="54">
        <v>0</v>
      </c>
      <c r="K51" s="49">
        <v>866050</v>
      </c>
      <c r="L51" s="58">
        <v>0</v>
      </c>
      <c r="M51" s="62">
        <v>0</v>
      </c>
      <c r="N51" s="58">
        <v>0</v>
      </c>
      <c r="O51" s="67">
        <v>0</v>
      </c>
      <c r="P51" s="111">
        <f t="shared" si="0"/>
        <v>1628679</v>
      </c>
      <c r="Q51" s="115">
        <f t="shared" si="1"/>
        <v>3126.0633397312859</v>
      </c>
    </row>
    <row r="52" spans="1:17" ht="12.75" customHeight="1">
      <c r="A52" s="8">
        <v>48</v>
      </c>
      <c r="B52" s="3"/>
      <c r="C52" s="105" t="s">
        <v>139</v>
      </c>
      <c r="D52" s="106" t="s">
        <v>408</v>
      </c>
      <c r="E52" s="107">
        <v>532</v>
      </c>
      <c r="F52" s="44">
        <v>286647</v>
      </c>
      <c r="G52" s="29">
        <v>11383</v>
      </c>
      <c r="H52" s="29">
        <v>0</v>
      </c>
      <c r="I52" s="29">
        <v>0</v>
      </c>
      <c r="J52" s="54">
        <v>0</v>
      </c>
      <c r="K52" s="49">
        <v>903308</v>
      </c>
      <c r="L52" s="58">
        <v>0</v>
      </c>
      <c r="M52" s="62">
        <v>0</v>
      </c>
      <c r="N52" s="58">
        <v>0</v>
      </c>
      <c r="O52" s="67">
        <v>0</v>
      </c>
      <c r="P52" s="111">
        <f t="shared" si="0"/>
        <v>1201338</v>
      </c>
      <c r="Q52" s="115">
        <f t="shared" si="1"/>
        <v>2258.1541353383459</v>
      </c>
    </row>
    <row r="53" spans="1:17" ht="12.75" customHeight="1">
      <c r="A53" s="8">
        <v>49</v>
      </c>
      <c r="B53" s="3"/>
      <c r="C53" s="105" t="s">
        <v>112</v>
      </c>
      <c r="D53" s="106" t="s">
        <v>394</v>
      </c>
      <c r="E53" s="107">
        <v>553</v>
      </c>
      <c r="F53" s="44">
        <v>353709</v>
      </c>
      <c r="G53" s="29">
        <v>0</v>
      </c>
      <c r="H53" s="29">
        <v>0</v>
      </c>
      <c r="I53" s="29">
        <v>0</v>
      </c>
      <c r="J53" s="54">
        <v>0</v>
      </c>
      <c r="K53" s="49">
        <v>81099</v>
      </c>
      <c r="L53" s="58">
        <v>0</v>
      </c>
      <c r="M53" s="62">
        <v>0</v>
      </c>
      <c r="N53" s="58">
        <v>0</v>
      </c>
      <c r="O53" s="67">
        <v>0</v>
      </c>
      <c r="P53" s="111">
        <f t="shared" si="0"/>
        <v>434808</v>
      </c>
      <c r="Q53" s="115">
        <f t="shared" si="1"/>
        <v>786.27124773960213</v>
      </c>
    </row>
    <row r="54" spans="1:17" ht="12.75" customHeight="1">
      <c r="A54" s="8">
        <v>50</v>
      </c>
      <c r="B54" s="3"/>
      <c r="C54" s="105" t="s">
        <v>71</v>
      </c>
      <c r="D54" s="106" t="s">
        <v>392</v>
      </c>
      <c r="E54" s="107">
        <v>554</v>
      </c>
      <c r="F54" s="44">
        <v>326250</v>
      </c>
      <c r="G54" s="29">
        <v>0</v>
      </c>
      <c r="H54" s="29">
        <v>0</v>
      </c>
      <c r="I54" s="29">
        <v>0</v>
      </c>
      <c r="J54" s="54">
        <v>0</v>
      </c>
      <c r="K54" s="49">
        <v>262139</v>
      </c>
      <c r="L54" s="58">
        <v>0</v>
      </c>
      <c r="M54" s="62">
        <v>0</v>
      </c>
      <c r="N54" s="58">
        <v>0</v>
      </c>
      <c r="O54" s="67">
        <v>0</v>
      </c>
      <c r="P54" s="111">
        <f t="shared" si="0"/>
        <v>588389</v>
      </c>
      <c r="Q54" s="115">
        <f t="shared" si="1"/>
        <v>1062.0740072202166</v>
      </c>
    </row>
    <row r="55" spans="1:17" ht="12.75" customHeight="1">
      <c r="A55" s="8">
        <v>51</v>
      </c>
      <c r="B55" s="3"/>
      <c r="C55" s="105" t="s">
        <v>197</v>
      </c>
      <c r="D55" s="106" t="s">
        <v>375</v>
      </c>
      <c r="E55" s="107">
        <v>558</v>
      </c>
      <c r="F55" s="44">
        <v>340561</v>
      </c>
      <c r="G55" s="29">
        <v>0</v>
      </c>
      <c r="H55" s="29">
        <v>0</v>
      </c>
      <c r="I55" s="29">
        <v>0</v>
      </c>
      <c r="J55" s="54">
        <v>0</v>
      </c>
      <c r="K55" s="49">
        <v>0</v>
      </c>
      <c r="L55" s="58">
        <v>0</v>
      </c>
      <c r="M55" s="62">
        <v>0</v>
      </c>
      <c r="N55" s="58">
        <v>0</v>
      </c>
      <c r="O55" s="67">
        <v>0</v>
      </c>
      <c r="P55" s="111">
        <f t="shared" si="0"/>
        <v>340561</v>
      </c>
      <c r="Q55" s="115">
        <f t="shared" si="1"/>
        <v>610.3243727598566</v>
      </c>
    </row>
    <row r="56" spans="1:17" ht="12.75" customHeight="1">
      <c r="A56" s="8">
        <v>52</v>
      </c>
      <c r="B56" s="3"/>
      <c r="C56" s="105" t="s">
        <v>210</v>
      </c>
      <c r="D56" s="116" t="s">
        <v>379</v>
      </c>
      <c r="E56" s="107">
        <v>578</v>
      </c>
      <c r="F56" s="44">
        <v>373157</v>
      </c>
      <c r="G56" s="29">
        <v>0</v>
      </c>
      <c r="H56" s="29">
        <v>0</v>
      </c>
      <c r="I56" s="29">
        <v>0</v>
      </c>
      <c r="J56" s="54">
        <v>0</v>
      </c>
      <c r="K56" s="49">
        <v>320004</v>
      </c>
      <c r="L56" s="58">
        <v>0</v>
      </c>
      <c r="M56" s="62">
        <v>0</v>
      </c>
      <c r="N56" s="58">
        <v>0</v>
      </c>
      <c r="O56" s="67">
        <v>0</v>
      </c>
      <c r="P56" s="111">
        <f t="shared" si="0"/>
        <v>693161</v>
      </c>
      <c r="Q56" s="115">
        <f t="shared" si="1"/>
        <v>1199.2404844290656</v>
      </c>
    </row>
    <row r="57" spans="1:17" ht="12.75" customHeight="1">
      <c r="A57" s="8">
        <v>53</v>
      </c>
      <c r="B57" s="3"/>
      <c r="C57" s="105" t="s">
        <v>234</v>
      </c>
      <c r="D57" s="106" t="s">
        <v>254</v>
      </c>
      <c r="E57" s="107">
        <v>612</v>
      </c>
      <c r="F57" s="44">
        <v>844455</v>
      </c>
      <c r="G57" s="29">
        <v>0</v>
      </c>
      <c r="H57" s="29">
        <v>0</v>
      </c>
      <c r="I57" s="29">
        <v>0</v>
      </c>
      <c r="J57" s="54">
        <v>0</v>
      </c>
      <c r="K57" s="49">
        <v>284804</v>
      </c>
      <c r="L57" s="58">
        <v>0</v>
      </c>
      <c r="M57" s="62">
        <v>0</v>
      </c>
      <c r="N57" s="58">
        <v>0</v>
      </c>
      <c r="O57" s="67">
        <v>0</v>
      </c>
      <c r="P57" s="111">
        <f t="shared" si="0"/>
        <v>1129259</v>
      </c>
      <c r="Q57" s="115">
        <f t="shared" si="1"/>
        <v>1845.1944444444443</v>
      </c>
    </row>
    <row r="58" spans="1:17" ht="12.75" customHeight="1">
      <c r="A58" s="8">
        <v>54</v>
      </c>
      <c r="B58" s="3"/>
      <c r="C58" s="105" t="s">
        <v>355</v>
      </c>
      <c r="D58" s="106" t="s">
        <v>398</v>
      </c>
      <c r="E58" s="107">
        <v>614</v>
      </c>
      <c r="F58" s="44">
        <v>894687</v>
      </c>
      <c r="G58" s="29">
        <v>0</v>
      </c>
      <c r="H58" s="29">
        <v>0</v>
      </c>
      <c r="I58" s="29">
        <v>0</v>
      </c>
      <c r="J58" s="54">
        <v>0</v>
      </c>
      <c r="K58" s="49">
        <v>1246244</v>
      </c>
      <c r="L58" s="58">
        <v>0</v>
      </c>
      <c r="M58" s="62">
        <v>0</v>
      </c>
      <c r="N58" s="58">
        <v>0</v>
      </c>
      <c r="O58" s="67">
        <v>0</v>
      </c>
      <c r="P58" s="111">
        <f t="shared" si="0"/>
        <v>2140931</v>
      </c>
      <c r="Q58" s="115">
        <f t="shared" si="1"/>
        <v>3486.8583061889249</v>
      </c>
    </row>
    <row r="59" spans="1:17" ht="12.75" customHeight="1">
      <c r="A59" s="8">
        <v>55</v>
      </c>
      <c r="B59" s="3"/>
      <c r="C59" s="105" t="s">
        <v>5</v>
      </c>
      <c r="D59" s="106" t="s">
        <v>0</v>
      </c>
      <c r="E59" s="107">
        <v>615</v>
      </c>
      <c r="F59" s="44">
        <v>792299</v>
      </c>
      <c r="G59" s="29">
        <v>0</v>
      </c>
      <c r="H59" s="29">
        <v>0</v>
      </c>
      <c r="I59" s="29">
        <v>0</v>
      </c>
      <c r="J59" s="54">
        <v>0</v>
      </c>
      <c r="K59" s="49">
        <v>143855</v>
      </c>
      <c r="L59" s="58">
        <v>0</v>
      </c>
      <c r="M59" s="62">
        <v>0</v>
      </c>
      <c r="N59" s="58">
        <v>0</v>
      </c>
      <c r="O59" s="67">
        <v>0</v>
      </c>
      <c r="P59" s="111">
        <f t="shared" si="0"/>
        <v>936154</v>
      </c>
      <c r="Q59" s="115">
        <f t="shared" si="1"/>
        <v>1522.2016260162602</v>
      </c>
    </row>
    <row r="60" spans="1:17" ht="12.75" customHeight="1">
      <c r="A60" s="8">
        <v>56</v>
      </c>
      <c r="B60" s="3"/>
      <c r="C60" s="105" t="s">
        <v>11</v>
      </c>
      <c r="D60" s="106" t="s">
        <v>381</v>
      </c>
      <c r="E60" s="107">
        <v>627</v>
      </c>
      <c r="F60" s="108">
        <v>3678215</v>
      </c>
      <c r="G60" s="109">
        <v>49782905</v>
      </c>
      <c r="H60" s="109">
        <v>0</v>
      </c>
      <c r="I60" s="109">
        <v>0</v>
      </c>
      <c r="J60" s="110">
        <v>0</v>
      </c>
      <c r="K60" s="111">
        <v>2635512</v>
      </c>
      <c r="L60" s="112">
        <v>0</v>
      </c>
      <c r="M60" s="113">
        <v>0</v>
      </c>
      <c r="N60" s="112">
        <v>0</v>
      </c>
      <c r="O60" s="114">
        <v>0</v>
      </c>
      <c r="P60" s="111">
        <f t="shared" si="0"/>
        <v>56096632</v>
      </c>
      <c r="Q60" s="115">
        <f t="shared" si="1"/>
        <v>89468.312599681027</v>
      </c>
    </row>
    <row r="61" spans="1:17" ht="12.75" customHeight="1">
      <c r="A61" s="8">
        <v>57</v>
      </c>
      <c r="B61" s="3"/>
      <c r="C61" s="11" t="s">
        <v>464</v>
      </c>
      <c r="D61" s="19" t="s">
        <v>472</v>
      </c>
      <c r="E61" s="40">
        <v>646</v>
      </c>
      <c r="F61" s="44">
        <v>354913</v>
      </c>
      <c r="G61" s="29">
        <v>21994</v>
      </c>
      <c r="H61" s="29">
        <v>0</v>
      </c>
      <c r="I61" s="29">
        <v>0</v>
      </c>
      <c r="J61" s="54">
        <v>0</v>
      </c>
      <c r="K61" s="49">
        <v>0</v>
      </c>
      <c r="L61" s="58">
        <v>0</v>
      </c>
      <c r="M61" s="62">
        <v>0</v>
      </c>
      <c r="N61" s="58">
        <v>0</v>
      </c>
      <c r="O61" s="67">
        <v>0</v>
      </c>
      <c r="P61" s="111">
        <f t="shared" si="0"/>
        <v>376907</v>
      </c>
      <c r="Q61" s="115">
        <f t="shared" si="1"/>
        <v>583.4473684210526</v>
      </c>
    </row>
    <row r="62" spans="1:17" ht="12.75" customHeight="1">
      <c r="A62" s="8">
        <v>58</v>
      </c>
      <c r="B62" s="3"/>
      <c r="C62" s="105" t="s">
        <v>152</v>
      </c>
      <c r="D62" s="106" t="s">
        <v>395</v>
      </c>
      <c r="E62" s="107">
        <v>659</v>
      </c>
      <c r="F62" s="44">
        <v>373359</v>
      </c>
      <c r="G62" s="29">
        <v>0</v>
      </c>
      <c r="H62" s="29">
        <v>0</v>
      </c>
      <c r="I62" s="29">
        <v>0</v>
      </c>
      <c r="J62" s="54">
        <v>0</v>
      </c>
      <c r="K62" s="49">
        <v>361219</v>
      </c>
      <c r="L62" s="58">
        <v>0</v>
      </c>
      <c r="M62" s="62">
        <v>0</v>
      </c>
      <c r="N62" s="58">
        <v>0</v>
      </c>
      <c r="O62" s="67">
        <v>0</v>
      </c>
      <c r="P62" s="111">
        <f t="shared" si="0"/>
        <v>734578</v>
      </c>
      <c r="Q62" s="115">
        <f t="shared" si="1"/>
        <v>1114.6858877086495</v>
      </c>
    </row>
    <row r="63" spans="1:17" ht="12.75" customHeight="1">
      <c r="A63" s="8">
        <v>59</v>
      </c>
      <c r="B63" s="3"/>
      <c r="C63" s="105" t="s">
        <v>28</v>
      </c>
      <c r="D63" s="106" t="s">
        <v>370</v>
      </c>
      <c r="E63" s="107">
        <v>673</v>
      </c>
      <c r="F63" s="44">
        <v>784303</v>
      </c>
      <c r="G63" s="29">
        <v>89124</v>
      </c>
      <c r="H63" s="29">
        <v>0</v>
      </c>
      <c r="I63" s="29">
        <v>0</v>
      </c>
      <c r="J63" s="54">
        <v>0</v>
      </c>
      <c r="K63" s="49">
        <v>0</v>
      </c>
      <c r="L63" s="58">
        <v>0</v>
      </c>
      <c r="M63" s="62">
        <v>0</v>
      </c>
      <c r="N63" s="58">
        <v>0</v>
      </c>
      <c r="O63" s="67">
        <v>0</v>
      </c>
      <c r="P63" s="111">
        <f t="shared" si="0"/>
        <v>873427</v>
      </c>
      <c r="Q63" s="115">
        <f t="shared" si="1"/>
        <v>1297.8112927191678</v>
      </c>
    </row>
    <row r="64" spans="1:17" ht="12.75" customHeight="1">
      <c r="A64" s="8">
        <v>60</v>
      </c>
      <c r="B64" s="17"/>
      <c r="C64" s="105" t="s">
        <v>56</v>
      </c>
      <c r="D64" s="106" t="s">
        <v>364</v>
      </c>
      <c r="E64" s="107">
        <v>688</v>
      </c>
      <c r="F64" s="44">
        <v>1931880</v>
      </c>
      <c r="G64" s="29">
        <v>0</v>
      </c>
      <c r="H64" s="29">
        <v>0</v>
      </c>
      <c r="I64" s="29">
        <v>0</v>
      </c>
      <c r="J64" s="54">
        <v>0</v>
      </c>
      <c r="K64" s="49">
        <v>0</v>
      </c>
      <c r="L64" s="58">
        <v>0</v>
      </c>
      <c r="M64" s="62">
        <v>0</v>
      </c>
      <c r="N64" s="58">
        <v>0</v>
      </c>
      <c r="O64" s="67">
        <v>0</v>
      </c>
      <c r="P64" s="111">
        <f t="shared" si="0"/>
        <v>1931880</v>
      </c>
      <c r="Q64" s="115">
        <f t="shared" si="1"/>
        <v>2807.9651162790697</v>
      </c>
    </row>
    <row r="65" spans="1:17" ht="12.75" customHeight="1">
      <c r="A65" s="8">
        <v>61</v>
      </c>
      <c r="B65" s="3"/>
      <c r="C65" s="11" t="s">
        <v>178</v>
      </c>
      <c r="D65" s="19" t="s">
        <v>400</v>
      </c>
      <c r="E65" s="40">
        <v>714</v>
      </c>
      <c r="F65" s="44">
        <v>1877119</v>
      </c>
      <c r="G65" s="29">
        <v>648650</v>
      </c>
      <c r="H65" s="29">
        <v>0</v>
      </c>
      <c r="I65" s="29">
        <v>0</v>
      </c>
      <c r="J65" s="54">
        <v>0</v>
      </c>
      <c r="K65" s="49">
        <v>0</v>
      </c>
      <c r="L65" s="58">
        <v>0</v>
      </c>
      <c r="M65" s="62">
        <v>0</v>
      </c>
      <c r="N65" s="58">
        <v>0</v>
      </c>
      <c r="O65" s="67">
        <v>0</v>
      </c>
      <c r="P65" s="111">
        <f t="shared" si="0"/>
        <v>2525769</v>
      </c>
      <c r="Q65" s="115">
        <f t="shared" si="1"/>
        <v>3537.4915966386557</v>
      </c>
    </row>
    <row r="66" spans="1:17" ht="12.75" customHeight="1">
      <c r="A66" s="8">
        <v>62</v>
      </c>
      <c r="B66" s="3"/>
      <c r="C66" s="105" t="s">
        <v>18</v>
      </c>
      <c r="D66" s="106" t="s">
        <v>402</v>
      </c>
      <c r="E66" s="107">
        <v>715</v>
      </c>
      <c r="F66" s="44">
        <v>592049</v>
      </c>
      <c r="G66" s="29">
        <v>0</v>
      </c>
      <c r="H66" s="29">
        <v>0</v>
      </c>
      <c r="I66" s="29">
        <v>0</v>
      </c>
      <c r="J66" s="54">
        <v>0</v>
      </c>
      <c r="K66" s="49">
        <v>362779</v>
      </c>
      <c r="L66" s="58">
        <v>0</v>
      </c>
      <c r="M66" s="62">
        <v>0</v>
      </c>
      <c r="N66" s="58">
        <v>0</v>
      </c>
      <c r="O66" s="67">
        <v>0</v>
      </c>
      <c r="P66" s="111">
        <f t="shared" si="0"/>
        <v>954828</v>
      </c>
      <c r="Q66" s="115">
        <f t="shared" si="1"/>
        <v>1335.4237762237763</v>
      </c>
    </row>
    <row r="67" spans="1:17" ht="12.75" customHeight="1">
      <c r="A67" s="8">
        <v>63</v>
      </c>
      <c r="B67" s="3"/>
      <c r="C67" s="105" t="s">
        <v>312</v>
      </c>
      <c r="D67" s="106" t="s">
        <v>391</v>
      </c>
      <c r="E67" s="107">
        <v>717</v>
      </c>
      <c r="F67" s="44">
        <v>616817</v>
      </c>
      <c r="G67" s="29">
        <v>0</v>
      </c>
      <c r="H67" s="29">
        <v>0</v>
      </c>
      <c r="I67" s="29">
        <v>0</v>
      </c>
      <c r="J67" s="54">
        <v>0</v>
      </c>
      <c r="K67" s="49">
        <v>721764</v>
      </c>
      <c r="L67" s="58">
        <v>0</v>
      </c>
      <c r="M67" s="62">
        <v>0</v>
      </c>
      <c r="N67" s="58">
        <v>0</v>
      </c>
      <c r="O67" s="67">
        <v>0</v>
      </c>
      <c r="P67" s="111">
        <f t="shared" si="0"/>
        <v>1338581</v>
      </c>
      <c r="Q67" s="115">
        <f t="shared" si="1"/>
        <v>1866.9191073919108</v>
      </c>
    </row>
    <row r="68" spans="1:17" ht="12.75" customHeight="1">
      <c r="A68" s="8">
        <v>64</v>
      </c>
      <c r="B68" s="3"/>
      <c r="C68" s="105" t="s">
        <v>330</v>
      </c>
      <c r="D68" s="106" t="s">
        <v>396</v>
      </c>
      <c r="E68" s="107">
        <v>725</v>
      </c>
      <c r="F68" s="44">
        <v>370060</v>
      </c>
      <c r="G68" s="29">
        <v>82917</v>
      </c>
      <c r="H68" s="29">
        <v>0</v>
      </c>
      <c r="I68" s="29">
        <v>492</v>
      </c>
      <c r="J68" s="54">
        <v>0</v>
      </c>
      <c r="K68" s="49">
        <v>361520</v>
      </c>
      <c r="L68" s="58">
        <v>0</v>
      </c>
      <c r="M68" s="62">
        <v>0</v>
      </c>
      <c r="N68" s="58">
        <v>0</v>
      </c>
      <c r="O68" s="67">
        <v>0</v>
      </c>
      <c r="P68" s="111">
        <f t="shared" si="0"/>
        <v>814989</v>
      </c>
      <c r="Q68" s="115">
        <f t="shared" si="1"/>
        <v>1124.1227586206896</v>
      </c>
    </row>
    <row r="69" spans="1:17" ht="12.75" customHeight="1">
      <c r="A69" s="8">
        <v>65</v>
      </c>
      <c r="B69" s="3"/>
      <c r="C69" s="105" t="s">
        <v>359</v>
      </c>
      <c r="D69" s="106" t="s">
        <v>404</v>
      </c>
      <c r="E69" s="107">
        <v>740</v>
      </c>
      <c r="F69" s="44">
        <v>541256</v>
      </c>
      <c r="G69" s="29">
        <v>44004</v>
      </c>
      <c r="H69" s="29">
        <v>0</v>
      </c>
      <c r="I69" s="29">
        <v>0</v>
      </c>
      <c r="J69" s="54">
        <v>0</v>
      </c>
      <c r="K69" s="49">
        <v>640770</v>
      </c>
      <c r="L69" s="58">
        <v>0</v>
      </c>
      <c r="M69" s="62">
        <v>0</v>
      </c>
      <c r="N69" s="58">
        <v>0</v>
      </c>
      <c r="O69" s="67">
        <v>0</v>
      </c>
      <c r="P69" s="111">
        <f t="shared" ref="P69:P132" si="2">SUM(F69:O69)</f>
        <v>1226030</v>
      </c>
      <c r="Q69" s="115">
        <f t="shared" ref="Q69:Q132" si="3">(P69/E69)</f>
        <v>1656.7972972972973</v>
      </c>
    </row>
    <row r="70" spans="1:17" ht="12.75" customHeight="1">
      <c r="A70" s="8">
        <v>66</v>
      </c>
      <c r="B70" s="3"/>
      <c r="C70" s="105" t="s">
        <v>333</v>
      </c>
      <c r="D70" s="106" t="s">
        <v>399</v>
      </c>
      <c r="E70" s="107">
        <v>751</v>
      </c>
      <c r="F70" s="44">
        <v>840230</v>
      </c>
      <c r="G70" s="29">
        <v>0</v>
      </c>
      <c r="H70" s="29">
        <v>0</v>
      </c>
      <c r="I70" s="29">
        <v>0</v>
      </c>
      <c r="J70" s="54">
        <v>0</v>
      </c>
      <c r="K70" s="49">
        <v>499392</v>
      </c>
      <c r="L70" s="58">
        <v>0</v>
      </c>
      <c r="M70" s="62">
        <v>0</v>
      </c>
      <c r="N70" s="58">
        <v>0</v>
      </c>
      <c r="O70" s="67">
        <v>0</v>
      </c>
      <c r="P70" s="111">
        <f t="shared" si="2"/>
        <v>1339622</v>
      </c>
      <c r="Q70" s="115">
        <f t="shared" si="3"/>
        <v>1783.7842876165114</v>
      </c>
    </row>
    <row r="71" spans="1:17" ht="12.75" customHeight="1">
      <c r="A71" s="8">
        <v>67</v>
      </c>
      <c r="B71" s="3"/>
      <c r="C71" s="105" t="s">
        <v>200</v>
      </c>
      <c r="D71" s="106" t="s">
        <v>389</v>
      </c>
      <c r="E71" s="107">
        <v>760</v>
      </c>
      <c r="F71" s="44">
        <v>4056378</v>
      </c>
      <c r="G71" s="29">
        <v>252917</v>
      </c>
      <c r="H71" s="29">
        <v>0</v>
      </c>
      <c r="I71" s="29">
        <v>347469</v>
      </c>
      <c r="J71" s="54">
        <v>0</v>
      </c>
      <c r="K71" s="49">
        <v>1652534</v>
      </c>
      <c r="L71" s="58">
        <v>0</v>
      </c>
      <c r="M71" s="62">
        <v>0</v>
      </c>
      <c r="N71" s="58">
        <v>0</v>
      </c>
      <c r="O71" s="67">
        <v>0</v>
      </c>
      <c r="P71" s="111">
        <f t="shared" si="2"/>
        <v>6309298</v>
      </c>
      <c r="Q71" s="115">
        <f t="shared" si="3"/>
        <v>8301.7078947368427</v>
      </c>
    </row>
    <row r="72" spans="1:17" ht="12.75" customHeight="1">
      <c r="A72" s="8">
        <v>68</v>
      </c>
      <c r="B72" s="3"/>
      <c r="C72" s="105" t="s">
        <v>68</v>
      </c>
      <c r="D72" s="106" t="s">
        <v>382</v>
      </c>
      <c r="E72" s="107">
        <v>773</v>
      </c>
      <c r="F72" s="44">
        <v>545271</v>
      </c>
      <c r="G72" s="29">
        <v>0</v>
      </c>
      <c r="H72" s="29">
        <v>0</v>
      </c>
      <c r="I72" s="29">
        <v>0</v>
      </c>
      <c r="J72" s="54">
        <v>0</v>
      </c>
      <c r="K72" s="49">
        <v>547207</v>
      </c>
      <c r="L72" s="58">
        <v>0</v>
      </c>
      <c r="M72" s="62">
        <v>0</v>
      </c>
      <c r="N72" s="58">
        <v>0</v>
      </c>
      <c r="O72" s="67">
        <v>0</v>
      </c>
      <c r="P72" s="111">
        <f t="shared" si="2"/>
        <v>1092478</v>
      </c>
      <c r="Q72" s="115">
        <f t="shared" si="3"/>
        <v>1413.2962483829237</v>
      </c>
    </row>
    <row r="73" spans="1:17" ht="12.75" customHeight="1">
      <c r="A73" s="8">
        <v>69</v>
      </c>
      <c r="B73" s="3"/>
      <c r="C73" s="105" t="s">
        <v>185</v>
      </c>
      <c r="D73" s="106" t="s">
        <v>187</v>
      </c>
      <c r="E73" s="107">
        <v>791</v>
      </c>
      <c r="F73" s="44">
        <v>698290</v>
      </c>
      <c r="G73" s="29">
        <v>4817</v>
      </c>
      <c r="H73" s="29">
        <v>0</v>
      </c>
      <c r="I73" s="29">
        <v>0</v>
      </c>
      <c r="J73" s="54">
        <v>0</v>
      </c>
      <c r="K73" s="49">
        <v>551375</v>
      </c>
      <c r="L73" s="58">
        <v>0</v>
      </c>
      <c r="M73" s="62">
        <v>0</v>
      </c>
      <c r="N73" s="58">
        <v>0</v>
      </c>
      <c r="O73" s="67">
        <v>0</v>
      </c>
      <c r="P73" s="111">
        <f t="shared" si="2"/>
        <v>1254482</v>
      </c>
      <c r="Q73" s="115">
        <f t="shared" si="3"/>
        <v>1585.9443742098608</v>
      </c>
    </row>
    <row r="74" spans="1:17" ht="12.75" customHeight="1">
      <c r="A74" s="8">
        <v>70</v>
      </c>
      <c r="B74" s="3"/>
      <c r="C74" s="105" t="s">
        <v>331</v>
      </c>
      <c r="D74" s="106" t="s">
        <v>396</v>
      </c>
      <c r="E74" s="107">
        <v>817</v>
      </c>
      <c r="F74" s="44">
        <v>1093558</v>
      </c>
      <c r="G74" s="29">
        <v>0</v>
      </c>
      <c r="H74" s="29">
        <v>0</v>
      </c>
      <c r="I74" s="29">
        <v>0</v>
      </c>
      <c r="J74" s="54">
        <v>0</v>
      </c>
      <c r="K74" s="49">
        <v>965860</v>
      </c>
      <c r="L74" s="58">
        <v>0</v>
      </c>
      <c r="M74" s="62">
        <v>0</v>
      </c>
      <c r="N74" s="58">
        <v>0</v>
      </c>
      <c r="O74" s="67">
        <v>0</v>
      </c>
      <c r="P74" s="111">
        <f t="shared" si="2"/>
        <v>2059418</v>
      </c>
      <c r="Q74" s="115">
        <f t="shared" si="3"/>
        <v>2520.7074663402691</v>
      </c>
    </row>
    <row r="75" spans="1:17" ht="12.75" customHeight="1">
      <c r="A75" s="8">
        <v>71</v>
      </c>
      <c r="B75" s="3"/>
      <c r="C75" s="105" t="s">
        <v>123</v>
      </c>
      <c r="D75" s="106" t="s">
        <v>411</v>
      </c>
      <c r="E75" s="107">
        <v>827</v>
      </c>
      <c r="F75" s="108">
        <v>1173142</v>
      </c>
      <c r="G75" s="109">
        <v>0</v>
      </c>
      <c r="H75" s="109">
        <v>0</v>
      </c>
      <c r="I75" s="109">
        <v>0</v>
      </c>
      <c r="J75" s="110">
        <v>0</v>
      </c>
      <c r="K75" s="111">
        <v>492752</v>
      </c>
      <c r="L75" s="112">
        <v>0</v>
      </c>
      <c r="M75" s="113">
        <v>0</v>
      </c>
      <c r="N75" s="112">
        <v>0</v>
      </c>
      <c r="O75" s="114">
        <v>0</v>
      </c>
      <c r="P75" s="111">
        <f t="shared" si="2"/>
        <v>1665894</v>
      </c>
      <c r="Q75" s="115">
        <f t="shared" si="3"/>
        <v>2014.3821039903264</v>
      </c>
    </row>
    <row r="76" spans="1:17" ht="12.75" customHeight="1">
      <c r="A76" s="8">
        <v>72</v>
      </c>
      <c r="B76" s="3"/>
      <c r="C76" s="105" t="s">
        <v>198</v>
      </c>
      <c r="D76" s="106" t="s">
        <v>385</v>
      </c>
      <c r="E76" s="107">
        <v>829</v>
      </c>
      <c r="F76" s="44">
        <v>8516591</v>
      </c>
      <c r="G76" s="29">
        <v>22158270</v>
      </c>
      <c r="H76" s="29">
        <v>796478</v>
      </c>
      <c r="I76" s="29">
        <v>0</v>
      </c>
      <c r="J76" s="54">
        <v>0</v>
      </c>
      <c r="K76" s="49">
        <v>12347505</v>
      </c>
      <c r="L76" s="58">
        <v>0</v>
      </c>
      <c r="M76" s="62">
        <v>1404370</v>
      </c>
      <c r="N76" s="58">
        <v>1008</v>
      </c>
      <c r="O76" s="67">
        <v>0</v>
      </c>
      <c r="P76" s="111">
        <f t="shared" si="2"/>
        <v>45224222</v>
      </c>
      <c r="Q76" s="115">
        <f t="shared" si="3"/>
        <v>54552.740651387212</v>
      </c>
    </row>
    <row r="77" spans="1:17" ht="12.75" customHeight="1">
      <c r="A77" s="8">
        <v>73</v>
      </c>
      <c r="B77" s="3"/>
      <c r="C77" s="11" t="s">
        <v>213</v>
      </c>
      <c r="D77" s="19" t="s">
        <v>379</v>
      </c>
      <c r="E77" s="40">
        <v>839</v>
      </c>
      <c r="F77" s="44">
        <v>754666</v>
      </c>
      <c r="G77" s="29">
        <v>0</v>
      </c>
      <c r="H77" s="29">
        <v>0</v>
      </c>
      <c r="I77" s="29">
        <v>0</v>
      </c>
      <c r="J77" s="54">
        <v>0</v>
      </c>
      <c r="K77" s="49">
        <v>0</v>
      </c>
      <c r="L77" s="58">
        <v>0</v>
      </c>
      <c r="M77" s="62">
        <v>0</v>
      </c>
      <c r="N77" s="58">
        <v>0</v>
      </c>
      <c r="O77" s="67">
        <v>0</v>
      </c>
      <c r="P77" s="111">
        <f t="shared" si="2"/>
        <v>754666</v>
      </c>
      <c r="Q77" s="115">
        <f t="shared" si="3"/>
        <v>899.48271752085816</v>
      </c>
    </row>
    <row r="78" spans="1:17" ht="12.75" customHeight="1">
      <c r="A78" s="8">
        <v>74</v>
      </c>
      <c r="B78" s="3"/>
      <c r="C78" s="105" t="s">
        <v>84</v>
      </c>
      <c r="D78" s="106" t="s">
        <v>422</v>
      </c>
      <c r="E78" s="107">
        <v>847</v>
      </c>
      <c r="F78" s="44">
        <v>30810981</v>
      </c>
      <c r="G78" s="29">
        <v>430366</v>
      </c>
      <c r="H78" s="29">
        <v>0</v>
      </c>
      <c r="I78" s="29">
        <v>0</v>
      </c>
      <c r="J78" s="54">
        <v>0</v>
      </c>
      <c r="K78" s="49">
        <v>9033594</v>
      </c>
      <c r="L78" s="58">
        <v>0</v>
      </c>
      <c r="M78" s="62">
        <v>3754683</v>
      </c>
      <c r="N78" s="58">
        <v>0</v>
      </c>
      <c r="O78" s="67">
        <v>0</v>
      </c>
      <c r="P78" s="111">
        <f t="shared" si="2"/>
        <v>44029624</v>
      </c>
      <c r="Q78" s="115">
        <f t="shared" si="3"/>
        <v>51983.027154663519</v>
      </c>
    </row>
    <row r="79" spans="1:17" ht="12.75" customHeight="1">
      <c r="A79" s="8">
        <v>75</v>
      </c>
      <c r="B79" s="3"/>
      <c r="C79" s="105" t="s">
        <v>149</v>
      </c>
      <c r="D79" s="106" t="s">
        <v>395</v>
      </c>
      <c r="E79" s="107">
        <v>856</v>
      </c>
      <c r="F79" s="44">
        <v>930087</v>
      </c>
      <c r="G79" s="29">
        <v>55728</v>
      </c>
      <c r="H79" s="29">
        <v>0</v>
      </c>
      <c r="I79" s="29">
        <v>0</v>
      </c>
      <c r="J79" s="54">
        <v>0</v>
      </c>
      <c r="K79" s="49">
        <v>956621</v>
      </c>
      <c r="L79" s="58">
        <v>0</v>
      </c>
      <c r="M79" s="62">
        <v>0</v>
      </c>
      <c r="N79" s="58">
        <v>0</v>
      </c>
      <c r="O79" s="67">
        <v>0</v>
      </c>
      <c r="P79" s="111">
        <f t="shared" si="2"/>
        <v>1942436</v>
      </c>
      <c r="Q79" s="115">
        <f t="shared" si="3"/>
        <v>2269.200934579439</v>
      </c>
    </row>
    <row r="80" spans="1:17" ht="12.75" customHeight="1">
      <c r="A80" s="8">
        <v>76</v>
      </c>
      <c r="B80" s="3"/>
      <c r="C80" s="105" t="s">
        <v>439</v>
      </c>
      <c r="D80" s="106" t="s">
        <v>440</v>
      </c>
      <c r="E80" s="107">
        <v>865</v>
      </c>
      <c r="F80" s="44">
        <v>641341</v>
      </c>
      <c r="G80" s="29">
        <v>0</v>
      </c>
      <c r="H80" s="29">
        <v>0</v>
      </c>
      <c r="I80" s="29">
        <v>0</v>
      </c>
      <c r="J80" s="54">
        <v>0</v>
      </c>
      <c r="K80" s="49">
        <v>526389</v>
      </c>
      <c r="L80" s="58">
        <v>0</v>
      </c>
      <c r="M80" s="62">
        <v>0</v>
      </c>
      <c r="N80" s="58">
        <v>0</v>
      </c>
      <c r="O80" s="67">
        <v>0</v>
      </c>
      <c r="P80" s="111">
        <f t="shared" si="2"/>
        <v>1167730</v>
      </c>
      <c r="Q80" s="115">
        <f t="shared" si="3"/>
        <v>1349.9768786127167</v>
      </c>
    </row>
    <row r="81" spans="1:17" ht="12.75" customHeight="1">
      <c r="A81" s="8">
        <v>77</v>
      </c>
      <c r="B81" s="3"/>
      <c r="C81" s="105" t="s">
        <v>122</v>
      </c>
      <c r="D81" s="106" t="s">
        <v>411</v>
      </c>
      <c r="E81" s="107">
        <v>874</v>
      </c>
      <c r="F81" s="44">
        <v>296728</v>
      </c>
      <c r="G81" s="29">
        <v>261368</v>
      </c>
      <c r="H81" s="29">
        <v>0</v>
      </c>
      <c r="I81" s="29">
        <v>38110</v>
      </c>
      <c r="J81" s="54">
        <v>0</v>
      </c>
      <c r="K81" s="49">
        <v>539944</v>
      </c>
      <c r="L81" s="58">
        <v>0</v>
      </c>
      <c r="M81" s="62">
        <v>0</v>
      </c>
      <c r="N81" s="58">
        <v>0</v>
      </c>
      <c r="O81" s="67">
        <v>0</v>
      </c>
      <c r="P81" s="111">
        <f t="shared" si="2"/>
        <v>1136150</v>
      </c>
      <c r="Q81" s="115">
        <f t="shared" si="3"/>
        <v>1299.9427917620137</v>
      </c>
    </row>
    <row r="82" spans="1:17" ht="12.75" customHeight="1">
      <c r="A82" s="8">
        <v>78</v>
      </c>
      <c r="B82" s="3"/>
      <c r="C82" s="105" t="s">
        <v>311</v>
      </c>
      <c r="D82" s="106" t="s">
        <v>391</v>
      </c>
      <c r="E82" s="107">
        <v>880</v>
      </c>
      <c r="F82" s="44">
        <v>482414</v>
      </c>
      <c r="G82" s="29">
        <v>100398</v>
      </c>
      <c r="H82" s="29">
        <v>0</v>
      </c>
      <c r="I82" s="29">
        <v>0</v>
      </c>
      <c r="J82" s="54">
        <v>0</v>
      </c>
      <c r="K82" s="49">
        <v>0</v>
      </c>
      <c r="L82" s="58">
        <v>0</v>
      </c>
      <c r="M82" s="62">
        <v>0</v>
      </c>
      <c r="N82" s="58">
        <v>0</v>
      </c>
      <c r="O82" s="67">
        <v>0</v>
      </c>
      <c r="P82" s="111">
        <f t="shared" si="2"/>
        <v>582812</v>
      </c>
      <c r="Q82" s="115">
        <f t="shared" si="3"/>
        <v>662.2863636363636</v>
      </c>
    </row>
    <row r="83" spans="1:17" ht="12.75" customHeight="1">
      <c r="A83" s="8">
        <v>79</v>
      </c>
      <c r="B83" s="3"/>
      <c r="C83" s="105" t="s">
        <v>151</v>
      </c>
      <c r="D83" s="106" t="s">
        <v>395</v>
      </c>
      <c r="E83" s="107">
        <v>907</v>
      </c>
      <c r="F83" s="44">
        <v>954541</v>
      </c>
      <c r="G83" s="29">
        <v>0</v>
      </c>
      <c r="H83" s="29">
        <v>0</v>
      </c>
      <c r="I83" s="29">
        <v>0</v>
      </c>
      <c r="J83" s="54">
        <v>0</v>
      </c>
      <c r="K83" s="49">
        <v>902397</v>
      </c>
      <c r="L83" s="58">
        <v>0</v>
      </c>
      <c r="M83" s="62">
        <v>0</v>
      </c>
      <c r="N83" s="58">
        <v>0</v>
      </c>
      <c r="O83" s="67">
        <v>0</v>
      </c>
      <c r="P83" s="111">
        <f t="shared" si="2"/>
        <v>1856938</v>
      </c>
      <c r="Q83" s="115">
        <f t="shared" si="3"/>
        <v>2047.340683572216</v>
      </c>
    </row>
    <row r="84" spans="1:17" ht="12.75" customHeight="1">
      <c r="A84" s="8">
        <v>80</v>
      </c>
      <c r="B84" s="3"/>
      <c r="C84" s="105" t="s">
        <v>184</v>
      </c>
      <c r="D84" s="106" t="s">
        <v>418</v>
      </c>
      <c r="E84" s="107">
        <v>940</v>
      </c>
      <c r="F84" s="44">
        <v>1054357</v>
      </c>
      <c r="G84" s="29">
        <v>0</v>
      </c>
      <c r="H84" s="29">
        <v>0</v>
      </c>
      <c r="I84" s="29">
        <v>0</v>
      </c>
      <c r="J84" s="54">
        <v>0</v>
      </c>
      <c r="K84" s="49">
        <v>758713</v>
      </c>
      <c r="L84" s="58">
        <v>0</v>
      </c>
      <c r="M84" s="62">
        <v>0</v>
      </c>
      <c r="N84" s="58">
        <v>0</v>
      </c>
      <c r="O84" s="67">
        <v>0</v>
      </c>
      <c r="P84" s="111">
        <f t="shared" si="2"/>
        <v>1813070</v>
      </c>
      <c r="Q84" s="115">
        <f t="shared" si="3"/>
        <v>1928.7978723404256</v>
      </c>
    </row>
    <row r="85" spans="1:17" ht="12.75" customHeight="1">
      <c r="A85" s="8">
        <v>81</v>
      </c>
      <c r="B85" s="3"/>
      <c r="C85" s="105" t="s">
        <v>79</v>
      </c>
      <c r="D85" s="106" t="s">
        <v>422</v>
      </c>
      <c r="E85" s="107">
        <v>947</v>
      </c>
      <c r="F85" s="44">
        <v>10245839</v>
      </c>
      <c r="G85" s="29">
        <v>236348</v>
      </c>
      <c r="H85" s="29">
        <v>990187</v>
      </c>
      <c r="I85" s="29">
        <v>3150733</v>
      </c>
      <c r="J85" s="54">
        <v>0</v>
      </c>
      <c r="K85" s="49">
        <v>507458</v>
      </c>
      <c r="L85" s="58">
        <v>0</v>
      </c>
      <c r="M85" s="62">
        <v>1151849</v>
      </c>
      <c r="N85" s="58">
        <v>0</v>
      </c>
      <c r="O85" s="67">
        <v>0</v>
      </c>
      <c r="P85" s="111">
        <f t="shared" si="2"/>
        <v>16282414</v>
      </c>
      <c r="Q85" s="115">
        <f t="shared" si="3"/>
        <v>17193.67898627244</v>
      </c>
    </row>
    <row r="86" spans="1:17" ht="12.75" customHeight="1">
      <c r="A86" s="8">
        <v>82</v>
      </c>
      <c r="B86" s="3"/>
      <c r="C86" s="105" t="s">
        <v>7</v>
      </c>
      <c r="D86" s="106" t="s">
        <v>0</v>
      </c>
      <c r="E86" s="107">
        <v>960</v>
      </c>
      <c r="F86" s="44">
        <v>810520</v>
      </c>
      <c r="G86" s="29">
        <v>0</v>
      </c>
      <c r="H86" s="29">
        <v>0</v>
      </c>
      <c r="I86" s="29">
        <v>0</v>
      </c>
      <c r="J86" s="54">
        <v>0</v>
      </c>
      <c r="K86" s="49">
        <v>832734</v>
      </c>
      <c r="L86" s="58">
        <v>0</v>
      </c>
      <c r="M86" s="62">
        <v>0</v>
      </c>
      <c r="N86" s="58">
        <v>0</v>
      </c>
      <c r="O86" s="67">
        <v>0</v>
      </c>
      <c r="P86" s="111">
        <f t="shared" si="2"/>
        <v>1643254</v>
      </c>
      <c r="Q86" s="115">
        <f t="shared" si="3"/>
        <v>1711.7229166666666</v>
      </c>
    </row>
    <row r="87" spans="1:17" ht="12.75" customHeight="1">
      <c r="A87" s="8">
        <v>83</v>
      </c>
      <c r="B87" s="3"/>
      <c r="C87" s="105" t="s">
        <v>239</v>
      </c>
      <c r="D87" s="106" t="s">
        <v>254</v>
      </c>
      <c r="E87" s="107">
        <v>1032</v>
      </c>
      <c r="F87" s="44">
        <v>6075571</v>
      </c>
      <c r="G87" s="29">
        <v>470142</v>
      </c>
      <c r="H87" s="29">
        <v>0</v>
      </c>
      <c r="I87" s="29">
        <v>0</v>
      </c>
      <c r="J87" s="54">
        <v>0</v>
      </c>
      <c r="K87" s="49">
        <v>1248546</v>
      </c>
      <c r="L87" s="58">
        <v>0</v>
      </c>
      <c r="M87" s="62">
        <v>0</v>
      </c>
      <c r="N87" s="58">
        <v>0</v>
      </c>
      <c r="O87" s="67">
        <v>0</v>
      </c>
      <c r="P87" s="111">
        <f t="shared" si="2"/>
        <v>7794259</v>
      </c>
      <c r="Q87" s="115">
        <f t="shared" si="3"/>
        <v>7552.5765503875973</v>
      </c>
    </row>
    <row r="88" spans="1:17" ht="12.75" customHeight="1">
      <c r="A88" s="8">
        <v>84</v>
      </c>
      <c r="B88" s="3"/>
      <c r="C88" s="105" t="s">
        <v>30</v>
      </c>
      <c r="D88" s="106" t="s">
        <v>370</v>
      </c>
      <c r="E88" s="107">
        <v>1132</v>
      </c>
      <c r="F88" s="44">
        <v>505585</v>
      </c>
      <c r="G88" s="29">
        <v>0</v>
      </c>
      <c r="H88" s="29">
        <v>0</v>
      </c>
      <c r="I88" s="29">
        <v>0</v>
      </c>
      <c r="J88" s="54">
        <v>0</v>
      </c>
      <c r="K88" s="49">
        <v>0</v>
      </c>
      <c r="L88" s="58">
        <v>0</v>
      </c>
      <c r="M88" s="62">
        <v>0</v>
      </c>
      <c r="N88" s="58">
        <v>0</v>
      </c>
      <c r="O88" s="67">
        <v>0</v>
      </c>
      <c r="P88" s="111">
        <f t="shared" si="2"/>
        <v>505585</v>
      </c>
      <c r="Q88" s="115">
        <f t="shared" si="3"/>
        <v>446.6298586572438</v>
      </c>
    </row>
    <row r="89" spans="1:17" ht="12.75" customHeight="1">
      <c r="A89" s="8">
        <v>85</v>
      </c>
      <c r="B89" s="3"/>
      <c r="C89" s="105" t="s">
        <v>329</v>
      </c>
      <c r="D89" s="106" t="s">
        <v>396</v>
      </c>
      <c r="E89" s="107">
        <v>1148</v>
      </c>
      <c r="F89" s="44">
        <v>648353</v>
      </c>
      <c r="G89" s="29">
        <v>270832</v>
      </c>
      <c r="H89" s="29">
        <v>0</v>
      </c>
      <c r="I89" s="29">
        <v>0</v>
      </c>
      <c r="J89" s="54">
        <v>0</v>
      </c>
      <c r="K89" s="49">
        <v>223982</v>
      </c>
      <c r="L89" s="58">
        <v>0</v>
      </c>
      <c r="M89" s="62">
        <v>0</v>
      </c>
      <c r="N89" s="58">
        <v>0</v>
      </c>
      <c r="O89" s="67">
        <v>0</v>
      </c>
      <c r="P89" s="111">
        <f t="shared" si="2"/>
        <v>1143167</v>
      </c>
      <c r="Q89" s="115">
        <f t="shared" si="3"/>
        <v>995.79006968641113</v>
      </c>
    </row>
    <row r="90" spans="1:17" ht="12.75" customHeight="1">
      <c r="A90" s="8">
        <v>86</v>
      </c>
      <c r="B90" s="3"/>
      <c r="C90" s="105" t="s">
        <v>177</v>
      </c>
      <c r="D90" s="106" t="s">
        <v>400</v>
      </c>
      <c r="E90" s="107">
        <v>1166</v>
      </c>
      <c r="F90" s="44">
        <v>1430933</v>
      </c>
      <c r="G90" s="29">
        <v>0</v>
      </c>
      <c r="H90" s="29">
        <v>0</v>
      </c>
      <c r="I90" s="29">
        <v>0</v>
      </c>
      <c r="J90" s="54">
        <v>0</v>
      </c>
      <c r="K90" s="49">
        <v>536590</v>
      </c>
      <c r="L90" s="58">
        <v>0</v>
      </c>
      <c r="M90" s="62">
        <v>0</v>
      </c>
      <c r="N90" s="58">
        <v>0</v>
      </c>
      <c r="O90" s="67">
        <v>0</v>
      </c>
      <c r="P90" s="111">
        <f t="shared" si="2"/>
        <v>1967523</v>
      </c>
      <c r="Q90" s="115">
        <f t="shared" si="3"/>
        <v>1687.4125214408234</v>
      </c>
    </row>
    <row r="91" spans="1:17" ht="12.75" customHeight="1">
      <c r="A91" s="8">
        <v>87</v>
      </c>
      <c r="B91" s="3"/>
      <c r="C91" s="105" t="s">
        <v>256</v>
      </c>
      <c r="D91" s="106" t="s">
        <v>254</v>
      </c>
      <c r="E91" s="107">
        <v>1193</v>
      </c>
      <c r="F91" s="44">
        <v>5672040</v>
      </c>
      <c r="G91" s="29">
        <v>6000000</v>
      </c>
      <c r="H91" s="29">
        <v>0</v>
      </c>
      <c r="I91" s="29">
        <v>28554</v>
      </c>
      <c r="J91" s="54">
        <v>0</v>
      </c>
      <c r="K91" s="49">
        <v>0</v>
      </c>
      <c r="L91" s="58">
        <v>0</v>
      </c>
      <c r="M91" s="62">
        <v>0</v>
      </c>
      <c r="N91" s="58">
        <v>0</v>
      </c>
      <c r="O91" s="67">
        <v>0</v>
      </c>
      <c r="P91" s="111">
        <f t="shared" si="2"/>
        <v>11700594</v>
      </c>
      <c r="Q91" s="115">
        <f t="shared" si="3"/>
        <v>9807.7066219614426</v>
      </c>
    </row>
    <row r="92" spans="1:17" ht="12.75" customHeight="1">
      <c r="A92" s="8">
        <v>88</v>
      </c>
      <c r="B92" s="3"/>
      <c r="C92" s="105" t="s">
        <v>1</v>
      </c>
      <c r="D92" s="106" t="s">
        <v>0</v>
      </c>
      <c r="E92" s="107">
        <v>1201</v>
      </c>
      <c r="F92" s="44">
        <v>881688</v>
      </c>
      <c r="G92" s="29">
        <v>0</v>
      </c>
      <c r="H92" s="29">
        <v>0</v>
      </c>
      <c r="I92" s="29">
        <v>0</v>
      </c>
      <c r="J92" s="54">
        <v>0</v>
      </c>
      <c r="K92" s="49">
        <v>493744</v>
      </c>
      <c r="L92" s="58">
        <v>0</v>
      </c>
      <c r="M92" s="62">
        <v>0</v>
      </c>
      <c r="N92" s="58">
        <v>0</v>
      </c>
      <c r="O92" s="67">
        <v>0</v>
      </c>
      <c r="P92" s="111">
        <f t="shared" si="2"/>
        <v>1375432</v>
      </c>
      <c r="Q92" s="115">
        <f t="shared" si="3"/>
        <v>1145.2389675270608</v>
      </c>
    </row>
    <row r="93" spans="1:17" ht="12.75" customHeight="1">
      <c r="A93" s="8">
        <v>89</v>
      </c>
      <c r="B93" s="3"/>
      <c r="C93" s="105" t="s">
        <v>190</v>
      </c>
      <c r="D93" s="106" t="s">
        <v>374</v>
      </c>
      <c r="E93" s="107">
        <v>1202</v>
      </c>
      <c r="F93" s="44">
        <v>3498794</v>
      </c>
      <c r="G93" s="29">
        <v>613462</v>
      </c>
      <c r="H93" s="29">
        <v>0</v>
      </c>
      <c r="I93" s="29">
        <v>0</v>
      </c>
      <c r="J93" s="54">
        <v>0</v>
      </c>
      <c r="K93" s="49">
        <v>0</v>
      </c>
      <c r="L93" s="58">
        <v>0</v>
      </c>
      <c r="M93" s="62">
        <v>0</v>
      </c>
      <c r="N93" s="58">
        <v>0</v>
      </c>
      <c r="O93" s="67">
        <v>0</v>
      </c>
      <c r="P93" s="111">
        <f t="shared" si="2"/>
        <v>4112256</v>
      </c>
      <c r="Q93" s="115">
        <f t="shared" si="3"/>
        <v>3421.1780366056573</v>
      </c>
    </row>
    <row r="94" spans="1:17" ht="12.75" customHeight="1">
      <c r="A94" s="8">
        <v>90</v>
      </c>
      <c r="B94" s="3"/>
      <c r="C94" s="87" t="s">
        <v>158</v>
      </c>
      <c r="D94" s="88" t="s">
        <v>419</v>
      </c>
      <c r="E94" s="89">
        <v>1217</v>
      </c>
      <c r="F94" s="90">
        <v>0</v>
      </c>
      <c r="G94" s="91">
        <v>0</v>
      </c>
      <c r="H94" s="91">
        <v>0</v>
      </c>
      <c r="I94" s="91">
        <v>0</v>
      </c>
      <c r="J94" s="92">
        <v>0</v>
      </c>
      <c r="K94" s="93">
        <v>0</v>
      </c>
      <c r="L94" s="94">
        <v>0</v>
      </c>
      <c r="M94" s="95">
        <v>0</v>
      </c>
      <c r="N94" s="94">
        <v>0</v>
      </c>
      <c r="O94" s="96">
        <v>0</v>
      </c>
      <c r="P94" s="93">
        <f t="shared" si="2"/>
        <v>0</v>
      </c>
      <c r="Q94" s="97">
        <f t="shared" si="3"/>
        <v>0</v>
      </c>
    </row>
    <row r="95" spans="1:17" ht="12.75" customHeight="1">
      <c r="A95" s="8">
        <v>91</v>
      </c>
      <c r="B95" s="3"/>
      <c r="C95" s="105" t="s">
        <v>180</v>
      </c>
      <c r="D95" s="106" t="s">
        <v>400</v>
      </c>
      <c r="E95" s="107">
        <v>1311</v>
      </c>
      <c r="F95" s="44">
        <v>1227914</v>
      </c>
      <c r="G95" s="29">
        <v>139845</v>
      </c>
      <c r="H95" s="29">
        <v>0</v>
      </c>
      <c r="I95" s="29">
        <v>0</v>
      </c>
      <c r="J95" s="54">
        <v>0</v>
      </c>
      <c r="K95" s="49">
        <v>830271</v>
      </c>
      <c r="L95" s="58">
        <v>0</v>
      </c>
      <c r="M95" s="62">
        <v>0</v>
      </c>
      <c r="N95" s="58">
        <v>0</v>
      </c>
      <c r="O95" s="67">
        <v>0</v>
      </c>
      <c r="P95" s="111">
        <f t="shared" si="2"/>
        <v>2198030</v>
      </c>
      <c r="Q95" s="115">
        <f t="shared" si="3"/>
        <v>1676.6056445461479</v>
      </c>
    </row>
    <row r="96" spans="1:17" ht="12.75" customHeight="1">
      <c r="A96" s="8">
        <v>92</v>
      </c>
      <c r="B96" s="3"/>
      <c r="C96" s="11" t="s">
        <v>203</v>
      </c>
      <c r="D96" s="19" t="s">
        <v>393</v>
      </c>
      <c r="E96" s="40">
        <v>1315</v>
      </c>
      <c r="F96" s="44">
        <v>1369093</v>
      </c>
      <c r="G96" s="29">
        <v>0</v>
      </c>
      <c r="H96" s="29">
        <v>0</v>
      </c>
      <c r="I96" s="29">
        <v>0</v>
      </c>
      <c r="J96" s="54">
        <v>0</v>
      </c>
      <c r="K96" s="49">
        <v>979579</v>
      </c>
      <c r="L96" s="58">
        <v>0</v>
      </c>
      <c r="M96" s="62">
        <v>0</v>
      </c>
      <c r="N96" s="58">
        <v>0</v>
      </c>
      <c r="O96" s="67">
        <v>0</v>
      </c>
      <c r="P96" s="111">
        <f t="shared" si="2"/>
        <v>2348672</v>
      </c>
      <c r="Q96" s="115">
        <f t="shared" si="3"/>
        <v>1786.0623574144486</v>
      </c>
    </row>
    <row r="97" spans="1:17" ht="12.75" customHeight="1">
      <c r="A97" s="8">
        <v>93</v>
      </c>
      <c r="B97" s="3"/>
      <c r="C97" s="137" t="s">
        <v>267</v>
      </c>
      <c r="D97" s="106" t="s">
        <v>372</v>
      </c>
      <c r="E97" s="107">
        <v>1320</v>
      </c>
      <c r="F97" s="108">
        <v>751600</v>
      </c>
      <c r="G97" s="109">
        <v>0</v>
      </c>
      <c r="H97" s="109">
        <v>0</v>
      </c>
      <c r="I97" s="109">
        <v>0</v>
      </c>
      <c r="J97" s="110">
        <v>0</v>
      </c>
      <c r="K97" s="111">
        <v>275994</v>
      </c>
      <c r="L97" s="112">
        <v>0</v>
      </c>
      <c r="M97" s="113">
        <v>0</v>
      </c>
      <c r="N97" s="112">
        <v>0</v>
      </c>
      <c r="O97" s="114">
        <v>0</v>
      </c>
      <c r="P97" s="111">
        <f t="shared" si="2"/>
        <v>1027594</v>
      </c>
      <c r="Q97" s="115">
        <f t="shared" si="3"/>
        <v>778.48030303030305</v>
      </c>
    </row>
    <row r="98" spans="1:17" ht="12.75" customHeight="1">
      <c r="A98" s="8">
        <v>94</v>
      </c>
      <c r="B98" s="3"/>
      <c r="C98" s="105" t="s">
        <v>463</v>
      </c>
      <c r="D98" s="106" t="s">
        <v>372</v>
      </c>
      <c r="E98" s="107">
        <v>1325</v>
      </c>
      <c r="F98" s="44">
        <v>390311</v>
      </c>
      <c r="G98" s="29">
        <v>273778</v>
      </c>
      <c r="H98" s="29">
        <v>0</v>
      </c>
      <c r="I98" s="29">
        <v>0</v>
      </c>
      <c r="J98" s="54">
        <v>0</v>
      </c>
      <c r="K98" s="49">
        <v>0</v>
      </c>
      <c r="L98" s="58">
        <v>0</v>
      </c>
      <c r="M98" s="62">
        <v>0</v>
      </c>
      <c r="N98" s="58">
        <v>0</v>
      </c>
      <c r="O98" s="67">
        <v>0</v>
      </c>
      <c r="P98" s="111">
        <f t="shared" si="2"/>
        <v>664089</v>
      </c>
      <c r="Q98" s="115">
        <f t="shared" si="3"/>
        <v>501.19924528301885</v>
      </c>
    </row>
    <row r="99" spans="1:17" ht="12.75" customHeight="1">
      <c r="A99" s="8">
        <v>95</v>
      </c>
      <c r="B99" s="3"/>
      <c r="C99" s="105" t="s">
        <v>309</v>
      </c>
      <c r="D99" s="116" t="s">
        <v>391</v>
      </c>
      <c r="E99" s="107">
        <v>1350</v>
      </c>
      <c r="F99" s="44">
        <v>1095358</v>
      </c>
      <c r="G99" s="29">
        <v>0</v>
      </c>
      <c r="H99" s="29">
        <v>0</v>
      </c>
      <c r="I99" s="29">
        <v>0</v>
      </c>
      <c r="J99" s="54">
        <v>0</v>
      </c>
      <c r="K99" s="49">
        <v>664205</v>
      </c>
      <c r="L99" s="58">
        <v>0</v>
      </c>
      <c r="M99" s="62">
        <v>0</v>
      </c>
      <c r="N99" s="58">
        <v>0</v>
      </c>
      <c r="O99" s="67">
        <v>0</v>
      </c>
      <c r="P99" s="111">
        <f t="shared" si="2"/>
        <v>1759563</v>
      </c>
      <c r="Q99" s="115">
        <f t="shared" si="3"/>
        <v>1303.3800000000001</v>
      </c>
    </row>
    <row r="100" spans="1:17" ht="12.75" customHeight="1">
      <c r="A100" s="8">
        <v>96</v>
      </c>
      <c r="B100" s="3"/>
      <c r="C100" s="11" t="s">
        <v>66</v>
      </c>
      <c r="D100" s="19" t="s">
        <v>382</v>
      </c>
      <c r="E100" s="40">
        <v>1357</v>
      </c>
      <c r="F100" s="44">
        <v>1257270</v>
      </c>
      <c r="G100" s="29">
        <v>73983</v>
      </c>
      <c r="H100" s="29">
        <v>0</v>
      </c>
      <c r="I100" s="29">
        <v>0</v>
      </c>
      <c r="J100" s="54">
        <v>0</v>
      </c>
      <c r="K100" s="49">
        <v>90670</v>
      </c>
      <c r="L100" s="58">
        <v>0</v>
      </c>
      <c r="M100" s="62">
        <v>19207</v>
      </c>
      <c r="N100" s="58">
        <v>0</v>
      </c>
      <c r="O100" s="67">
        <v>6179495</v>
      </c>
      <c r="P100" s="111">
        <f t="shared" si="2"/>
        <v>7620625</v>
      </c>
      <c r="Q100" s="115">
        <f t="shared" si="3"/>
        <v>5615.7885040530582</v>
      </c>
    </row>
    <row r="101" spans="1:17" ht="12.75" customHeight="1">
      <c r="A101" s="8">
        <v>97</v>
      </c>
      <c r="B101" s="3"/>
      <c r="C101" s="105" t="s">
        <v>101</v>
      </c>
      <c r="D101" s="106" t="s">
        <v>368</v>
      </c>
      <c r="E101" s="107">
        <v>1415</v>
      </c>
      <c r="F101" s="44">
        <v>2834197</v>
      </c>
      <c r="G101" s="29">
        <v>0</v>
      </c>
      <c r="H101" s="29">
        <v>0</v>
      </c>
      <c r="I101" s="29">
        <v>0</v>
      </c>
      <c r="J101" s="54">
        <v>0</v>
      </c>
      <c r="K101" s="49">
        <v>5244181</v>
      </c>
      <c r="L101" s="58">
        <v>0</v>
      </c>
      <c r="M101" s="62">
        <v>0</v>
      </c>
      <c r="N101" s="58">
        <v>0</v>
      </c>
      <c r="O101" s="67">
        <v>0</v>
      </c>
      <c r="P101" s="111">
        <f t="shared" si="2"/>
        <v>8078378</v>
      </c>
      <c r="Q101" s="115">
        <f t="shared" si="3"/>
        <v>5709.1010600706713</v>
      </c>
    </row>
    <row r="102" spans="1:17" ht="12.75" customHeight="1">
      <c r="A102" s="8">
        <v>98</v>
      </c>
      <c r="B102" s="3"/>
      <c r="C102" s="105" t="s">
        <v>302</v>
      </c>
      <c r="D102" s="106" t="s">
        <v>369</v>
      </c>
      <c r="E102" s="107">
        <v>1430</v>
      </c>
      <c r="F102" s="44">
        <v>2495902</v>
      </c>
      <c r="G102" s="29">
        <v>0</v>
      </c>
      <c r="H102" s="29">
        <v>0</v>
      </c>
      <c r="I102" s="29">
        <v>0</v>
      </c>
      <c r="J102" s="54">
        <v>0</v>
      </c>
      <c r="K102" s="49">
        <v>621201</v>
      </c>
      <c r="L102" s="58">
        <v>0</v>
      </c>
      <c r="M102" s="62">
        <v>0</v>
      </c>
      <c r="N102" s="58">
        <v>0</v>
      </c>
      <c r="O102" s="67">
        <v>0</v>
      </c>
      <c r="P102" s="111">
        <f t="shared" si="2"/>
        <v>3117103</v>
      </c>
      <c r="Q102" s="115">
        <f t="shared" si="3"/>
        <v>2179.7923076923075</v>
      </c>
    </row>
    <row r="103" spans="1:17" ht="12.75" customHeight="1">
      <c r="A103" s="8">
        <v>99</v>
      </c>
      <c r="B103" s="3"/>
      <c r="C103" s="105" t="s">
        <v>261</v>
      </c>
      <c r="D103" s="106" t="s">
        <v>254</v>
      </c>
      <c r="E103" s="107">
        <v>1448</v>
      </c>
      <c r="F103" s="44">
        <v>1999824</v>
      </c>
      <c r="G103" s="29">
        <v>1041290</v>
      </c>
      <c r="H103" s="29">
        <v>0</v>
      </c>
      <c r="I103" s="29">
        <v>103565</v>
      </c>
      <c r="J103" s="54">
        <v>0</v>
      </c>
      <c r="K103" s="49">
        <v>468147</v>
      </c>
      <c r="L103" s="58">
        <v>0</v>
      </c>
      <c r="M103" s="62">
        <v>0</v>
      </c>
      <c r="N103" s="58">
        <v>0</v>
      </c>
      <c r="O103" s="67">
        <v>0</v>
      </c>
      <c r="P103" s="111">
        <f t="shared" si="2"/>
        <v>3612826</v>
      </c>
      <c r="Q103" s="115">
        <f t="shared" si="3"/>
        <v>2495.0455801104972</v>
      </c>
    </row>
    <row r="104" spans="1:17" ht="12.75" customHeight="1">
      <c r="A104" s="8">
        <v>100</v>
      </c>
      <c r="B104" s="3"/>
      <c r="C104" s="105" t="s">
        <v>3</v>
      </c>
      <c r="D104" s="106" t="s">
        <v>0</v>
      </c>
      <c r="E104" s="107">
        <v>1456</v>
      </c>
      <c r="F104" s="44">
        <v>1526515</v>
      </c>
      <c r="G104" s="29">
        <v>0</v>
      </c>
      <c r="H104" s="29">
        <v>0</v>
      </c>
      <c r="I104" s="29">
        <v>0</v>
      </c>
      <c r="J104" s="54">
        <v>0</v>
      </c>
      <c r="K104" s="49">
        <v>981554</v>
      </c>
      <c r="L104" s="58">
        <v>0</v>
      </c>
      <c r="M104" s="62">
        <v>0</v>
      </c>
      <c r="N104" s="58">
        <v>0</v>
      </c>
      <c r="O104" s="67">
        <v>0</v>
      </c>
      <c r="P104" s="111">
        <f t="shared" si="2"/>
        <v>2508069</v>
      </c>
      <c r="Q104" s="115">
        <f t="shared" si="3"/>
        <v>1722.5748626373627</v>
      </c>
    </row>
    <row r="105" spans="1:17" ht="12.75" customHeight="1">
      <c r="A105" s="8">
        <v>101</v>
      </c>
      <c r="B105" s="3"/>
      <c r="C105" s="105" t="s">
        <v>277</v>
      </c>
      <c r="D105" s="116" t="s">
        <v>366</v>
      </c>
      <c r="E105" s="107">
        <v>1467</v>
      </c>
      <c r="F105" s="44">
        <v>3664110</v>
      </c>
      <c r="G105" s="29">
        <v>134602</v>
      </c>
      <c r="H105" s="29">
        <v>0</v>
      </c>
      <c r="I105" s="29">
        <v>1821548</v>
      </c>
      <c r="J105" s="54">
        <v>0</v>
      </c>
      <c r="K105" s="49">
        <v>0</v>
      </c>
      <c r="L105" s="58">
        <v>0</v>
      </c>
      <c r="M105" s="62">
        <v>443418</v>
      </c>
      <c r="N105" s="58">
        <v>0</v>
      </c>
      <c r="O105" s="67">
        <v>0</v>
      </c>
      <c r="P105" s="111">
        <f t="shared" si="2"/>
        <v>6063678</v>
      </c>
      <c r="Q105" s="115">
        <f t="shared" si="3"/>
        <v>4133.3865030674842</v>
      </c>
    </row>
    <row r="106" spans="1:17" ht="12.75" customHeight="1">
      <c r="A106" s="8">
        <v>102</v>
      </c>
      <c r="B106" s="3"/>
      <c r="C106" s="11" t="s">
        <v>284</v>
      </c>
      <c r="D106" s="19" t="s">
        <v>366</v>
      </c>
      <c r="E106" s="40">
        <v>1481</v>
      </c>
      <c r="F106" s="44">
        <v>1406103</v>
      </c>
      <c r="G106" s="29">
        <v>0</v>
      </c>
      <c r="H106" s="29">
        <v>0</v>
      </c>
      <c r="I106" s="29">
        <v>1131548</v>
      </c>
      <c r="J106" s="54">
        <v>0</v>
      </c>
      <c r="K106" s="49">
        <v>105550</v>
      </c>
      <c r="L106" s="58">
        <v>0</v>
      </c>
      <c r="M106" s="62">
        <v>0</v>
      </c>
      <c r="N106" s="58">
        <v>0</v>
      </c>
      <c r="O106" s="67">
        <v>0</v>
      </c>
      <c r="P106" s="111">
        <f t="shared" si="2"/>
        <v>2643201</v>
      </c>
      <c r="Q106" s="115">
        <f t="shared" si="3"/>
        <v>1784.7407157326131</v>
      </c>
    </row>
    <row r="107" spans="1:17" ht="12.75" customHeight="1">
      <c r="A107" s="8">
        <v>103</v>
      </c>
      <c r="B107" s="3"/>
      <c r="C107" s="105" t="s">
        <v>281</v>
      </c>
      <c r="D107" s="106" t="s">
        <v>366</v>
      </c>
      <c r="E107" s="107">
        <v>1498</v>
      </c>
      <c r="F107" s="44">
        <v>969469</v>
      </c>
      <c r="G107" s="29">
        <v>55710</v>
      </c>
      <c r="H107" s="29">
        <v>0</v>
      </c>
      <c r="I107" s="29">
        <v>1229630</v>
      </c>
      <c r="J107" s="54">
        <v>0</v>
      </c>
      <c r="K107" s="49">
        <v>647660</v>
      </c>
      <c r="L107" s="58">
        <v>0</v>
      </c>
      <c r="M107" s="62">
        <v>0</v>
      </c>
      <c r="N107" s="58">
        <v>0</v>
      </c>
      <c r="O107" s="67">
        <v>0</v>
      </c>
      <c r="P107" s="111">
        <f t="shared" si="2"/>
        <v>2902469</v>
      </c>
      <c r="Q107" s="115">
        <f t="shared" si="3"/>
        <v>1937.5627503337785</v>
      </c>
    </row>
    <row r="108" spans="1:17" ht="12.75" customHeight="1">
      <c r="A108" s="8">
        <v>104</v>
      </c>
      <c r="B108" s="3"/>
      <c r="C108" s="105" t="s">
        <v>308</v>
      </c>
      <c r="D108" s="106" t="s">
        <v>391</v>
      </c>
      <c r="E108" s="107">
        <v>1583</v>
      </c>
      <c r="F108" s="44">
        <v>2378223</v>
      </c>
      <c r="G108" s="29">
        <v>256737</v>
      </c>
      <c r="H108" s="29">
        <v>0</v>
      </c>
      <c r="I108" s="29">
        <v>0</v>
      </c>
      <c r="J108" s="54">
        <v>0</v>
      </c>
      <c r="K108" s="49">
        <v>1588770</v>
      </c>
      <c r="L108" s="58">
        <v>0</v>
      </c>
      <c r="M108" s="62">
        <v>200143</v>
      </c>
      <c r="N108" s="58">
        <v>0</v>
      </c>
      <c r="O108" s="67">
        <v>0</v>
      </c>
      <c r="P108" s="111">
        <f t="shared" si="2"/>
        <v>4423873</v>
      </c>
      <c r="Q108" s="115">
        <f t="shared" si="3"/>
        <v>2794.6133922931144</v>
      </c>
    </row>
    <row r="109" spans="1:17" ht="12.75" customHeight="1">
      <c r="A109" s="8">
        <v>105</v>
      </c>
      <c r="B109" s="3"/>
      <c r="C109" s="105" t="s">
        <v>270</v>
      </c>
      <c r="D109" s="106" t="s">
        <v>366</v>
      </c>
      <c r="E109" s="107">
        <v>1591</v>
      </c>
      <c r="F109" s="44">
        <v>2484304</v>
      </c>
      <c r="G109" s="29">
        <v>0</v>
      </c>
      <c r="H109" s="29">
        <v>0</v>
      </c>
      <c r="I109" s="29">
        <v>2175605</v>
      </c>
      <c r="J109" s="54">
        <v>0</v>
      </c>
      <c r="K109" s="49">
        <v>68510</v>
      </c>
      <c r="L109" s="58">
        <v>0</v>
      </c>
      <c r="M109" s="62">
        <v>0</v>
      </c>
      <c r="N109" s="58">
        <v>0</v>
      </c>
      <c r="O109" s="67">
        <v>0</v>
      </c>
      <c r="P109" s="111">
        <f t="shared" si="2"/>
        <v>4728419</v>
      </c>
      <c r="Q109" s="115">
        <f t="shared" si="3"/>
        <v>2971.9792583280955</v>
      </c>
    </row>
    <row r="110" spans="1:17" ht="12.75" customHeight="1">
      <c r="A110" s="8">
        <v>106</v>
      </c>
      <c r="B110" s="3"/>
      <c r="C110" s="105" t="s">
        <v>164</v>
      </c>
      <c r="D110" s="106" t="s">
        <v>378</v>
      </c>
      <c r="E110" s="107">
        <v>1611</v>
      </c>
      <c r="F110" s="44">
        <v>2105221</v>
      </c>
      <c r="G110" s="29">
        <v>253564</v>
      </c>
      <c r="H110" s="29">
        <v>0</v>
      </c>
      <c r="I110" s="29">
        <v>0</v>
      </c>
      <c r="J110" s="54">
        <v>0</v>
      </c>
      <c r="K110" s="49">
        <v>1063515</v>
      </c>
      <c r="L110" s="58">
        <v>0</v>
      </c>
      <c r="M110" s="62">
        <v>210765</v>
      </c>
      <c r="N110" s="58">
        <v>0</v>
      </c>
      <c r="O110" s="67">
        <v>0</v>
      </c>
      <c r="P110" s="111">
        <f t="shared" si="2"/>
        <v>3633065</v>
      </c>
      <c r="Q110" s="115">
        <f t="shared" si="3"/>
        <v>2255.16139044072</v>
      </c>
    </row>
    <row r="111" spans="1:17" ht="12.75" customHeight="1">
      <c r="A111" s="8">
        <v>107</v>
      </c>
      <c r="B111" s="3"/>
      <c r="C111" s="105" t="s">
        <v>188</v>
      </c>
      <c r="D111" s="106" t="s">
        <v>374</v>
      </c>
      <c r="E111" s="107">
        <v>1623</v>
      </c>
      <c r="F111" s="44">
        <v>8033152</v>
      </c>
      <c r="G111" s="29">
        <v>0</v>
      </c>
      <c r="H111" s="29">
        <v>0</v>
      </c>
      <c r="I111" s="29">
        <v>0</v>
      </c>
      <c r="J111" s="54">
        <v>0</v>
      </c>
      <c r="K111" s="49">
        <v>0</v>
      </c>
      <c r="L111" s="58">
        <v>0</v>
      </c>
      <c r="M111" s="62">
        <v>0</v>
      </c>
      <c r="N111" s="58">
        <v>0</v>
      </c>
      <c r="O111" s="67">
        <v>0</v>
      </c>
      <c r="P111" s="111">
        <f t="shared" si="2"/>
        <v>8033152</v>
      </c>
      <c r="Q111" s="115">
        <f t="shared" si="3"/>
        <v>4949.5699322242763</v>
      </c>
    </row>
    <row r="112" spans="1:17" ht="12.75" customHeight="1">
      <c r="A112" s="8">
        <v>108</v>
      </c>
      <c r="B112" s="3"/>
      <c r="C112" s="105" t="s">
        <v>104</v>
      </c>
      <c r="D112" s="106" t="s">
        <v>373</v>
      </c>
      <c r="E112" s="107">
        <v>1626</v>
      </c>
      <c r="F112" s="44">
        <v>1660323</v>
      </c>
      <c r="G112" s="29">
        <v>272014</v>
      </c>
      <c r="H112" s="29">
        <v>0</v>
      </c>
      <c r="I112" s="29">
        <v>0</v>
      </c>
      <c r="J112" s="54">
        <v>0</v>
      </c>
      <c r="K112" s="49">
        <v>1582821</v>
      </c>
      <c r="L112" s="58">
        <v>0</v>
      </c>
      <c r="M112" s="62">
        <v>0</v>
      </c>
      <c r="N112" s="58">
        <v>0</v>
      </c>
      <c r="O112" s="67">
        <v>0</v>
      </c>
      <c r="P112" s="111">
        <f t="shared" si="2"/>
        <v>3515158</v>
      </c>
      <c r="Q112" s="115">
        <f t="shared" si="3"/>
        <v>2161.8437884378845</v>
      </c>
    </row>
    <row r="113" spans="1:17" ht="12.75" customHeight="1">
      <c r="A113" s="8">
        <v>109</v>
      </c>
      <c r="B113" s="3"/>
      <c r="C113" s="105" t="s">
        <v>113</v>
      </c>
      <c r="D113" s="106" t="s">
        <v>394</v>
      </c>
      <c r="E113" s="107">
        <v>1656</v>
      </c>
      <c r="F113" s="108">
        <v>1207219</v>
      </c>
      <c r="G113" s="109">
        <v>4258</v>
      </c>
      <c r="H113" s="109">
        <v>0</v>
      </c>
      <c r="I113" s="109">
        <v>123219</v>
      </c>
      <c r="J113" s="110">
        <v>0</v>
      </c>
      <c r="K113" s="111">
        <v>1161348</v>
      </c>
      <c r="L113" s="112">
        <v>0</v>
      </c>
      <c r="M113" s="113">
        <v>0</v>
      </c>
      <c r="N113" s="112">
        <v>0</v>
      </c>
      <c r="O113" s="114">
        <v>0</v>
      </c>
      <c r="P113" s="111">
        <f t="shared" si="2"/>
        <v>2496044</v>
      </c>
      <c r="Q113" s="115">
        <f t="shared" si="3"/>
        <v>1507.2729468599034</v>
      </c>
    </row>
    <row r="114" spans="1:17" ht="12.75" customHeight="1">
      <c r="A114" s="8">
        <v>110</v>
      </c>
      <c r="B114" s="3"/>
      <c r="C114" s="105" t="s">
        <v>98</v>
      </c>
      <c r="D114" s="106" t="s">
        <v>414</v>
      </c>
      <c r="E114" s="107">
        <v>1672</v>
      </c>
      <c r="F114" s="44">
        <v>1293714</v>
      </c>
      <c r="G114" s="29">
        <v>0</v>
      </c>
      <c r="H114" s="29">
        <v>0</v>
      </c>
      <c r="I114" s="29">
        <v>0</v>
      </c>
      <c r="J114" s="54">
        <v>0</v>
      </c>
      <c r="K114" s="49">
        <v>1470601</v>
      </c>
      <c r="L114" s="58">
        <v>0</v>
      </c>
      <c r="M114" s="62">
        <v>0</v>
      </c>
      <c r="N114" s="58">
        <v>0</v>
      </c>
      <c r="O114" s="67">
        <v>0</v>
      </c>
      <c r="P114" s="111">
        <f t="shared" si="2"/>
        <v>2764315</v>
      </c>
      <c r="Q114" s="115">
        <f t="shared" si="3"/>
        <v>1653.2984449760766</v>
      </c>
    </row>
    <row r="115" spans="1:17" ht="12.75" customHeight="1">
      <c r="A115" s="8">
        <v>111</v>
      </c>
      <c r="B115" s="3"/>
      <c r="C115" s="105" t="s">
        <v>438</v>
      </c>
      <c r="D115" s="106" t="s">
        <v>371</v>
      </c>
      <c r="E115" s="107">
        <v>1739</v>
      </c>
      <c r="F115" s="44">
        <v>827737</v>
      </c>
      <c r="G115" s="29">
        <v>0</v>
      </c>
      <c r="H115" s="29">
        <v>0</v>
      </c>
      <c r="I115" s="29">
        <v>0</v>
      </c>
      <c r="J115" s="54">
        <v>0</v>
      </c>
      <c r="K115" s="49">
        <v>265811</v>
      </c>
      <c r="L115" s="58">
        <v>0</v>
      </c>
      <c r="M115" s="62">
        <v>0</v>
      </c>
      <c r="N115" s="58">
        <v>0</v>
      </c>
      <c r="O115" s="67">
        <v>0</v>
      </c>
      <c r="P115" s="111">
        <f t="shared" si="2"/>
        <v>1093548</v>
      </c>
      <c r="Q115" s="115">
        <f t="shared" si="3"/>
        <v>628.83726279470966</v>
      </c>
    </row>
    <row r="116" spans="1:17" ht="12.75" customHeight="1">
      <c r="A116" s="8">
        <v>112</v>
      </c>
      <c r="B116" s="3"/>
      <c r="C116" s="105" t="s">
        <v>119</v>
      </c>
      <c r="D116" s="106" t="s">
        <v>417</v>
      </c>
      <c r="E116" s="107">
        <v>1759</v>
      </c>
      <c r="F116" s="44">
        <v>2072776</v>
      </c>
      <c r="G116" s="29">
        <v>152</v>
      </c>
      <c r="H116" s="29">
        <v>0</v>
      </c>
      <c r="I116" s="29">
        <v>0</v>
      </c>
      <c r="J116" s="54">
        <v>0</v>
      </c>
      <c r="K116" s="49">
        <v>42108952</v>
      </c>
      <c r="L116" s="58">
        <v>0</v>
      </c>
      <c r="M116" s="62">
        <v>0</v>
      </c>
      <c r="N116" s="58">
        <v>0</v>
      </c>
      <c r="O116" s="67">
        <v>0</v>
      </c>
      <c r="P116" s="111">
        <f t="shared" si="2"/>
        <v>44181880</v>
      </c>
      <c r="Q116" s="115">
        <f t="shared" si="3"/>
        <v>25117.612279704379</v>
      </c>
    </row>
    <row r="117" spans="1:17" ht="12.75" customHeight="1">
      <c r="A117" s="8">
        <v>113</v>
      </c>
      <c r="B117" s="3"/>
      <c r="C117" s="105" t="s">
        <v>126</v>
      </c>
      <c r="D117" s="106" t="s">
        <v>403</v>
      </c>
      <c r="E117" s="107">
        <v>1778</v>
      </c>
      <c r="F117" s="44">
        <v>854409</v>
      </c>
      <c r="G117" s="29">
        <v>0</v>
      </c>
      <c r="H117" s="29">
        <v>0</v>
      </c>
      <c r="I117" s="29">
        <v>0</v>
      </c>
      <c r="J117" s="54">
        <v>0</v>
      </c>
      <c r="K117" s="49">
        <v>1043670</v>
      </c>
      <c r="L117" s="58">
        <v>0</v>
      </c>
      <c r="M117" s="62">
        <v>0</v>
      </c>
      <c r="N117" s="58">
        <v>0</v>
      </c>
      <c r="O117" s="67">
        <v>0</v>
      </c>
      <c r="P117" s="111">
        <f t="shared" si="2"/>
        <v>1898079</v>
      </c>
      <c r="Q117" s="115">
        <f t="shared" si="3"/>
        <v>1067.5359955005624</v>
      </c>
    </row>
    <row r="118" spans="1:17" ht="12.75" customHeight="1">
      <c r="A118" s="8">
        <v>114</v>
      </c>
      <c r="B118" s="3"/>
      <c r="C118" s="105" t="s">
        <v>336</v>
      </c>
      <c r="D118" s="106" t="s">
        <v>413</v>
      </c>
      <c r="E118" s="107">
        <v>1779</v>
      </c>
      <c r="F118" s="44">
        <v>1269938</v>
      </c>
      <c r="G118" s="29">
        <v>0</v>
      </c>
      <c r="H118" s="29">
        <v>0</v>
      </c>
      <c r="I118" s="29">
        <v>0</v>
      </c>
      <c r="J118" s="54">
        <v>0</v>
      </c>
      <c r="K118" s="49">
        <v>1215424</v>
      </c>
      <c r="L118" s="58">
        <v>0</v>
      </c>
      <c r="M118" s="62">
        <v>0</v>
      </c>
      <c r="N118" s="58">
        <v>0</v>
      </c>
      <c r="O118" s="67">
        <v>128462</v>
      </c>
      <c r="P118" s="111">
        <f t="shared" si="2"/>
        <v>2613824</v>
      </c>
      <c r="Q118" s="115">
        <f t="shared" si="3"/>
        <v>1469.2658797077011</v>
      </c>
    </row>
    <row r="119" spans="1:17" ht="12.75" customHeight="1">
      <c r="A119" s="8">
        <v>115</v>
      </c>
      <c r="B119" s="3"/>
      <c r="C119" s="105" t="s">
        <v>156</v>
      </c>
      <c r="D119" s="116" t="s">
        <v>395</v>
      </c>
      <c r="E119" s="107">
        <v>1802</v>
      </c>
      <c r="F119" s="44">
        <v>1871522</v>
      </c>
      <c r="G119" s="29">
        <v>227107</v>
      </c>
      <c r="H119" s="29">
        <v>0</v>
      </c>
      <c r="I119" s="29">
        <v>0</v>
      </c>
      <c r="J119" s="54">
        <v>0</v>
      </c>
      <c r="K119" s="49">
        <v>1640080</v>
      </c>
      <c r="L119" s="58">
        <v>0</v>
      </c>
      <c r="M119" s="62">
        <v>0</v>
      </c>
      <c r="N119" s="58">
        <v>0</v>
      </c>
      <c r="O119" s="67">
        <v>0</v>
      </c>
      <c r="P119" s="111">
        <f t="shared" si="2"/>
        <v>3738709</v>
      </c>
      <c r="Q119" s="115">
        <f t="shared" si="3"/>
        <v>2074.7552719200889</v>
      </c>
    </row>
    <row r="120" spans="1:17" ht="12.75" customHeight="1">
      <c r="A120" s="8">
        <v>116</v>
      </c>
      <c r="B120" s="3"/>
      <c r="C120" s="105" t="s">
        <v>194</v>
      </c>
      <c r="D120" s="106" t="s">
        <v>375</v>
      </c>
      <c r="E120" s="107">
        <v>1810</v>
      </c>
      <c r="F120" s="44">
        <v>5606681</v>
      </c>
      <c r="G120" s="29">
        <v>196972</v>
      </c>
      <c r="H120" s="29">
        <v>0</v>
      </c>
      <c r="I120" s="29">
        <v>0</v>
      </c>
      <c r="J120" s="54">
        <v>0</v>
      </c>
      <c r="K120" s="49">
        <v>1138179</v>
      </c>
      <c r="L120" s="58">
        <v>0</v>
      </c>
      <c r="M120" s="62">
        <v>298148</v>
      </c>
      <c r="N120" s="58">
        <v>0</v>
      </c>
      <c r="O120" s="67">
        <v>0</v>
      </c>
      <c r="P120" s="111">
        <f t="shared" si="2"/>
        <v>7239980</v>
      </c>
      <c r="Q120" s="115">
        <f t="shared" si="3"/>
        <v>3999.988950276243</v>
      </c>
    </row>
    <row r="121" spans="1:17" ht="12.75" customHeight="1">
      <c r="A121" s="8">
        <v>117</v>
      </c>
      <c r="B121" s="3"/>
      <c r="C121" s="11" t="s">
        <v>252</v>
      </c>
      <c r="D121" s="19" t="s">
        <v>254</v>
      </c>
      <c r="E121" s="40">
        <v>1836</v>
      </c>
      <c r="F121" s="44">
        <v>7415025</v>
      </c>
      <c r="G121" s="29">
        <v>0</v>
      </c>
      <c r="H121" s="29">
        <v>0</v>
      </c>
      <c r="I121" s="29">
        <v>171269</v>
      </c>
      <c r="J121" s="54">
        <v>0</v>
      </c>
      <c r="K121" s="49">
        <v>0</v>
      </c>
      <c r="L121" s="58">
        <v>0</v>
      </c>
      <c r="M121" s="62">
        <v>0</v>
      </c>
      <c r="N121" s="58">
        <v>0</v>
      </c>
      <c r="O121" s="67">
        <v>0</v>
      </c>
      <c r="P121" s="111">
        <f t="shared" si="2"/>
        <v>7586294</v>
      </c>
      <c r="Q121" s="115">
        <f t="shared" si="3"/>
        <v>4131.9684095860566</v>
      </c>
    </row>
    <row r="122" spans="1:17" ht="12.75" customHeight="1">
      <c r="A122" s="8">
        <v>118</v>
      </c>
      <c r="B122" s="3"/>
      <c r="C122" s="105" t="s">
        <v>169</v>
      </c>
      <c r="D122" s="106" t="s">
        <v>378</v>
      </c>
      <c r="E122" s="107">
        <v>1878</v>
      </c>
      <c r="F122" s="44">
        <v>1526735</v>
      </c>
      <c r="G122" s="29">
        <v>0</v>
      </c>
      <c r="H122" s="29">
        <v>0</v>
      </c>
      <c r="I122" s="29">
        <v>0</v>
      </c>
      <c r="J122" s="54">
        <v>0</v>
      </c>
      <c r="K122" s="49">
        <v>699954</v>
      </c>
      <c r="L122" s="58">
        <v>0</v>
      </c>
      <c r="M122" s="62">
        <v>0</v>
      </c>
      <c r="N122" s="58">
        <v>0</v>
      </c>
      <c r="O122" s="67">
        <v>0</v>
      </c>
      <c r="P122" s="111">
        <f t="shared" si="2"/>
        <v>2226689</v>
      </c>
      <c r="Q122" s="115">
        <f t="shared" si="3"/>
        <v>1185.6703940362088</v>
      </c>
    </row>
    <row r="123" spans="1:17" ht="12.75" customHeight="1">
      <c r="A123" s="8">
        <v>119</v>
      </c>
      <c r="B123" s="3"/>
      <c r="C123" s="105" t="s">
        <v>114</v>
      </c>
      <c r="D123" s="106" t="s">
        <v>394</v>
      </c>
      <c r="E123" s="107">
        <v>1886</v>
      </c>
      <c r="F123" s="108">
        <v>1611719</v>
      </c>
      <c r="G123" s="109">
        <v>45381</v>
      </c>
      <c r="H123" s="109">
        <v>0</v>
      </c>
      <c r="I123" s="109">
        <v>0</v>
      </c>
      <c r="J123" s="110">
        <v>0</v>
      </c>
      <c r="K123" s="111">
        <v>5763484</v>
      </c>
      <c r="L123" s="112">
        <v>0</v>
      </c>
      <c r="M123" s="113">
        <v>31493</v>
      </c>
      <c r="N123" s="112">
        <v>0</v>
      </c>
      <c r="O123" s="114">
        <v>0</v>
      </c>
      <c r="P123" s="111">
        <f t="shared" si="2"/>
        <v>7452077</v>
      </c>
      <c r="Q123" s="115">
        <f t="shared" si="3"/>
        <v>3951.2603393425238</v>
      </c>
    </row>
    <row r="124" spans="1:17" ht="12.75" customHeight="1">
      <c r="A124" s="8">
        <v>120</v>
      </c>
      <c r="B124" s="3"/>
      <c r="C124" s="105" t="s">
        <v>159</v>
      </c>
      <c r="D124" s="106" t="s">
        <v>378</v>
      </c>
      <c r="E124" s="107">
        <v>1937</v>
      </c>
      <c r="F124" s="44">
        <v>1270485</v>
      </c>
      <c r="G124" s="29">
        <v>181610</v>
      </c>
      <c r="H124" s="29">
        <v>0</v>
      </c>
      <c r="I124" s="29">
        <v>0</v>
      </c>
      <c r="J124" s="54">
        <v>0</v>
      </c>
      <c r="K124" s="49">
        <v>0</v>
      </c>
      <c r="L124" s="58">
        <v>0</v>
      </c>
      <c r="M124" s="62">
        <v>0</v>
      </c>
      <c r="N124" s="58">
        <v>0</v>
      </c>
      <c r="O124" s="67">
        <v>0</v>
      </c>
      <c r="P124" s="111">
        <f t="shared" si="2"/>
        <v>1452095</v>
      </c>
      <c r="Q124" s="115">
        <f t="shared" si="3"/>
        <v>749.66184821889522</v>
      </c>
    </row>
    <row r="125" spans="1:17" ht="12.75" customHeight="1">
      <c r="A125" s="8">
        <v>121</v>
      </c>
      <c r="B125" s="3"/>
      <c r="C125" s="105" t="s">
        <v>41</v>
      </c>
      <c r="D125" s="106" t="s">
        <v>364</v>
      </c>
      <c r="E125" s="107">
        <v>1939</v>
      </c>
      <c r="F125" s="44">
        <v>8123824</v>
      </c>
      <c r="G125" s="29">
        <v>596735</v>
      </c>
      <c r="H125" s="29">
        <v>0</v>
      </c>
      <c r="I125" s="29">
        <v>0</v>
      </c>
      <c r="J125" s="54">
        <v>0</v>
      </c>
      <c r="K125" s="49">
        <v>1789926</v>
      </c>
      <c r="L125" s="58">
        <v>0</v>
      </c>
      <c r="M125" s="62">
        <v>0</v>
      </c>
      <c r="N125" s="58">
        <v>0</v>
      </c>
      <c r="O125" s="67">
        <v>0</v>
      </c>
      <c r="P125" s="111">
        <f t="shared" si="2"/>
        <v>10510485</v>
      </c>
      <c r="Q125" s="115">
        <f t="shared" si="3"/>
        <v>5420.5698813821555</v>
      </c>
    </row>
    <row r="126" spans="1:17" ht="12.75" customHeight="1">
      <c r="A126" s="8">
        <v>122</v>
      </c>
      <c r="B126" s="3"/>
      <c r="C126" s="105" t="s">
        <v>120</v>
      </c>
      <c r="D126" s="106" t="s">
        <v>409</v>
      </c>
      <c r="E126" s="107">
        <v>1971</v>
      </c>
      <c r="F126" s="44">
        <v>1358628</v>
      </c>
      <c r="G126" s="29">
        <v>0</v>
      </c>
      <c r="H126" s="29">
        <v>0</v>
      </c>
      <c r="I126" s="29">
        <v>0</v>
      </c>
      <c r="J126" s="54">
        <v>0</v>
      </c>
      <c r="K126" s="49">
        <v>1107494</v>
      </c>
      <c r="L126" s="58">
        <v>0</v>
      </c>
      <c r="M126" s="62">
        <v>0</v>
      </c>
      <c r="N126" s="58">
        <v>0</v>
      </c>
      <c r="O126" s="67">
        <v>0</v>
      </c>
      <c r="P126" s="111">
        <f t="shared" si="2"/>
        <v>2466122</v>
      </c>
      <c r="Q126" s="115">
        <f t="shared" si="3"/>
        <v>1251.2034500253678</v>
      </c>
    </row>
    <row r="127" spans="1:17" ht="12.75" customHeight="1">
      <c r="A127" s="8">
        <v>123</v>
      </c>
      <c r="B127" s="3"/>
      <c r="C127" s="105" t="s">
        <v>118</v>
      </c>
      <c r="D127" s="106" t="s">
        <v>415</v>
      </c>
      <c r="E127" s="107">
        <v>2021</v>
      </c>
      <c r="F127" s="44">
        <v>1293362</v>
      </c>
      <c r="G127" s="29">
        <v>139689</v>
      </c>
      <c r="H127" s="29">
        <v>0</v>
      </c>
      <c r="I127" s="29">
        <v>0</v>
      </c>
      <c r="J127" s="54">
        <v>0</v>
      </c>
      <c r="K127" s="49">
        <v>1419634</v>
      </c>
      <c r="L127" s="58">
        <v>0</v>
      </c>
      <c r="M127" s="62">
        <v>0</v>
      </c>
      <c r="N127" s="58">
        <v>0</v>
      </c>
      <c r="O127" s="67">
        <v>0</v>
      </c>
      <c r="P127" s="111">
        <f t="shared" si="2"/>
        <v>2852685</v>
      </c>
      <c r="Q127" s="115">
        <f t="shared" si="3"/>
        <v>1411.5215239980207</v>
      </c>
    </row>
    <row r="128" spans="1:17" ht="12.75" customHeight="1">
      <c r="A128" s="8">
        <v>124</v>
      </c>
      <c r="B128" s="3"/>
      <c r="C128" s="105" t="s">
        <v>230</v>
      </c>
      <c r="D128" s="106" t="s">
        <v>254</v>
      </c>
      <c r="E128" s="107">
        <v>2036</v>
      </c>
      <c r="F128" s="44">
        <v>5896557</v>
      </c>
      <c r="G128" s="29">
        <v>0</v>
      </c>
      <c r="H128" s="29">
        <v>0</v>
      </c>
      <c r="I128" s="29">
        <v>0</v>
      </c>
      <c r="J128" s="54">
        <v>0</v>
      </c>
      <c r="K128" s="49">
        <v>1926048</v>
      </c>
      <c r="L128" s="58">
        <v>0</v>
      </c>
      <c r="M128" s="62">
        <v>114000</v>
      </c>
      <c r="N128" s="58">
        <v>0</v>
      </c>
      <c r="O128" s="67">
        <v>0</v>
      </c>
      <c r="P128" s="111">
        <f t="shared" si="2"/>
        <v>7936605</v>
      </c>
      <c r="Q128" s="115">
        <f t="shared" si="3"/>
        <v>3898.1360510805503</v>
      </c>
    </row>
    <row r="129" spans="1:17" ht="12.75" customHeight="1">
      <c r="A129" s="8">
        <v>125</v>
      </c>
      <c r="B129" s="3"/>
      <c r="C129" s="105" t="s">
        <v>346</v>
      </c>
      <c r="D129" s="106" t="s">
        <v>371</v>
      </c>
      <c r="E129" s="107">
        <v>2041</v>
      </c>
      <c r="F129" s="44">
        <v>1624488</v>
      </c>
      <c r="G129" s="29">
        <v>0</v>
      </c>
      <c r="H129" s="29">
        <v>0</v>
      </c>
      <c r="I129" s="29">
        <v>0</v>
      </c>
      <c r="J129" s="54">
        <v>0</v>
      </c>
      <c r="K129" s="49">
        <v>0</v>
      </c>
      <c r="L129" s="58">
        <v>0</v>
      </c>
      <c r="M129" s="62">
        <v>0</v>
      </c>
      <c r="N129" s="58">
        <v>0</v>
      </c>
      <c r="O129" s="67">
        <v>0</v>
      </c>
      <c r="P129" s="111">
        <f t="shared" si="2"/>
        <v>1624488</v>
      </c>
      <c r="Q129" s="115">
        <f t="shared" si="3"/>
        <v>795.92748652621265</v>
      </c>
    </row>
    <row r="130" spans="1:17" ht="12.75" customHeight="1">
      <c r="A130" s="8">
        <v>126</v>
      </c>
      <c r="B130" s="3"/>
      <c r="C130" s="105" t="s">
        <v>250</v>
      </c>
      <c r="D130" s="106" t="s">
        <v>254</v>
      </c>
      <c r="E130" s="107">
        <v>2062</v>
      </c>
      <c r="F130" s="108">
        <v>3392797</v>
      </c>
      <c r="G130" s="109">
        <v>0</v>
      </c>
      <c r="H130" s="109">
        <v>0</v>
      </c>
      <c r="I130" s="109">
        <v>0</v>
      </c>
      <c r="J130" s="110">
        <v>0</v>
      </c>
      <c r="K130" s="111">
        <v>1075725</v>
      </c>
      <c r="L130" s="112">
        <v>0</v>
      </c>
      <c r="M130" s="113">
        <v>0</v>
      </c>
      <c r="N130" s="112">
        <v>0</v>
      </c>
      <c r="O130" s="114">
        <v>0</v>
      </c>
      <c r="P130" s="111">
        <f t="shared" si="2"/>
        <v>4468522</v>
      </c>
      <c r="Q130" s="115">
        <f t="shared" si="3"/>
        <v>2167.0814742967991</v>
      </c>
    </row>
    <row r="131" spans="1:17" ht="12.75" customHeight="1">
      <c r="A131" s="8">
        <v>127</v>
      </c>
      <c r="B131" s="3"/>
      <c r="C131" s="105" t="s">
        <v>154</v>
      </c>
      <c r="D131" s="106" t="s">
        <v>395</v>
      </c>
      <c r="E131" s="107">
        <v>2070</v>
      </c>
      <c r="F131" s="44">
        <v>850750</v>
      </c>
      <c r="G131" s="29">
        <v>34215</v>
      </c>
      <c r="H131" s="29">
        <v>0</v>
      </c>
      <c r="I131" s="29">
        <v>0</v>
      </c>
      <c r="J131" s="54">
        <v>0</v>
      </c>
      <c r="K131" s="49">
        <v>280555</v>
      </c>
      <c r="L131" s="58">
        <v>0</v>
      </c>
      <c r="M131" s="62">
        <v>0</v>
      </c>
      <c r="N131" s="58">
        <v>0</v>
      </c>
      <c r="O131" s="67">
        <v>0</v>
      </c>
      <c r="P131" s="111">
        <f t="shared" si="2"/>
        <v>1165520</v>
      </c>
      <c r="Q131" s="115">
        <f t="shared" si="3"/>
        <v>563.05314009661834</v>
      </c>
    </row>
    <row r="132" spans="1:17" ht="12.75" customHeight="1">
      <c r="A132" s="8">
        <v>128</v>
      </c>
      <c r="B132" s="3"/>
      <c r="C132" s="105" t="s">
        <v>449</v>
      </c>
      <c r="D132" s="106" t="s">
        <v>385</v>
      </c>
      <c r="E132" s="107">
        <v>2090</v>
      </c>
      <c r="F132" s="44">
        <v>3086208</v>
      </c>
      <c r="G132" s="29">
        <v>0</v>
      </c>
      <c r="H132" s="29">
        <v>0</v>
      </c>
      <c r="I132" s="29">
        <v>0</v>
      </c>
      <c r="J132" s="54">
        <v>0</v>
      </c>
      <c r="K132" s="49">
        <v>0</v>
      </c>
      <c r="L132" s="58">
        <v>0</v>
      </c>
      <c r="M132" s="62">
        <v>0</v>
      </c>
      <c r="N132" s="58">
        <v>0</v>
      </c>
      <c r="O132" s="67">
        <v>0</v>
      </c>
      <c r="P132" s="111">
        <f t="shared" si="2"/>
        <v>3086208</v>
      </c>
      <c r="Q132" s="115">
        <f t="shared" si="3"/>
        <v>1476.6545454545455</v>
      </c>
    </row>
    <row r="133" spans="1:17" ht="12.75" customHeight="1">
      <c r="A133" s="8">
        <v>129</v>
      </c>
      <c r="B133" s="3"/>
      <c r="C133" s="105" t="s">
        <v>271</v>
      </c>
      <c r="D133" s="106" t="s">
        <v>366</v>
      </c>
      <c r="E133" s="107">
        <v>2094</v>
      </c>
      <c r="F133" s="44">
        <v>2198356</v>
      </c>
      <c r="G133" s="29">
        <v>0</v>
      </c>
      <c r="H133" s="29">
        <v>0</v>
      </c>
      <c r="I133" s="29">
        <v>286586</v>
      </c>
      <c r="J133" s="54">
        <v>0</v>
      </c>
      <c r="K133" s="49">
        <v>0</v>
      </c>
      <c r="L133" s="58">
        <v>0</v>
      </c>
      <c r="M133" s="62">
        <v>0</v>
      </c>
      <c r="N133" s="58">
        <v>0</v>
      </c>
      <c r="O133" s="67">
        <v>0</v>
      </c>
      <c r="P133" s="111">
        <f t="shared" ref="P133:P196" si="4">SUM(F133:O133)</f>
        <v>2484942</v>
      </c>
      <c r="Q133" s="115">
        <f t="shared" ref="Q133:Q196" si="5">(P133/E133)</f>
        <v>1186.6962750716332</v>
      </c>
    </row>
    <row r="134" spans="1:17" ht="12.75" customHeight="1">
      <c r="A134" s="8">
        <v>130</v>
      </c>
      <c r="B134" s="3"/>
      <c r="C134" s="105" t="s">
        <v>240</v>
      </c>
      <c r="D134" s="106" t="s">
        <v>254</v>
      </c>
      <c r="E134" s="107">
        <v>2099</v>
      </c>
      <c r="F134" s="44">
        <v>1153325</v>
      </c>
      <c r="G134" s="29">
        <v>376912</v>
      </c>
      <c r="H134" s="29">
        <v>0</v>
      </c>
      <c r="I134" s="29">
        <v>0</v>
      </c>
      <c r="J134" s="54">
        <v>0</v>
      </c>
      <c r="K134" s="49">
        <v>0</v>
      </c>
      <c r="L134" s="58">
        <v>0</v>
      </c>
      <c r="M134" s="62">
        <v>0</v>
      </c>
      <c r="N134" s="58">
        <v>0</v>
      </c>
      <c r="O134" s="67">
        <v>0</v>
      </c>
      <c r="P134" s="111">
        <f t="shared" si="4"/>
        <v>1530237</v>
      </c>
      <c r="Q134" s="115">
        <f t="shared" si="5"/>
        <v>729.03144354454503</v>
      </c>
    </row>
    <row r="135" spans="1:17" ht="12.75" customHeight="1">
      <c r="A135" s="8">
        <v>131</v>
      </c>
      <c r="B135" s="3"/>
      <c r="C135" s="105" t="s">
        <v>77</v>
      </c>
      <c r="D135" s="106" t="s">
        <v>422</v>
      </c>
      <c r="E135" s="107">
        <v>2150</v>
      </c>
      <c r="F135" s="108">
        <v>2910281</v>
      </c>
      <c r="G135" s="109">
        <v>205759</v>
      </c>
      <c r="H135" s="109">
        <v>1245134</v>
      </c>
      <c r="I135" s="109">
        <v>0</v>
      </c>
      <c r="J135" s="110">
        <v>0</v>
      </c>
      <c r="K135" s="111">
        <v>0</v>
      </c>
      <c r="L135" s="112">
        <v>0</v>
      </c>
      <c r="M135" s="113">
        <v>0</v>
      </c>
      <c r="N135" s="112">
        <v>0</v>
      </c>
      <c r="O135" s="114">
        <v>0</v>
      </c>
      <c r="P135" s="111">
        <f t="shared" si="4"/>
        <v>4361174</v>
      </c>
      <c r="Q135" s="115">
        <f t="shared" si="5"/>
        <v>2028.4530232558141</v>
      </c>
    </row>
    <row r="136" spans="1:17" ht="12.75" customHeight="1">
      <c r="A136" s="8">
        <v>132</v>
      </c>
      <c r="B136" s="3"/>
      <c r="C136" s="105" t="s">
        <v>285</v>
      </c>
      <c r="D136" s="106" t="s">
        <v>366</v>
      </c>
      <c r="E136" s="107">
        <v>2213</v>
      </c>
      <c r="F136" s="44">
        <v>2806015</v>
      </c>
      <c r="G136" s="29">
        <v>0</v>
      </c>
      <c r="H136" s="29">
        <v>0</v>
      </c>
      <c r="I136" s="29">
        <v>2043960</v>
      </c>
      <c r="J136" s="54">
        <v>0</v>
      </c>
      <c r="K136" s="49">
        <v>992714</v>
      </c>
      <c r="L136" s="58">
        <v>0</v>
      </c>
      <c r="M136" s="62">
        <v>0</v>
      </c>
      <c r="N136" s="58">
        <v>0</v>
      </c>
      <c r="O136" s="67">
        <v>0</v>
      </c>
      <c r="P136" s="111">
        <f t="shared" si="4"/>
        <v>5842689</v>
      </c>
      <c r="Q136" s="115">
        <f t="shared" si="5"/>
        <v>2640.1667419792138</v>
      </c>
    </row>
    <row r="137" spans="1:17" ht="12.75" customHeight="1">
      <c r="A137" s="8">
        <v>133</v>
      </c>
      <c r="B137" s="3"/>
      <c r="C137" s="105" t="s">
        <v>179</v>
      </c>
      <c r="D137" s="116" t="s">
        <v>400</v>
      </c>
      <c r="E137" s="107">
        <v>2229</v>
      </c>
      <c r="F137" s="44">
        <v>2538928</v>
      </c>
      <c r="G137" s="29">
        <v>661628</v>
      </c>
      <c r="H137" s="29">
        <v>0</v>
      </c>
      <c r="I137" s="29">
        <v>0</v>
      </c>
      <c r="J137" s="54">
        <v>0</v>
      </c>
      <c r="K137" s="49">
        <v>2158540</v>
      </c>
      <c r="L137" s="58">
        <v>0</v>
      </c>
      <c r="M137" s="62">
        <v>0</v>
      </c>
      <c r="N137" s="58">
        <v>0</v>
      </c>
      <c r="O137" s="67">
        <v>0</v>
      </c>
      <c r="P137" s="111">
        <f t="shared" si="4"/>
        <v>5359096</v>
      </c>
      <c r="Q137" s="115">
        <f t="shared" si="5"/>
        <v>2404.2602063705699</v>
      </c>
    </row>
    <row r="138" spans="1:17" ht="12.75" customHeight="1">
      <c r="A138" s="8">
        <v>134</v>
      </c>
      <c r="B138" s="3"/>
      <c r="C138" s="105" t="s">
        <v>150</v>
      </c>
      <c r="D138" s="106" t="s">
        <v>395</v>
      </c>
      <c r="E138" s="107">
        <v>2238</v>
      </c>
      <c r="F138" s="44">
        <v>2349250</v>
      </c>
      <c r="G138" s="29">
        <v>1</v>
      </c>
      <c r="H138" s="29">
        <v>0</v>
      </c>
      <c r="I138" s="29">
        <v>0</v>
      </c>
      <c r="J138" s="54">
        <v>0</v>
      </c>
      <c r="K138" s="49">
        <v>2196352</v>
      </c>
      <c r="L138" s="58">
        <v>0</v>
      </c>
      <c r="M138" s="62">
        <v>0</v>
      </c>
      <c r="N138" s="58">
        <v>0</v>
      </c>
      <c r="O138" s="67">
        <v>0</v>
      </c>
      <c r="P138" s="111">
        <f t="shared" si="4"/>
        <v>4545603</v>
      </c>
      <c r="Q138" s="115">
        <f t="shared" si="5"/>
        <v>2031.1005361930295</v>
      </c>
    </row>
    <row r="139" spans="1:17" ht="12.75" customHeight="1">
      <c r="A139" s="8">
        <v>135</v>
      </c>
      <c r="B139" s="3"/>
      <c r="C139" s="105" t="s">
        <v>306</v>
      </c>
      <c r="D139" s="106" t="s">
        <v>369</v>
      </c>
      <c r="E139" s="107">
        <v>2321</v>
      </c>
      <c r="F139" s="44">
        <v>2631914</v>
      </c>
      <c r="G139" s="29">
        <v>0</v>
      </c>
      <c r="H139" s="29">
        <v>0</v>
      </c>
      <c r="I139" s="29">
        <v>0</v>
      </c>
      <c r="J139" s="54">
        <v>0</v>
      </c>
      <c r="K139" s="49">
        <v>2843525</v>
      </c>
      <c r="L139" s="58">
        <v>0</v>
      </c>
      <c r="M139" s="62">
        <v>0</v>
      </c>
      <c r="N139" s="58">
        <v>0</v>
      </c>
      <c r="O139" s="67">
        <v>0</v>
      </c>
      <c r="P139" s="111">
        <f t="shared" si="4"/>
        <v>5475439</v>
      </c>
      <c r="Q139" s="115">
        <f t="shared" si="5"/>
        <v>2359.086169754416</v>
      </c>
    </row>
    <row r="140" spans="1:17" ht="12.75" customHeight="1">
      <c r="A140" s="8">
        <v>136</v>
      </c>
      <c r="B140" s="3"/>
      <c r="C140" s="105" t="s">
        <v>109</v>
      </c>
      <c r="D140" s="106" t="s">
        <v>416</v>
      </c>
      <c r="E140" s="107">
        <v>2339</v>
      </c>
      <c r="F140" s="44">
        <v>4025281</v>
      </c>
      <c r="G140" s="29">
        <v>213080</v>
      </c>
      <c r="H140" s="29">
        <v>0</v>
      </c>
      <c r="I140" s="29">
        <v>0</v>
      </c>
      <c r="J140" s="54">
        <v>0</v>
      </c>
      <c r="K140" s="49">
        <v>2604305</v>
      </c>
      <c r="L140" s="58">
        <v>0</v>
      </c>
      <c r="M140" s="62">
        <v>0</v>
      </c>
      <c r="N140" s="58">
        <v>0</v>
      </c>
      <c r="O140" s="67">
        <v>0</v>
      </c>
      <c r="P140" s="111">
        <f t="shared" si="4"/>
        <v>6842666</v>
      </c>
      <c r="Q140" s="115">
        <f t="shared" si="5"/>
        <v>2925.4664386489953</v>
      </c>
    </row>
    <row r="141" spans="1:17" ht="12.75" customHeight="1">
      <c r="A141" s="8">
        <v>137</v>
      </c>
      <c r="B141" s="3"/>
      <c r="C141" s="105" t="s">
        <v>219</v>
      </c>
      <c r="D141" s="106" t="s">
        <v>367</v>
      </c>
      <c r="E141" s="107">
        <v>2348</v>
      </c>
      <c r="F141" s="44">
        <v>4187125</v>
      </c>
      <c r="G141" s="29">
        <v>301624</v>
      </c>
      <c r="H141" s="29">
        <v>0</v>
      </c>
      <c r="I141" s="29">
        <v>0</v>
      </c>
      <c r="J141" s="54">
        <v>0</v>
      </c>
      <c r="K141" s="49">
        <v>1236348</v>
      </c>
      <c r="L141" s="58">
        <v>0</v>
      </c>
      <c r="M141" s="62">
        <v>163379</v>
      </c>
      <c r="N141" s="58">
        <v>0</v>
      </c>
      <c r="O141" s="67">
        <v>0</v>
      </c>
      <c r="P141" s="111">
        <f t="shared" si="4"/>
        <v>5888476</v>
      </c>
      <c r="Q141" s="115">
        <f t="shared" si="5"/>
        <v>2507.8688245315161</v>
      </c>
    </row>
    <row r="142" spans="1:17" ht="12.75" customHeight="1">
      <c r="A142" s="8">
        <v>138</v>
      </c>
      <c r="B142" s="3"/>
      <c r="C142" s="105" t="s">
        <v>61</v>
      </c>
      <c r="D142" s="106" t="s">
        <v>412</v>
      </c>
      <c r="E142" s="107">
        <v>2414</v>
      </c>
      <c r="F142" s="44">
        <v>19852210</v>
      </c>
      <c r="G142" s="29">
        <v>0</v>
      </c>
      <c r="H142" s="29">
        <v>0</v>
      </c>
      <c r="I142" s="29">
        <v>0</v>
      </c>
      <c r="J142" s="54">
        <v>0</v>
      </c>
      <c r="K142" s="49">
        <v>7114381</v>
      </c>
      <c r="L142" s="58">
        <v>0</v>
      </c>
      <c r="M142" s="62">
        <v>0</v>
      </c>
      <c r="N142" s="58">
        <v>0</v>
      </c>
      <c r="O142" s="67">
        <v>0</v>
      </c>
      <c r="P142" s="111">
        <f t="shared" si="4"/>
        <v>26966591</v>
      </c>
      <c r="Q142" s="115">
        <f t="shared" si="5"/>
        <v>11170.915907207953</v>
      </c>
    </row>
    <row r="143" spans="1:17" ht="12.75" customHeight="1">
      <c r="A143" s="8">
        <v>139</v>
      </c>
      <c r="B143" s="3"/>
      <c r="C143" s="105" t="s">
        <v>95</v>
      </c>
      <c r="D143" s="106" t="s">
        <v>422</v>
      </c>
      <c r="E143" s="107">
        <v>2441</v>
      </c>
      <c r="F143" s="44">
        <v>2820714</v>
      </c>
      <c r="G143" s="29">
        <v>315116</v>
      </c>
      <c r="H143" s="29">
        <v>0</v>
      </c>
      <c r="I143" s="29">
        <v>0</v>
      </c>
      <c r="J143" s="54">
        <v>0</v>
      </c>
      <c r="K143" s="49">
        <v>356518</v>
      </c>
      <c r="L143" s="58">
        <v>0</v>
      </c>
      <c r="M143" s="62">
        <v>0</v>
      </c>
      <c r="N143" s="58">
        <v>0</v>
      </c>
      <c r="O143" s="67">
        <v>0</v>
      </c>
      <c r="P143" s="111">
        <f t="shared" si="4"/>
        <v>3492348</v>
      </c>
      <c r="Q143" s="115">
        <f t="shared" si="5"/>
        <v>1430.7038099139697</v>
      </c>
    </row>
    <row r="144" spans="1:17" ht="12.75" customHeight="1">
      <c r="A144" s="8">
        <v>140</v>
      </c>
      <c r="B144" s="3"/>
      <c r="C144" s="105" t="s">
        <v>157</v>
      </c>
      <c r="D144" s="106" t="s">
        <v>410</v>
      </c>
      <c r="E144" s="107">
        <v>2449</v>
      </c>
      <c r="F144" s="44">
        <v>2391305</v>
      </c>
      <c r="G144" s="29">
        <v>0</v>
      </c>
      <c r="H144" s="29">
        <v>0</v>
      </c>
      <c r="I144" s="29">
        <v>0</v>
      </c>
      <c r="J144" s="54">
        <v>0</v>
      </c>
      <c r="K144" s="49">
        <v>1522182</v>
      </c>
      <c r="L144" s="58">
        <v>0</v>
      </c>
      <c r="M144" s="62">
        <v>294600</v>
      </c>
      <c r="N144" s="58">
        <v>0</v>
      </c>
      <c r="O144" s="67">
        <v>0</v>
      </c>
      <c r="P144" s="111">
        <f t="shared" si="4"/>
        <v>4208087</v>
      </c>
      <c r="Q144" s="115">
        <f t="shared" si="5"/>
        <v>1718.2878726010617</v>
      </c>
    </row>
    <row r="145" spans="1:17" ht="12.75" customHeight="1">
      <c r="A145" s="8">
        <v>141</v>
      </c>
      <c r="B145" s="3"/>
      <c r="C145" s="137" t="s">
        <v>328</v>
      </c>
      <c r="D145" s="116" t="s">
        <v>396</v>
      </c>
      <c r="E145" s="107">
        <v>2509</v>
      </c>
      <c r="F145" s="44">
        <v>3793327</v>
      </c>
      <c r="G145" s="29">
        <v>31330</v>
      </c>
      <c r="H145" s="29">
        <v>0</v>
      </c>
      <c r="I145" s="29">
        <v>0</v>
      </c>
      <c r="J145" s="54">
        <v>0</v>
      </c>
      <c r="K145" s="49">
        <v>5500062</v>
      </c>
      <c r="L145" s="58">
        <v>0</v>
      </c>
      <c r="M145" s="62">
        <v>261295</v>
      </c>
      <c r="N145" s="58">
        <v>0</v>
      </c>
      <c r="O145" s="67">
        <v>0</v>
      </c>
      <c r="P145" s="111">
        <f t="shared" si="4"/>
        <v>9586014</v>
      </c>
      <c r="Q145" s="115">
        <f t="shared" si="5"/>
        <v>3820.6512554802712</v>
      </c>
    </row>
    <row r="146" spans="1:17" ht="12.75" customHeight="1">
      <c r="A146" s="8">
        <v>142</v>
      </c>
      <c r="B146" s="3"/>
      <c r="C146" s="105" t="s">
        <v>131</v>
      </c>
      <c r="D146" s="106" t="s">
        <v>390</v>
      </c>
      <c r="E146" s="107">
        <v>2636</v>
      </c>
      <c r="F146" s="44">
        <v>2398333</v>
      </c>
      <c r="G146" s="29">
        <v>358078</v>
      </c>
      <c r="H146" s="29">
        <v>0</v>
      </c>
      <c r="I146" s="29">
        <v>0</v>
      </c>
      <c r="J146" s="54">
        <v>0</v>
      </c>
      <c r="K146" s="49">
        <v>3070672</v>
      </c>
      <c r="L146" s="58">
        <v>0</v>
      </c>
      <c r="M146" s="62">
        <v>0</v>
      </c>
      <c r="N146" s="58">
        <v>0</v>
      </c>
      <c r="O146" s="67">
        <v>0</v>
      </c>
      <c r="P146" s="111">
        <f t="shared" si="4"/>
        <v>5827083</v>
      </c>
      <c r="Q146" s="115">
        <f t="shared" si="5"/>
        <v>2210.5777693474961</v>
      </c>
    </row>
    <row r="147" spans="1:17" ht="12.75" customHeight="1">
      <c r="A147" s="8">
        <v>143</v>
      </c>
      <c r="B147" s="3"/>
      <c r="C147" s="105" t="s">
        <v>295</v>
      </c>
      <c r="D147" s="106" t="s">
        <v>369</v>
      </c>
      <c r="E147" s="107">
        <v>2649</v>
      </c>
      <c r="F147" s="44">
        <v>2127289</v>
      </c>
      <c r="G147" s="29">
        <v>58686</v>
      </c>
      <c r="H147" s="29">
        <v>0</v>
      </c>
      <c r="I147" s="29">
        <v>0</v>
      </c>
      <c r="J147" s="54">
        <v>0</v>
      </c>
      <c r="K147" s="49">
        <v>1742950</v>
      </c>
      <c r="L147" s="58">
        <v>0</v>
      </c>
      <c r="M147" s="62">
        <v>0</v>
      </c>
      <c r="N147" s="58">
        <v>0</v>
      </c>
      <c r="O147" s="67">
        <v>0</v>
      </c>
      <c r="P147" s="111">
        <f t="shared" si="4"/>
        <v>3928925</v>
      </c>
      <c r="Q147" s="115">
        <f t="shared" si="5"/>
        <v>1483.1728954322386</v>
      </c>
    </row>
    <row r="148" spans="1:17" ht="12.75" customHeight="1">
      <c r="A148" s="8">
        <v>144</v>
      </c>
      <c r="B148" s="3"/>
      <c r="C148" s="11" t="s">
        <v>220</v>
      </c>
      <c r="D148" s="20" t="s">
        <v>367</v>
      </c>
      <c r="E148" s="40">
        <v>2717</v>
      </c>
      <c r="F148" s="44">
        <v>3761753</v>
      </c>
      <c r="G148" s="29">
        <v>262157</v>
      </c>
      <c r="H148" s="29">
        <v>0</v>
      </c>
      <c r="I148" s="29">
        <v>0</v>
      </c>
      <c r="J148" s="54">
        <v>0</v>
      </c>
      <c r="K148" s="49">
        <v>0</v>
      </c>
      <c r="L148" s="58">
        <v>0</v>
      </c>
      <c r="M148" s="62">
        <v>0</v>
      </c>
      <c r="N148" s="58">
        <v>0</v>
      </c>
      <c r="O148" s="67">
        <v>0</v>
      </c>
      <c r="P148" s="111">
        <f t="shared" si="4"/>
        <v>4023910</v>
      </c>
      <c r="Q148" s="115">
        <f t="shared" si="5"/>
        <v>1481.0121457489879</v>
      </c>
    </row>
    <row r="149" spans="1:17" ht="12.75" customHeight="1">
      <c r="A149" s="8">
        <v>145</v>
      </c>
      <c r="B149" s="3"/>
      <c r="C149" s="137" t="s">
        <v>136</v>
      </c>
      <c r="D149" s="106" t="s">
        <v>408</v>
      </c>
      <c r="E149" s="107">
        <v>2755</v>
      </c>
      <c r="F149" s="44">
        <v>2289322</v>
      </c>
      <c r="G149" s="29">
        <v>64998</v>
      </c>
      <c r="H149" s="29">
        <v>0</v>
      </c>
      <c r="I149" s="29">
        <v>0</v>
      </c>
      <c r="J149" s="54">
        <v>0</v>
      </c>
      <c r="K149" s="49">
        <v>3728606</v>
      </c>
      <c r="L149" s="58">
        <v>0</v>
      </c>
      <c r="M149" s="62">
        <v>0</v>
      </c>
      <c r="N149" s="58">
        <v>0</v>
      </c>
      <c r="O149" s="67">
        <v>0</v>
      </c>
      <c r="P149" s="111">
        <f t="shared" si="4"/>
        <v>6082926</v>
      </c>
      <c r="Q149" s="115">
        <f t="shared" si="5"/>
        <v>2207.9586206896552</v>
      </c>
    </row>
    <row r="150" spans="1:17" ht="12.75" customHeight="1">
      <c r="A150" s="8">
        <v>146</v>
      </c>
      <c r="B150" s="3"/>
      <c r="C150" s="11" t="s">
        <v>344</v>
      </c>
      <c r="D150" s="19" t="s">
        <v>371</v>
      </c>
      <c r="E150" s="40">
        <v>2773</v>
      </c>
      <c r="F150" s="44">
        <v>2878826</v>
      </c>
      <c r="G150" s="29">
        <v>52287</v>
      </c>
      <c r="H150" s="29">
        <v>0</v>
      </c>
      <c r="I150" s="29">
        <v>0</v>
      </c>
      <c r="J150" s="54">
        <v>0</v>
      </c>
      <c r="K150" s="49">
        <v>772937</v>
      </c>
      <c r="L150" s="58">
        <v>0</v>
      </c>
      <c r="M150" s="62">
        <v>93260</v>
      </c>
      <c r="N150" s="58">
        <v>0</v>
      </c>
      <c r="O150" s="67">
        <v>0</v>
      </c>
      <c r="P150" s="111">
        <f t="shared" si="4"/>
        <v>3797310</v>
      </c>
      <c r="Q150" s="115">
        <f t="shared" si="5"/>
        <v>1369.3869455463398</v>
      </c>
    </row>
    <row r="151" spans="1:17" ht="12.75" customHeight="1">
      <c r="A151" s="8">
        <v>147</v>
      </c>
      <c r="B151" s="3"/>
      <c r="C151" s="105" t="s">
        <v>242</v>
      </c>
      <c r="D151" s="106" t="s">
        <v>254</v>
      </c>
      <c r="E151" s="107">
        <v>2789</v>
      </c>
      <c r="F151" s="44">
        <v>1975011</v>
      </c>
      <c r="G151" s="29">
        <v>0</v>
      </c>
      <c r="H151" s="29">
        <v>52542</v>
      </c>
      <c r="I151" s="29">
        <v>237653</v>
      </c>
      <c r="J151" s="54">
        <v>0</v>
      </c>
      <c r="K151" s="49">
        <v>0</v>
      </c>
      <c r="L151" s="58">
        <v>0</v>
      </c>
      <c r="M151" s="62">
        <v>0</v>
      </c>
      <c r="N151" s="58">
        <v>0</v>
      </c>
      <c r="O151" s="67">
        <v>0</v>
      </c>
      <c r="P151" s="111">
        <f t="shared" si="4"/>
        <v>2265206</v>
      </c>
      <c r="Q151" s="115">
        <f t="shared" si="5"/>
        <v>812.19290068124781</v>
      </c>
    </row>
    <row r="152" spans="1:17" ht="12.75" customHeight="1">
      <c r="A152" s="8">
        <v>148</v>
      </c>
      <c r="B152" s="3"/>
      <c r="C152" s="105" t="s">
        <v>121</v>
      </c>
      <c r="D152" s="106" t="s">
        <v>411</v>
      </c>
      <c r="E152" s="107">
        <v>2845</v>
      </c>
      <c r="F152" s="44">
        <v>1668995</v>
      </c>
      <c r="G152" s="29">
        <v>0</v>
      </c>
      <c r="H152" s="29">
        <v>0</v>
      </c>
      <c r="I152" s="29">
        <v>0</v>
      </c>
      <c r="J152" s="54">
        <v>0</v>
      </c>
      <c r="K152" s="49">
        <v>2503245</v>
      </c>
      <c r="L152" s="58">
        <v>0</v>
      </c>
      <c r="M152" s="62">
        <v>0</v>
      </c>
      <c r="N152" s="58">
        <v>0</v>
      </c>
      <c r="O152" s="67">
        <v>0</v>
      </c>
      <c r="P152" s="111">
        <f t="shared" si="4"/>
        <v>4172240</v>
      </c>
      <c r="Q152" s="115">
        <f t="shared" si="5"/>
        <v>1466.5166959578207</v>
      </c>
    </row>
    <row r="153" spans="1:17" ht="12.75" customHeight="1">
      <c r="A153" s="8">
        <v>149</v>
      </c>
      <c r="B153" s="3"/>
      <c r="C153" s="105" t="s">
        <v>23</v>
      </c>
      <c r="D153" s="106" t="s">
        <v>370</v>
      </c>
      <c r="E153" s="107">
        <v>2853</v>
      </c>
      <c r="F153" s="44">
        <v>4138113</v>
      </c>
      <c r="G153" s="29">
        <v>3956</v>
      </c>
      <c r="H153" s="29">
        <v>395734</v>
      </c>
      <c r="I153" s="29">
        <v>3012344</v>
      </c>
      <c r="J153" s="54">
        <v>0</v>
      </c>
      <c r="K153" s="49">
        <v>395427</v>
      </c>
      <c r="L153" s="58">
        <v>0</v>
      </c>
      <c r="M153" s="62">
        <v>928671</v>
      </c>
      <c r="N153" s="58">
        <v>0</v>
      </c>
      <c r="O153" s="67">
        <v>0</v>
      </c>
      <c r="P153" s="111">
        <f t="shared" si="4"/>
        <v>8874245</v>
      </c>
      <c r="Q153" s="115">
        <f t="shared" si="5"/>
        <v>3110.4959691552754</v>
      </c>
    </row>
    <row r="154" spans="1:17" ht="12.75" customHeight="1">
      <c r="A154" s="8">
        <v>150</v>
      </c>
      <c r="B154" s="3"/>
      <c r="C154" s="105" t="s">
        <v>266</v>
      </c>
      <c r="D154" s="106" t="s">
        <v>372</v>
      </c>
      <c r="E154" s="107">
        <v>2862</v>
      </c>
      <c r="F154" s="44">
        <v>4802241</v>
      </c>
      <c r="G154" s="29">
        <v>1162429</v>
      </c>
      <c r="H154" s="29">
        <v>0</v>
      </c>
      <c r="I154" s="29">
        <v>553603</v>
      </c>
      <c r="J154" s="54">
        <v>0</v>
      </c>
      <c r="K154" s="49">
        <v>3855314</v>
      </c>
      <c r="L154" s="58">
        <v>0</v>
      </c>
      <c r="M154" s="62">
        <v>0</v>
      </c>
      <c r="N154" s="58">
        <v>0</v>
      </c>
      <c r="O154" s="67">
        <v>0</v>
      </c>
      <c r="P154" s="111">
        <f t="shared" si="4"/>
        <v>10373587</v>
      </c>
      <c r="Q154" s="115">
        <f t="shared" si="5"/>
        <v>3624.5936408106218</v>
      </c>
    </row>
    <row r="155" spans="1:17" ht="12.75" customHeight="1">
      <c r="A155" s="8">
        <v>151</v>
      </c>
      <c r="B155" s="3"/>
      <c r="C155" s="105" t="s">
        <v>110</v>
      </c>
      <c r="D155" s="106" t="s">
        <v>416</v>
      </c>
      <c r="E155" s="107">
        <v>2883</v>
      </c>
      <c r="F155" s="44">
        <v>2183494</v>
      </c>
      <c r="G155" s="29">
        <v>0</v>
      </c>
      <c r="H155" s="29">
        <v>0</v>
      </c>
      <c r="I155" s="29">
        <v>423317</v>
      </c>
      <c r="J155" s="54">
        <v>0</v>
      </c>
      <c r="K155" s="49">
        <v>2493588</v>
      </c>
      <c r="L155" s="58">
        <v>0</v>
      </c>
      <c r="M155" s="62">
        <v>0</v>
      </c>
      <c r="N155" s="58">
        <v>0</v>
      </c>
      <c r="O155" s="67">
        <v>204207</v>
      </c>
      <c r="P155" s="111">
        <f t="shared" si="4"/>
        <v>5304606</v>
      </c>
      <c r="Q155" s="115">
        <f t="shared" si="5"/>
        <v>1839.9604578563997</v>
      </c>
    </row>
    <row r="156" spans="1:17" ht="12.75" customHeight="1">
      <c r="A156" s="8">
        <v>152</v>
      </c>
      <c r="B156" s="3"/>
      <c r="C156" s="11" t="s">
        <v>182</v>
      </c>
      <c r="D156" s="19" t="s">
        <v>400</v>
      </c>
      <c r="E156" s="40">
        <v>2893</v>
      </c>
      <c r="F156" s="44">
        <v>3001515</v>
      </c>
      <c r="G156" s="29">
        <v>2475455</v>
      </c>
      <c r="H156" s="29">
        <v>0</v>
      </c>
      <c r="I156" s="29">
        <v>0</v>
      </c>
      <c r="J156" s="54">
        <v>0</v>
      </c>
      <c r="K156" s="49">
        <v>5685005</v>
      </c>
      <c r="L156" s="58">
        <v>0</v>
      </c>
      <c r="M156" s="62">
        <v>623609</v>
      </c>
      <c r="N156" s="58">
        <v>0</v>
      </c>
      <c r="O156" s="67">
        <v>0</v>
      </c>
      <c r="P156" s="111">
        <f t="shared" si="4"/>
        <v>11785584</v>
      </c>
      <c r="Q156" s="115">
        <f t="shared" si="5"/>
        <v>4073.827860352575</v>
      </c>
    </row>
    <row r="157" spans="1:17" ht="12.75" customHeight="1">
      <c r="A157" s="8">
        <v>153</v>
      </c>
      <c r="B157" s="3"/>
      <c r="C157" s="105" t="s">
        <v>124</v>
      </c>
      <c r="D157" s="106" t="s">
        <v>403</v>
      </c>
      <c r="E157" s="107">
        <v>2923</v>
      </c>
      <c r="F157" s="44">
        <v>1357643</v>
      </c>
      <c r="G157" s="29">
        <v>43227</v>
      </c>
      <c r="H157" s="29">
        <v>0</v>
      </c>
      <c r="I157" s="29">
        <v>0</v>
      </c>
      <c r="J157" s="54">
        <v>0</v>
      </c>
      <c r="K157" s="49">
        <v>5616185</v>
      </c>
      <c r="L157" s="58">
        <v>0</v>
      </c>
      <c r="M157" s="62">
        <v>0</v>
      </c>
      <c r="N157" s="58">
        <v>0</v>
      </c>
      <c r="O157" s="67">
        <v>0</v>
      </c>
      <c r="P157" s="111">
        <f t="shared" si="4"/>
        <v>7017055</v>
      </c>
      <c r="Q157" s="115">
        <f t="shared" si="5"/>
        <v>2400.6346219637358</v>
      </c>
    </row>
    <row r="158" spans="1:17" ht="12.75" customHeight="1">
      <c r="A158" s="8">
        <v>154</v>
      </c>
      <c r="B158" s="3"/>
      <c r="C158" s="105" t="s">
        <v>73</v>
      </c>
      <c r="D158" s="106" t="s">
        <v>422</v>
      </c>
      <c r="E158" s="107">
        <v>2924</v>
      </c>
      <c r="F158" s="44">
        <v>21371229</v>
      </c>
      <c r="G158" s="29">
        <v>5552243</v>
      </c>
      <c r="H158" s="29">
        <v>0</v>
      </c>
      <c r="I158" s="29">
        <v>0</v>
      </c>
      <c r="J158" s="54">
        <v>0</v>
      </c>
      <c r="K158" s="49">
        <v>6558300</v>
      </c>
      <c r="L158" s="58">
        <v>0</v>
      </c>
      <c r="M158" s="62">
        <v>4738054</v>
      </c>
      <c r="N158" s="58">
        <v>0</v>
      </c>
      <c r="O158" s="67">
        <v>0</v>
      </c>
      <c r="P158" s="111">
        <f t="shared" si="4"/>
        <v>38219826</v>
      </c>
      <c r="Q158" s="115">
        <f t="shared" si="5"/>
        <v>13071.075923392613</v>
      </c>
    </row>
    <row r="159" spans="1:17" ht="12.75" customHeight="1">
      <c r="A159" s="8">
        <v>155</v>
      </c>
      <c r="B159" s="3"/>
      <c r="C159" s="11" t="s">
        <v>226</v>
      </c>
      <c r="D159" s="20" t="s">
        <v>367</v>
      </c>
      <c r="E159" s="40">
        <v>2972</v>
      </c>
      <c r="F159" s="44">
        <v>6148680</v>
      </c>
      <c r="G159" s="29">
        <v>343717</v>
      </c>
      <c r="H159" s="29">
        <v>0</v>
      </c>
      <c r="I159" s="29">
        <v>0</v>
      </c>
      <c r="J159" s="54">
        <v>0</v>
      </c>
      <c r="K159" s="49">
        <v>0</v>
      </c>
      <c r="L159" s="58">
        <v>0</v>
      </c>
      <c r="M159" s="62">
        <v>0</v>
      </c>
      <c r="N159" s="58">
        <v>0</v>
      </c>
      <c r="O159" s="67">
        <v>0</v>
      </c>
      <c r="P159" s="111">
        <f t="shared" si="4"/>
        <v>6492397</v>
      </c>
      <c r="Q159" s="115">
        <f t="shared" si="5"/>
        <v>2184.5211978465682</v>
      </c>
    </row>
    <row r="160" spans="1:17" ht="12.75" customHeight="1">
      <c r="A160" s="8">
        <v>156</v>
      </c>
      <c r="B160" s="3"/>
      <c r="C160" s="105" t="s">
        <v>25</v>
      </c>
      <c r="D160" s="106" t="s">
        <v>370</v>
      </c>
      <c r="E160" s="107">
        <v>2979</v>
      </c>
      <c r="F160" s="44">
        <v>2037929</v>
      </c>
      <c r="G160" s="29">
        <v>0</v>
      </c>
      <c r="H160" s="29">
        <v>0</v>
      </c>
      <c r="I160" s="29">
        <v>0</v>
      </c>
      <c r="J160" s="54">
        <v>0</v>
      </c>
      <c r="K160" s="49">
        <v>0</v>
      </c>
      <c r="L160" s="58">
        <v>0</v>
      </c>
      <c r="M160" s="62">
        <v>0</v>
      </c>
      <c r="N160" s="58">
        <v>0</v>
      </c>
      <c r="O160" s="67">
        <v>0</v>
      </c>
      <c r="P160" s="111">
        <f t="shared" si="4"/>
        <v>2037929</v>
      </c>
      <c r="Q160" s="115">
        <f t="shared" si="5"/>
        <v>684.09835515273585</v>
      </c>
    </row>
    <row r="161" spans="1:17" ht="12.75" customHeight="1">
      <c r="A161" s="8">
        <v>157</v>
      </c>
      <c r="B161" s="3"/>
      <c r="C161" s="105" t="s">
        <v>187</v>
      </c>
      <c r="D161" s="106" t="s">
        <v>187</v>
      </c>
      <c r="E161" s="107">
        <v>2998</v>
      </c>
      <c r="F161" s="44">
        <v>3620989</v>
      </c>
      <c r="G161" s="29">
        <v>217799</v>
      </c>
      <c r="H161" s="29">
        <v>0</v>
      </c>
      <c r="I161" s="29">
        <v>0</v>
      </c>
      <c r="J161" s="54">
        <v>0</v>
      </c>
      <c r="K161" s="49">
        <v>4686465</v>
      </c>
      <c r="L161" s="58">
        <v>0</v>
      </c>
      <c r="M161" s="62">
        <v>0</v>
      </c>
      <c r="N161" s="58">
        <v>0</v>
      </c>
      <c r="O161" s="67">
        <v>0</v>
      </c>
      <c r="P161" s="111">
        <f t="shared" si="4"/>
        <v>8525253</v>
      </c>
      <c r="Q161" s="115">
        <f t="shared" si="5"/>
        <v>2843.6467645096732</v>
      </c>
    </row>
    <row r="162" spans="1:17" ht="12.75" customHeight="1">
      <c r="A162" s="8">
        <v>158</v>
      </c>
      <c r="B162" s="3"/>
      <c r="C162" s="105" t="s">
        <v>205</v>
      </c>
      <c r="D162" s="106" t="s">
        <v>393</v>
      </c>
      <c r="E162" s="107">
        <v>3036</v>
      </c>
      <c r="F162" s="44">
        <v>2341963</v>
      </c>
      <c r="G162" s="29">
        <v>616102</v>
      </c>
      <c r="H162" s="29">
        <v>0</v>
      </c>
      <c r="I162" s="29">
        <v>0</v>
      </c>
      <c r="J162" s="54">
        <v>0</v>
      </c>
      <c r="K162" s="49">
        <v>2078405</v>
      </c>
      <c r="L162" s="58">
        <v>0</v>
      </c>
      <c r="M162" s="62">
        <v>0</v>
      </c>
      <c r="N162" s="58">
        <v>0</v>
      </c>
      <c r="O162" s="67">
        <v>0</v>
      </c>
      <c r="P162" s="111">
        <f t="shared" si="4"/>
        <v>5036470</v>
      </c>
      <c r="Q162" s="115">
        <f t="shared" si="5"/>
        <v>1658.9163372859025</v>
      </c>
    </row>
    <row r="163" spans="1:17" ht="12.75" customHeight="1">
      <c r="A163" s="8">
        <v>159</v>
      </c>
      <c r="B163" s="3"/>
      <c r="C163" s="105" t="s">
        <v>111</v>
      </c>
      <c r="D163" s="106" t="s">
        <v>394</v>
      </c>
      <c r="E163" s="107">
        <v>3090</v>
      </c>
      <c r="F163" s="44">
        <v>3334745</v>
      </c>
      <c r="G163" s="29">
        <v>0</v>
      </c>
      <c r="H163" s="29">
        <v>0</v>
      </c>
      <c r="I163" s="29">
        <v>0</v>
      </c>
      <c r="J163" s="54">
        <v>0</v>
      </c>
      <c r="K163" s="49">
        <v>8659128</v>
      </c>
      <c r="L163" s="58">
        <v>0</v>
      </c>
      <c r="M163" s="62">
        <v>25811</v>
      </c>
      <c r="N163" s="58">
        <v>0</v>
      </c>
      <c r="O163" s="67">
        <v>0</v>
      </c>
      <c r="P163" s="111">
        <f t="shared" si="4"/>
        <v>12019684</v>
      </c>
      <c r="Q163" s="115">
        <f t="shared" si="5"/>
        <v>3889.8653721682849</v>
      </c>
    </row>
    <row r="164" spans="1:17" ht="12.75" customHeight="1">
      <c r="A164" s="8">
        <v>160</v>
      </c>
      <c r="B164" s="3"/>
      <c r="C164" s="105" t="s">
        <v>27</v>
      </c>
      <c r="D164" s="106" t="s">
        <v>370</v>
      </c>
      <c r="E164" s="107">
        <v>3111</v>
      </c>
      <c r="F164" s="44">
        <v>3391941</v>
      </c>
      <c r="G164" s="29">
        <v>63610</v>
      </c>
      <c r="H164" s="29">
        <v>523654</v>
      </c>
      <c r="I164" s="29">
        <v>446524</v>
      </c>
      <c r="J164" s="54">
        <v>0</v>
      </c>
      <c r="K164" s="49">
        <v>0</v>
      </c>
      <c r="L164" s="58">
        <v>0</v>
      </c>
      <c r="M164" s="62">
        <v>417192</v>
      </c>
      <c r="N164" s="58">
        <v>0</v>
      </c>
      <c r="O164" s="67">
        <v>0</v>
      </c>
      <c r="P164" s="111">
        <f t="shared" si="4"/>
        <v>4842921</v>
      </c>
      <c r="Q164" s="115">
        <f t="shared" si="5"/>
        <v>1556.708775313404</v>
      </c>
    </row>
    <row r="165" spans="1:17" ht="12.75" customHeight="1">
      <c r="A165" s="8">
        <v>161</v>
      </c>
      <c r="B165" s="3"/>
      <c r="C165" s="105" t="s">
        <v>349</v>
      </c>
      <c r="D165" s="106" t="s">
        <v>371</v>
      </c>
      <c r="E165" s="107">
        <v>3151</v>
      </c>
      <c r="F165" s="44">
        <v>6633694</v>
      </c>
      <c r="G165" s="29">
        <v>1036186</v>
      </c>
      <c r="H165" s="29">
        <v>485431</v>
      </c>
      <c r="I165" s="29">
        <v>150000</v>
      </c>
      <c r="J165" s="54">
        <v>0</v>
      </c>
      <c r="K165" s="49">
        <v>2743899</v>
      </c>
      <c r="L165" s="58">
        <v>0</v>
      </c>
      <c r="M165" s="62">
        <v>0</v>
      </c>
      <c r="N165" s="58">
        <v>0</v>
      </c>
      <c r="O165" s="67">
        <v>2046307</v>
      </c>
      <c r="P165" s="111">
        <f t="shared" si="4"/>
        <v>13095517</v>
      </c>
      <c r="Q165" s="115">
        <f t="shared" si="5"/>
        <v>4155.9876229768324</v>
      </c>
    </row>
    <row r="166" spans="1:17" ht="12.75" customHeight="1">
      <c r="A166" s="8">
        <v>162</v>
      </c>
      <c r="B166" s="3"/>
      <c r="C166" s="105" t="s">
        <v>75</v>
      </c>
      <c r="D166" s="106" t="s">
        <v>422</v>
      </c>
      <c r="E166" s="107">
        <v>3194</v>
      </c>
      <c r="F166" s="44">
        <v>3385695</v>
      </c>
      <c r="G166" s="29">
        <v>291519</v>
      </c>
      <c r="H166" s="29">
        <v>15890</v>
      </c>
      <c r="I166" s="29">
        <v>0</v>
      </c>
      <c r="J166" s="54">
        <v>0</v>
      </c>
      <c r="K166" s="49">
        <v>510419</v>
      </c>
      <c r="L166" s="58">
        <v>0</v>
      </c>
      <c r="M166" s="62">
        <v>0</v>
      </c>
      <c r="N166" s="58">
        <v>0</v>
      </c>
      <c r="O166" s="67">
        <v>0</v>
      </c>
      <c r="P166" s="111">
        <f t="shared" si="4"/>
        <v>4203523</v>
      </c>
      <c r="Q166" s="115">
        <f t="shared" si="5"/>
        <v>1316.0685660613651</v>
      </c>
    </row>
    <row r="167" spans="1:17" ht="12.75" customHeight="1">
      <c r="A167" s="8">
        <v>163</v>
      </c>
      <c r="B167" s="3"/>
      <c r="C167" s="105" t="s">
        <v>297</v>
      </c>
      <c r="D167" s="106" t="s">
        <v>369</v>
      </c>
      <c r="E167" s="107">
        <v>3197</v>
      </c>
      <c r="F167" s="44">
        <v>3080781</v>
      </c>
      <c r="G167" s="29">
        <v>6666</v>
      </c>
      <c r="H167" s="29">
        <v>0</v>
      </c>
      <c r="I167" s="29">
        <v>0</v>
      </c>
      <c r="J167" s="54">
        <v>0</v>
      </c>
      <c r="K167" s="49">
        <v>1905118</v>
      </c>
      <c r="L167" s="58">
        <v>0</v>
      </c>
      <c r="M167" s="62">
        <v>432724</v>
      </c>
      <c r="N167" s="58">
        <v>0</v>
      </c>
      <c r="O167" s="67">
        <v>0</v>
      </c>
      <c r="P167" s="111">
        <f t="shared" si="4"/>
        <v>5425289</v>
      </c>
      <c r="Q167" s="115">
        <f t="shared" si="5"/>
        <v>1696.9937441351267</v>
      </c>
    </row>
    <row r="168" spans="1:17" ht="12.75" customHeight="1">
      <c r="A168" s="8">
        <v>164</v>
      </c>
      <c r="B168" s="3"/>
      <c r="C168" s="105" t="s">
        <v>107</v>
      </c>
      <c r="D168" s="106" t="s">
        <v>397</v>
      </c>
      <c r="E168" s="107">
        <v>3271</v>
      </c>
      <c r="F168" s="44">
        <v>4006764</v>
      </c>
      <c r="G168" s="29">
        <v>4</v>
      </c>
      <c r="H168" s="29">
        <v>60724</v>
      </c>
      <c r="I168" s="29">
        <v>26102</v>
      </c>
      <c r="J168" s="54">
        <v>0</v>
      </c>
      <c r="K168" s="49">
        <v>5275056</v>
      </c>
      <c r="L168" s="58">
        <v>0</v>
      </c>
      <c r="M168" s="62">
        <v>0</v>
      </c>
      <c r="N168" s="58">
        <v>0</v>
      </c>
      <c r="O168" s="67">
        <v>0</v>
      </c>
      <c r="P168" s="111">
        <f t="shared" si="4"/>
        <v>9368650</v>
      </c>
      <c r="Q168" s="115">
        <f t="shared" si="5"/>
        <v>2864.1546927545091</v>
      </c>
    </row>
    <row r="169" spans="1:17" ht="12.75" customHeight="1">
      <c r="A169" s="8">
        <v>165</v>
      </c>
      <c r="B169" s="3"/>
      <c r="C169" s="105" t="s">
        <v>223</v>
      </c>
      <c r="D169" s="106" t="s">
        <v>367</v>
      </c>
      <c r="E169" s="107">
        <v>3365</v>
      </c>
      <c r="F169" s="44">
        <v>6758114</v>
      </c>
      <c r="G169" s="29">
        <v>6146481</v>
      </c>
      <c r="H169" s="29">
        <v>0</v>
      </c>
      <c r="I169" s="29">
        <v>0</v>
      </c>
      <c r="J169" s="54">
        <v>0</v>
      </c>
      <c r="K169" s="49">
        <v>1717454</v>
      </c>
      <c r="L169" s="58">
        <v>0</v>
      </c>
      <c r="M169" s="62">
        <v>0</v>
      </c>
      <c r="N169" s="58">
        <v>0</v>
      </c>
      <c r="O169" s="67">
        <v>0</v>
      </c>
      <c r="P169" s="111">
        <f t="shared" si="4"/>
        <v>14622049</v>
      </c>
      <c r="Q169" s="115">
        <f t="shared" si="5"/>
        <v>4345.3340267459134</v>
      </c>
    </row>
    <row r="170" spans="1:17" ht="12.75" customHeight="1">
      <c r="A170" s="8">
        <v>166</v>
      </c>
      <c r="B170" s="17"/>
      <c r="C170" s="105" t="s">
        <v>456</v>
      </c>
      <c r="D170" s="106" t="s">
        <v>254</v>
      </c>
      <c r="E170" s="107">
        <v>3404</v>
      </c>
      <c r="F170" s="44">
        <v>2526049</v>
      </c>
      <c r="G170" s="29">
        <v>2535863</v>
      </c>
      <c r="H170" s="29">
        <v>0</v>
      </c>
      <c r="I170" s="29">
        <v>0</v>
      </c>
      <c r="J170" s="54">
        <v>0</v>
      </c>
      <c r="K170" s="49">
        <v>642315</v>
      </c>
      <c r="L170" s="58">
        <v>0</v>
      </c>
      <c r="M170" s="62">
        <v>0</v>
      </c>
      <c r="N170" s="58">
        <v>0</v>
      </c>
      <c r="O170" s="67">
        <v>0</v>
      </c>
      <c r="P170" s="111">
        <f t="shared" si="4"/>
        <v>5704227</v>
      </c>
      <c r="Q170" s="115">
        <f t="shared" si="5"/>
        <v>1675.7423619271444</v>
      </c>
    </row>
    <row r="171" spans="1:17" ht="12.75" customHeight="1">
      <c r="A171" s="8">
        <v>167</v>
      </c>
      <c r="B171" s="3"/>
      <c r="C171" s="137" t="s">
        <v>246</v>
      </c>
      <c r="D171" s="106" t="s">
        <v>254</v>
      </c>
      <c r="E171" s="107">
        <v>3420</v>
      </c>
      <c r="F171" s="44">
        <v>3639921</v>
      </c>
      <c r="G171" s="29">
        <v>297892</v>
      </c>
      <c r="H171" s="29">
        <v>0</v>
      </c>
      <c r="I171" s="29">
        <v>0</v>
      </c>
      <c r="J171" s="54">
        <v>0</v>
      </c>
      <c r="K171" s="49">
        <v>3166302</v>
      </c>
      <c r="L171" s="58">
        <v>0</v>
      </c>
      <c r="M171" s="62">
        <v>0</v>
      </c>
      <c r="N171" s="58">
        <v>0</v>
      </c>
      <c r="O171" s="67">
        <v>0</v>
      </c>
      <c r="P171" s="111">
        <f t="shared" si="4"/>
        <v>7104115</v>
      </c>
      <c r="Q171" s="115">
        <f t="shared" si="5"/>
        <v>2077.2266081871344</v>
      </c>
    </row>
    <row r="172" spans="1:17" ht="12.75" customHeight="1">
      <c r="A172" s="8">
        <v>168</v>
      </c>
      <c r="B172" s="3"/>
      <c r="C172" s="105" t="s">
        <v>63</v>
      </c>
      <c r="D172" s="106" t="s">
        <v>386</v>
      </c>
      <c r="E172" s="107">
        <v>3434</v>
      </c>
      <c r="F172" s="44">
        <v>4875386</v>
      </c>
      <c r="G172" s="29">
        <v>559699</v>
      </c>
      <c r="H172" s="29">
        <v>0</v>
      </c>
      <c r="I172" s="29">
        <v>0</v>
      </c>
      <c r="J172" s="54">
        <v>0</v>
      </c>
      <c r="K172" s="49">
        <v>5088909</v>
      </c>
      <c r="L172" s="58">
        <v>0</v>
      </c>
      <c r="M172" s="62">
        <v>0</v>
      </c>
      <c r="N172" s="58">
        <v>0</v>
      </c>
      <c r="O172" s="67">
        <v>2045823</v>
      </c>
      <c r="P172" s="111">
        <f t="shared" si="4"/>
        <v>12569817</v>
      </c>
      <c r="Q172" s="115">
        <f t="shared" si="5"/>
        <v>3660.40099009901</v>
      </c>
    </row>
    <row r="173" spans="1:17" ht="12.75" customHeight="1">
      <c r="A173" s="8">
        <v>169</v>
      </c>
      <c r="B173" s="3"/>
      <c r="C173" s="105" t="s">
        <v>243</v>
      </c>
      <c r="D173" s="106" t="s">
        <v>254</v>
      </c>
      <c r="E173" s="107">
        <v>3442</v>
      </c>
      <c r="F173" s="44">
        <v>6268425</v>
      </c>
      <c r="G173" s="29">
        <v>0</v>
      </c>
      <c r="H173" s="29">
        <v>0</v>
      </c>
      <c r="I173" s="29">
        <v>0</v>
      </c>
      <c r="J173" s="54">
        <v>0</v>
      </c>
      <c r="K173" s="49">
        <v>0</v>
      </c>
      <c r="L173" s="58">
        <v>0</v>
      </c>
      <c r="M173" s="62">
        <v>118033</v>
      </c>
      <c r="N173" s="58">
        <v>0</v>
      </c>
      <c r="O173" s="67">
        <v>0</v>
      </c>
      <c r="P173" s="111">
        <f t="shared" si="4"/>
        <v>6386458</v>
      </c>
      <c r="Q173" s="115">
        <f t="shared" si="5"/>
        <v>1855.4497385241139</v>
      </c>
    </row>
    <row r="174" spans="1:17" ht="12.75" customHeight="1">
      <c r="A174" s="8">
        <v>170</v>
      </c>
      <c r="B174" s="3"/>
      <c r="C174" s="11" t="s">
        <v>115</v>
      </c>
      <c r="D174" s="19" t="s">
        <v>394</v>
      </c>
      <c r="E174" s="40">
        <v>3449</v>
      </c>
      <c r="F174" s="44">
        <v>2018187</v>
      </c>
      <c r="G174" s="29">
        <v>0</v>
      </c>
      <c r="H174" s="29">
        <v>0</v>
      </c>
      <c r="I174" s="29">
        <v>0</v>
      </c>
      <c r="J174" s="54">
        <v>0</v>
      </c>
      <c r="K174" s="49">
        <v>0</v>
      </c>
      <c r="L174" s="58">
        <v>0</v>
      </c>
      <c r="M174" s="62">
        <v>0</v>
      </c>
      <c r="N174" s="58">
        <v>0</v>
      </c>
      <c r="O174" s="67">
        <v>0</v>
      </c>
      <c r="P174" s="111">
        <f t="shared" si="4"/>
        <v>2018187</v>
      </c>
      <c r="Q174" s="115">
        <f t="shared" si="5"/>
        <v>585.15134821687445</v>
      </c>
    </row>
    <row r="175" spans="1:17" ht="12.75" customHeight="1">
      <c r="A175" s="8">
        <v>171</v>
      </c>
      <c r="B175" s="3"/>
      <c r="C175" s="105" t="s">
        <v>468</v>
      </c>
      <c r="D175" s="106" t="s">
        <v>409</v>
      </c>
      <c r="E175" s="107">
        <v>3459</v>
      </c>
      <c r="F175" s="44">
        <v>5174666</v>
      </c>
      <c r="G175" s="29">
        <v>0</v>
      </c>
      <c r="H175" s="29">
        <v>0</v>
      </c>
      <c r="I175" s="29">
        <v>0</v>
      </c>
      <c r="J175" s="54">
        <v>0</v>
      </c>
      <c r="K175" s="49">
        <v>7239433</v>
      </c>
      <c r="L175" s="58">
        <v>0</v>
      </c>
      <c r="M175" s="62">
        <v>0</v>
      </c>
      <c r="N175" s="58">
        <v>0</v>
      </c>
      <c r="O175" s="67">
        <v>277759</v>
      </c>
      <c r="P175" s="111">
        <f t="shared" si="4"/>
        <v>12691858</v>
      </c>
      <c r="Q175" s="115">
        <f t="shared" si="5"/>
        <v>3669.2275224053196</v>
      </c>
    </row>
    <row r="176" spans="1:17" ht="12.75" customHeight="1">
      <c r="A176" s="8">
        <v>172</v>
      </c>
      <c r="B176" s="3"/>
      <c r="C176" s="105" t="s">
        <v>357</v>
      </c>
      <c r="D176" s="106" t="s">
        <v>404</v>
      </c>
      <c r="E176" s="107">
        <v>3568</v>
      </c>
      <c r="F176" s="44">
        <v>3739893</v>
      </c>
      <c r="G176" s="29">
        <v>192137</v>
      </c>
      <c r="H176" s="29">
        <v>97002</v>
      </c>
      <c r="I176" s="29">
        <v>0</v>
      </c>
      <c r="J176" s="54">
        <v>0</v>
      </c>
      <c r="K176" s="49">
        <v>4519105</v>
      </c>
      <c r="L176" s="58">
        <v>0</v>
      </c>
      <c r="M176" s="62">
        <v>0</v>
      </c>
      <c r="N176" s="58">
        <v>0</v>
      </c>
      <c r="O176" s="67">
        <v>0</v>
      </c>
      <c r="P176" s="111">
        <f t="shared" si="4"/>
        <v>8548137</v>
      </c>
      <c r="Q176" s="115">
        <f t="shared" si="5"/>
        <v>2395.7783071748877</v>
      </c>
    </row>
    <row r="177" spans="1:17" ht="12.75" customHeight="1">
      <c r="A177" s="8">
        <v>173</v>
      </c>
      <c r="B177" s="3"/>
      <c r="C177" s="105" t="s">
        <v>241</v>
      </c>
      <c r="D177" s="106" t="s">
        <v>254</v>
      </c>
      <c r="E177" s="107">
        <v>3671</v>
      </c>
      <c r="F177" s="44">
        <v>11632393</v>
      </c>
      <c r="G177" s="29">
        <v>1859883</v>
      </c>
      <c r="H177" s="29">
        <v>0</v>
      </c>
      <c r="I177" s="29">
        <v>0</v>
      </c>
      <c r="J177" s="54">
        <v>0</v>
      </c>
      <c r="K177" s="49">
        <v>4868237</v>
      </c>
      <c r="L177" s="58">
        <v>0</v>
      </c>
      <c r="M177" s="62">
        <v>0</v>
      </c>
      <c r="N177" s="58">
        <v>0</v>
      </c>
      <c r="O177" s="67">
        <v>0</v>
      </c>
      <c r="P177" s="111">
        <f t="shared" si="4"/>
        <v>18360513</v>
      </c>
      <c r="Q177" s="115">
        <f t="shared" si="5"/>
        <v>5001.5017706347044</v>
      </c>
    </row>
    <row r="178" spans="1:17" ht="12.75" customHeight="1">
      <c r="A178" s="8">
        <v>174</v>
      </c>
      <c r="B178" s="3"/>
      <c r="C178" s="105" t="s">
        <v>14</v>
      </c>
      <c r="D178" s="106" t="s">
        <v>381</v>
      </c>
      <c r="E178" s="107">
        <v>3694</v>
      </c>
      <c r="F178" s="108">
        <v>5869068</v>
      </c>
      <c r="G178" s="109">
        <v>0</v>
      </c>
      <c r="H178" s="109">
        <v>0</v>
      </c>
      <c r="I178" s="109">
        <v>0</v>
      </c>
      <c r="J178" s="110">
        <v>0</v>
      </c>
      <c r="K178" s="111">
        <v>2404850</v>
      </c>
      <c r="L178" s="112">
        <v>0</v>
      </c>
      <c r="M178" s="113">
        <v>0</v>
      </c>
      <c r="N178" s="112">
        <v>0</v>
      </c>
      <c r="O178" s="114">
        <v>7</v>
      </c>
      <c r="P178" s="111">
        <f t="shared" si="4"/>
        <v>8273925</v>
      </c>
      <c r="Q178" s="115">
        <f t="shared" si="5"/>
        <v>2239.8280996210069</v>
      </c>
    </row>
    <row r="179" spans="1:17" ht="12.75" customHeight="1">
      <c r="A179" s="8">
        <v>175</v>
      </c>
      <c r="B179" s="3"/>
      <c r="C179" s="105" t="s">
        <v>191</v>
      </c>
      <c r="D179" s="106" t="s">
        <v>374</v>
      </c>
      <c r="E179" s="107">
        <v>3927</v>
      </c>
      <c r="F179" s="44">
        <v>9652545</v>
      </c>
      <c r="G179" s="29">
        <v>0</v>
      </c>
      <c r="H179" s="29">
        <v>0</v>
      </c>
      <c r="I179" s="29">
        <v>0</v>
      </c>
      <c r="J179" s="54">
        <v>0</v>
      </c>
      <c r="K179" s="49">
        <v>0</v>
      </c>
      <c r="L179" s="58">
        <v>0</v>
      </c>
      <c r="M179" s="62">
        <v>964046</v>
      </c>
      <c r="N179" s="58">
        <v>0</v>
      </c>
      <c r="O179" s="67">
        <v>0</v>
      </c>
      <c r="P179" s="111">
        <f t="shared" si="4"/>
        <v>10616591</v>
      </c>
      <c r="Q179" s="115">
        <f t="shared" si="5"/>
        <v>2703.4863763687295</v>
      </c>
    </row>
    <row r="180" spans="1:17" ht="12.75" customHeight="1">
      <c r="A180" s="8">
        <v>176</v>
      </c>
      <c r="B180" s="3"/>
      <c r="C180" s="105" t="s">
        <v>305</v>
      </c>
      <c r="D180" s="106" t="s">
        <v>369</v>
      </c>
      <c r="E180" s="107">
        <v>3983</v>
      </c>
      <c r="F180" s="44">
        <v>4694059</v>
      </c>
      <c r="G180" s="29">
        <v>209911</v>
      </c>
      <c r="H180" s="29">
        <v>0</v>
      </c>
      <c r="I180" s="29">
        <v>0</v>
      </c>
      <c r="J180" s="54">
        <v>0</v>
      </c>
      <c r="K180" s="49">
        <v>3516132</v>
      </c>
      <c r="L180" s="58">
        <v>0</v>
      </c>
      <c r="M180" s="62">
        <v>0</v>
      </c>
      <c r="N180" s="58">
        <v>0</v>
      </c>
      <c r="O180" s="67">
        <v>0</v>
      </c>
      <c r="P180" s="111">
        <f t="shared" si="4"/>
        <v>8420102</v>
      </c>
      <c r="Q180" s="115">
        <f t="shared" si="5"/>
        <v>2114.010042681396</v>
      </c>
    </row>
    <row r="181" spans="1:17" ht="12.75" customHeight="1">
      <c r="A181" s="8">
        <v>177</v>
      </c>
      <c r="B181" s="3"/>
      <c r="C181" s="105" t="s">
        <v>211</v>
      </c>
      <c r="D181" s="106" t="s">
        <v>379</v>
      </c>
      <c r="E181" s="107">
        <v>4013</v>
      </c>
      <c r="F181" s="44">
        <v>3612655</v>
      </c>
      <c r="G181" s="29">
        <v>277736</v>
      </c>
      <c r="H181" s="29">
        <v>0</v>
      </c>
      <c r="I181" s="29">
        <v>0</v>
      </c>
      <c r="J181" s="54">
        <v>0</v>
      </c>
      <c r="K181" s="49">
        <v>2418542</v>
      </c>
      <c r="L181" s="58">
        <v>0</v>
      </c>
      <c r="M181" s="62">
        <v>0</v>
      </c>
      <c r="N181" s="58">
        <v>0</v>
      </c>
      <c r="O181" s="67">
        <v>0</v>
      </c>
      <c r="P181" s="111">
        <f t="shared" si="4"/>
        <v>6308933</v>
      </c>
      <c r="Q181" s="115">
        <f t="shared" si="5"/>
        <v>1572.1238474956392</v>
      </c>
    </row>
    <row r="182" spans="1:17" ht="12.75" customHeight="1">
      <c r="A182" s="8">
        <v>178</v>
      </c>
      <c r="B182" s="3"/>
      <c r="C182" s="105" t="s">
        <v>269</v>
      </c>
      <c r="D182" s="106" t="s">
        <v>366</v>
      </c>
      <c r="E182" s="107">
        <v>4053</v>
      </c>
      <c r="F182" s="44">
        <v>7151375</v>
      </c>
      <c r="G182" s="29">
        <v>58771</v>
      </c>
      <c r="H182" s="29">
        <v>0</v>
      </c>
      <c r="I182" s="29">
        <v>2580848</v>
      </c>
      <c r="J182" s="54">
        <v>0</v>
      </c>
      <c r="K182" s="49">
        <v>3867893</v>
      </c>
      <c r="L182" s="58">
        <v>0</v>
      </c>
      <c r="M182" s="62">
        <v>593279</v>
      </c>
      <c r="N182" s="58">
        <v>0</v>
      </c>
      <c r="O182" s="67">
        <v>0</v>
      </c>
      <c r="P182" s="111">
        <f t="shared" si="4"/>
        <v>14252166</v>
      </c>
      <c r="Q182" s="115">
        <f t="shared" si="5"/>
        <v>3516.4485566247226</v>
      </c>
    </row>
    <row r="183" spans="1:17" ht="12.75" customHeight="1">
      <c r="A183" s="8">
        <v>179</v>
      </c>
      <c r="B183" s="3"/>
      <c r="C183" s="105" t="s">
        <v>172</v>
      </c>
      <c r="D183" s="106" t="s">
        <v>378</v>
      </c>
      <c r="E183" s="107">
        <v>4154</v>
      </c>
      <c r="F183" s="44">
        <v>3156122</v>
      </c>
      <c r="G183" s="29">
        <v>1403479</v>
      </c>
      <c r="H183" s="29">
        <v>0</v>
      </c>
      <c r="I183" s="29">
        <v>0</v>
      </c>
      <c r="J183" s="54">
        <v>0</v>
      </c>
      <c r="K183" s="49">
        <v>5016434</v>
      </c>
      <c r="L183" s="58">
        <v>0</v>
      </c>
      <c r="M183" s="62">
        <v>145828</v>
      </c>
      <c r="N183" s="58">
        <v>0</v>
      </c>
      <c r="O183" s="67">
        <v>0</v>
      </c>
      <c r="P183" s="111">
        <f t="shared" si="4"/>
        <v>9721863</v>
      </c>
      <c r="Q183" s="115">
        <f t="shared" si="5"/>
        <v>2340.3618199325952</v>
      </c>
    </row>
    <row r="184" spans="1:17" ht="12.75" customHeight="1">
      <c r="A184" s="8">
        <v>180</v>
      </c>
      <c r="B184" s="3"/>
      <c r="C184" s="11" t="s">
        <v>142</v>
      </c>
      <c r="D184" s="19" t="s">
        <v>388</v>
      </c>
      <c r="E184" s="40">
        <v>4314</v>
      </c>
      <c r="F184" s="44">
        <v>5946293</v>
      </c>
      <c r="G184" s="29">
        <v>588199</v>
      </c>
      <c r="H184" s="29">
        <v>0</v>
      </c>
      <c r="I184" s="29">
        <v>0</v>
      </c>
      <c r="J184" s="54">
        <v>0</v>
      </c>
      <c r="K184" s="49">
        <v>0</v>
      </c>
      <c r="L184" s="58">
        <v>0</v>
      </c>
      <c r="M184" s="62">
        <v>2095582</v>
      </c>
      <c r="N184" s="58">
        <v>0</v>
      </c>
      <c r="O184" s="67">
        <v>0</v>
      </c>
      <c r="P184" s="111">
        <f t="shared" si="4"/>
        <v>8630074</v>
      </c>
      <c r="Q184" s="115">
        <f t="shared" si="5"/>
        <v>2000.4807603152526</v>
      </c>
    </row>
    <row r="185" spans="1:17" ht="12.75" customHeight="1">
      <c r="A185" s="8">
        <v>181</v>
      </c>
      <c r="B185" s="17"/>
      <c r="C185" s="105" t="s">
        <v>354</v>
      </c>
      <c r="D185" s="106" t="s">
        <v>398</v>
      </c>
      <c r="E185" s="107">
        <v>4316</v>
      </c>
      <c r="F185" s="44">
        <v>4647202</v>
      </c>
      <c r="G185" s="29">
        <v>0</v>
      </c>
      <c r="H185" s="29">
        <v>0</v>
      </c>
      <c r="I185" s="29">
        <v>0</v>
      </c>
      <c r="J185" s="54">
        <v>0</v>
      </c>
      <c r="K185" s="49">
        <v>5609378</v>
      </c>
      <c r="L185" s="58">
        <v>0</v>
      </c>
      <c r="M185" s="62">
        <v>0</v>
      </c>
      <c r="N185" s="58">
        <v>0</v>
      </c>
      <c r="O185" s="67">
        <v>0</v>
      </c>
      <c r="P185" s="111">
        <f t="shared" si="4"/>
        <v>10256580</v>
      </c>
      <c r="Q185" s="115">
        <f t="shared" si="5"/>
        <v>2376.4087117701574</v>
      </c>
    </row>
    <row r="186" spans="1:17" ht="12.75" customHeight="1">
      <c r="A186" s="8">
        <v>182</v>
      </c>
      <c r="B186" s="3"/>
      <c r="C186" s="105" t="s">
        <v>455</v>
      </c>
      <c r="D186" s="116" t="s">
        <v>370</v>
      </c>
      <c r="E186" s="107">
        <v>4346</v>
      </c>
      <c r="F186" s="44">
        <v>1750850</v>
      </c>
      <c r="G186" s="29">
        <v>740096</v>
      </c>
      <c r="H186" s="29">
        <v>0</v>
      </c>
      <c r="I186" s="29">
        <v>0</v>
      </c>
      <c r="J186" s="54">
        <v>0</v>
      </c>
      <c r="K186" s="49">
        <v>0</v>
      </c>
      <c r="L186" s="58">
        <v>0</v>
      </c>
      <c r="M186" s="62">
        <v>0</v>
      </c>
      <c r="N186" s="58">
        <v>0</v>
      </c>
      <c r="O186" s="67">
        <v>0</v>
      </c>
      <c r="P186" s="111">
        <f t="shared" si="4"/>
        <v>2490946</v>
      </c>
      <c r="Q186" s="115">
        <f t="shared" si="5"/>
        <v>573.15830648872532</v>
      </c>
    </row>
    <row r="187" spans="1:17" ht="12.75" customHeight="1">
      <c r="A187" s="8">
        <v>183</v>
      </c>
      <c r="B187" s="3"/>
      <c r="C187" s="137" t="s">
        <v>340</v>
      </c>
      <c r="D187" s="106" t="s">
        <v>371</v>
      </c>
      <c r="E187" s="107">
        <v>4372</v>
      </c>
      <c r="F187" s="44">
        <v>16545000</v>
      </c>
      <c r="G187" s="29">
        <v>12000</v>
      </c>
      <c r="H187" s="29">
        <v>0</v>
      </c>
      <c r="I187" s="29">
        <v>0</v>
      </c>
      <c r="J187" s="54">
        <v>0</v>
      </c>
      <c r="K187" s="49">
        <v>3522000</v>
      </c>
      <c r="L187" s="58">
        <v>0</v>
      </c>
      <c r="M187" s="62">
        <v>0</v>
      </c>
      <c r="N187" s="58">
        <v>0</v>
      </c>
      <c r="O187" s="67">
        <v>0</v>
      </c>
      <c r="P187" s="111">
        <f t="shared" si="4"/>
        <v>20079000</v>
      </c>
      <c r="Q187" s="115">
        <f t="shared" si="5"/>
        <v>4592.6349496797802</v>
      </c>
    </row>
    <row r="188" spans="1:17" ht="12.75" customHeight="1">
      <c r="A188" s="8">
        <v>184</v>
      </c>
      <c r="B188" s="3"/>
      <c r="C188" s="105" t="s">
        <v>280</v>
      </c>
      <c r="D188" s="106" t="s">
        <v>366</v>
      </c>
      <c r="E188" s="107">
        <v>4417</v>
      </c>
      <c r="F188" s="44">
        <v>12421810</v>
      </c>
      <c r="G188" s="29">
        <v>1935865</v>
      </c>
      <c r="H188" s="29">
        <v>846002</v>
      </c>
      <c r="I188" s="29">
        <v>0</v>
      </c>
      <c r="J188" s="54">
        <v>0</v>
      </c>
      <c r="K188" s="49">
        <v>5112689</v>
      </c>
      <c r="L188" s="58">
        <v>0</v>
      </c>
      <c r="M188" s="62">
        <v>0</v>
      </c>
      <c r="N188" s="58">
        <v>0</v>
      </c>
      <c r="O188" s="67">
        <v>0</v>
      </c>
      <c r="P188" s="111">
        <f t="shared" si="4"/>
        <v>20316366</v>
      </c>
      <c r="Q188" s="115">
        <f t="shared" si="5"/>
        <v>4599.5847860538825</v>
      </c>
    </row>
    <row r="189" spans="1:17" ht="12.75" customHeight="1">
      <c r="A189" s="8">
        <v>185</v>
      </c>
      <c r="B189" s="3"/>
      <c r="C189" s="105" t="s">
        <v>276</v>
      </c>
      <c r="D189" s="106" t="s">
        <v>366</v>
      </c>
      <c r="E189" s="107">
        <v>4432</v>
      </c>
      <c r="F189" s="44">
        <v>4065716</v>
      </c>
      <c r="G189" s="29">
        <v>2734214</v>
      </c>
      <c r="H189" s="29">
        <v>0</v>
      </c>
      <c r="I189" s="29">
        <v>0</v>
      </c>
      <c r="J189" s="54">
        <v>0</v>
      </c>
      <c r="K189" s="49">
        <v>1540666</v>
      </c>
      <c r="L189" s="58">
        <v>0</v>
      </c>
      <c r="M189" s="62">
        <v>0</v>
      </c>
      <c r="N189" s="58">
        <v>0</v>
      </c>
      <c r="O189" s="67">
        <v>0</v>
      </c>
      <c r="P189" s="111">
        <f t="shared" si="4"/>
        <v>8340596</v>
      </c>
      <c r="Q189" s="115">
        <f t="shared" si="5"/>
        <v>1881.9034296028881</v>
      </c>
    </row>
    <row r="190" spans="1:17" ht="12.75" customHeight="1">
      <c r="A190" s="8">
        <v>186</v>
      </c>
      <c r="B190" s="3"/>
      <c r="C190" s="11" t="s">
        <v>108</v>
      </c>
      <c r="D190" s="19" t="s">
        <v>437</v>
      </c>
      <c r="E190" s="40">
        <v>4779</v>
      </c>
      <c r="F190" s="44">
        <v>6827412</v>
      </c>
      <c r="G190" s="29">
        <v>270903</v>
      </c>
      <c r="H190" s="29">
        <v>0</v>
      </c>
      <c r="I190" s="29">
        <v>0</v>
      </c>
      <c r="J190" s="54">
        <v>0</v>
      </c>
      <c r="K190" s="49">
        <v>8020265</v>
      </c>
      <c r="L190" s="58">
        <v>0</v>
      </c>
      <c r="M190" s="62">
        <v>710267</v>
      </c>
      <c r="N190" s="58">
        <v>0</v>
      </c>
      <c r="O190" s="67">
        <v>0</v>
      </c>
      <c r="P190" s="111">
        <f t="shared" si="4"/>
        <v>15828847</v>
      </c>
      <c r="Q190" s="115">
        <f t="shared" si="5"/>
        <v>3312.1671897886586</v>
      </c>
    </row>
    <row r="191" spans="1:17" ht="12.75" customHeight="1">
      <c r="A191" s="8">
        <v>187</v>
      </c>
      <c r="B191" s="3"/>
      <c r="C191" s="11" t="s">
        <v>294</v>
      </c>
      <c r="D191" s="19" t="s">
        <v>369</v>
      </c>
      <c r="E191" s="40">
        <v>4957</v>
      </c>
      <c r="F191" s="44">
        <v>4190915</v>
      </c>
      <c r="G191" s="29">
        <v>0</v>
      </c>
      <c r="H191" s="29">
        <v>0</v>
      </c>
      <c r="I191" s="29">
        <v>0</v>
      </c>
      <c r="J191" s="54">
        <v>0</v>
      </c>
      <c r="K191" s="49">
        <v>2429374</v>
      </c>
      <c r="L191" s="58">
        <v>0</v>
      </c>
      <c r="M191" s="62">
        <v>0</v>
      </c>
      <c r="N191" s="58">
        <v>0</v>
      </c>
      <c r="O191" s="67">
        <v>0</v>
      </c>
      <c r="P191" s="111">
        <f t="shared" si="4"/>
        <v>6620289</v>
      </c>
      <c r="Q191" s="115">
        <f t="shared" si="5"/>
        <v>1335.5434738753279</v>
      </c>
    </row>
    <row r="192" spans="1:17" ht="12.75" customHeight="1">
      <c r="A192" s="8">
        <v>188</v>
      </c>
      <c r="B192" s="3"/>
      <c r="C192" s="105" t="s">
        <v>288</v>
      </c>
      <c r="D192" s="106" t="s">
        <v>366</v>
      </c>
      <c r="E192" s="107">
        <v>5085</v>
      </c>
      <c r="F192" s="44">
        <v>5626709</v>
      </c>
      <c r="G192" s="29">
        <v>0</v>
      </c>
      <c r="H192" s="29">
        <v>0</v>
      </c>
      <c r="I192" s="29">
        <v>753293</v>
      </c>
      <c r="J192" s="54">
        <v>0</v>
      </c>
      <c r="K192" s="49">
        <v>1383711</v>
      </c>
      <c r="L192" s="58">
        <v>0</v>
      </c>
      <c r="M192" s="62">
        <v>838892</v>
      </c>
      <c r="N192" s="58">
        <v>117577</v>
      </c>
      <c r="O192" s="67">
        <v>0</v>
      </c>
      <c r="P192" s="111">
        <f t="shared" si="4"/>
        <v>8720182</v>
      </c>
      <c r="Q192" s="115">
        <f t="shared" si="5"/>
        <v>1714.8833824975418</v>
      </c>
    </row>
    <row r="193" spans="1:17" ht="12.75" customHeight="1">
      <c r="A193" s="8">
        <v>189</v>
      </c>
      <c r="B193" s="3"/>
      <c r="C193" s="11" t="s">
        <v>457</v>
      </c>
      <c r="D193" s="19" t="s">
        <v>401</v>
      </c>
      <c r="E193" s="40">
        <v>5108</v>
      </c>
      <c r="F193" s="44">
        <v>4842096</v>
      </c>
      <c r="G193" s="29">
        <v>0</v>
      </c>
      <c r="H193" s="29">
        <v>0</v>
      </c>
      <c r="I193" s="29">
        <v>0</v>
      </c>
      <c r="J193" s="54">
        <v>0</v>
      </c>
      <c r="K193" s="49">
        <v>3165001</v>
      </c>
      <c r="L193" s="58">
        <v>0</v>
      </c>
      <c r="M193" s="62">
        <v>141686</v>
      </c>
      <c r="N193" s="58">
        <v>0</v>
      </c>
      <c r="O193" s="67">
        <v>0</v>
      </c>
      <c r="P193" s="111">
        <f t="shared" si="4"/>
        <v>8148783</v>
      </c>
      <c r="Q193" s="115">
        <f t="shared" si="5"/>
        <v>1595.2981597494127</v>
      </c>
    </row>
    <row r="194" spans="1:17" ht="12.75" customHeight="1">
      <c r="A194" s="8">
        <v>190</v>
      </c>
      <c r="B194" s="3"/>
      <c r="C194" s="105" t="s">
        <v>278</v>
      </c>
      <c r="D194" s="106" t="s">
        <v>366</v>
      </c>
      <c r="E194" s="107">
        <v>5110</v>
      </c>
      <c r="F194" s="44">
        <v>2583521</v>
      </c>
      <c r="G194" s="29">
        <v>3221</v>
      </c>
      <c r="H194" s="29">
        <v>0</v>
      </c>
      <c r="I194" s="29">
        <v>503470</v>
      </c>
      <c r="J194" s="54">
        <v>0</v>
      </c>
      <c r="K194" s="49">
        <v>0</v>
      </c>
      <c r="L194" s="58">
        <v>0</v>
      </c>
      <c r="M194" s="62">
        <v>0</v>
      </c>
      <c r="N194" s="58">
        <v>0</v>
      </c>
      <c r="O194" s="67">
        <v>0</v>
      </c>
      <c r="P194" s="111">
        <f t="shared" si="4"/>
        <v>3090212</v>
      </c>
      <c r="Q194" s="115">
        <f t="shared" si="5"/>
        <v>604.73816046966726</v>
      </c>
    </row>
    <row r="195" spans="1:17" ht="12.75" customHeight="1">
      <c r="A195" s="8">
        <v>191</v>
      </c>
      <c r="B195" s="3"/>
      <c r="C195" s="105" t="s">
        <v>125</v>
      </c>
      <c r="D195" s="106" t="s">
        <v>403</v>
      </c>
      <c r="E195" s="107">
        <v>5229</v>
      </c>
      <c r="F195" s="44">
        <v>5295210</v>
      </c>
      <c r="G195" s="29">
        <v>843962</v>
      </c>
      <c r="H195" s="29">
        <v>0</v>
      </c>
      <c r="I195" s="29">
        <v>0</v>
      </c>
      <c r="J195" s="54">
        <v>0</v>
      </c>
      <c r="K195" s="49">
        <v>13108640</v>
      </c>
      <c r="L195" s="58">
        <v>0</v>
      </c>
      <c r="M195" s="62">
        <v>1853815</v>
      </c>
      <c r="N195" s="58">
        <v>0</v>
      </c>
      <c r="O195" s="67">
        <v>0</v>
      </c>
      <c r="P195" s="111">
        <f t="shared" si="4"/>
        <v>21101627</v>
      </c>
      <c r="Q195" s="115">
        <f t="shared" si="5"/>
        <v>4035.4995218971121</v>
      </c>
    </row>
    <row r="196" spans="1:17" ht="12.75" customHeight="1">
      <c r="A196" s="8">
        <v>192</v>
      </c>
      <c r="B196" s="3"/>
      <c r="C196" s="105" t="s">
        <v>260</v>
      </c>
      <c r="D196" s="106" t="s">
        <v>254</v>
      </c>
      <c r="E196" s="107">
        <v>5270</v>
      </c>
      <c r="F196" s="44">
        <v>2329415</v>
      </c>
      <c r="G196" s="29">
        <v>0</v>
      </c>
      <c r="H196" s="29">
        <v>0</v>
      </c>
      <c r="I196" s="29">
        <v>2220714</v>
      </c>
      <c r="J196" s="54">
        <v>0</v>
      </c>
      <c r="K196" s="49">
        <v>857698</v>
      </c>
      <c r="L196" s="58">
        <v>0</v>
      </c>
      <c r="M196" s="62">
        <v>0</v>
      </c>
      <c r="N196" s="58">
        <v>0</v>
      </c>
      <c r="O196" s="67">
        <v>0</v>
      </c>
      <c r="P196" s="111">
        <f t="shared" si="4"/>
        <v>5407827</v>
      </c>
      <c r="Q196" s="115">
        <f t="shared" si="5"/>
        <v>1026.1531309297914</v>
      </c>
    </row>
    <row r="197" spans="1:17" ht="12.75" customHeight="1">
      <c r="A197" s="8">
        <v>193</v>
      </c>
      <c r="B197" s="3"/>
      <c r="C197" s="105" t="s">
        <v>193</v>
      </c>
      <c r="D197" s="106" t="s">
        <v>375</v>
      </c>
      <c r="E197" s="107">
        <v>5273</v>
      </c>
      <c r="F197" s="44">
        <v>5692324</v>
      </c>
      <c r="G197" s="29">
        <v>79553</v>
      </c>
      <c r="H197" s="29">
        <v>0</v>
      </c>
      <c r="I197" s="29">
        <v>0</v>
      </c>
      <c r="J197" s="54">
        <v>0</v>
      </c>
      <c r="K197" s="49">
        <v>4310845</v>
      </c>
      <c r="L197" s="58">
        <v>0</v>
      </c>
      <c r="M197" s="62">
        <v>576929</v>
      </c>
      <c r="N197" s="58">
        <v>0</v>
      </c>
      <c r="O197" s="67">
        <v>0</v>
      </c>
      <c r="P197" s="111">
        <f t="shared" ref="P197:P260" si="6">SUM(F197:O197)</f>
        <v>10659651</v>
      </c>
      <c r="Q197" s="115">
        <f t="shared" ref="Q197:Q260" si="7">(P197/E197)</f>
        <v>2021.5533851697326</v>
      </c>
    </row>
    <row r="198" spans="1:17" ht="12.75" customHeight="1">
      <c r="A198" s="8">
        <v>194</v>
      </c>
      <c r="B198" s="3"/>
      <c r="C198" s="105" t="s">
        <v>214</v>
      </c>
      <c r="D198" s="116" t="s">
        <v>379</v>
      </c>
      <c r="E198" s="107">
        <v>5339</v>
      </c>
      <c r="F198" s="44">
        <v>3774786</v>
      </c>
      <c r="G198" s="29">
        <v>454653</v>
      </c>
      <c r="H198" s="29">
        <v>0</v>
      </c>
      <c r="I198" s="29">
        <v>0</v>
      </c>
      <c r="J198" s="54">
        <v>0</v>
      </c>
      <c r="K198" s="49">
        <v>5096599</v>
      </c>
      <c r="L198" s="58">
        <v>0</v>
      </c>
      <c r="M198" s="62">
        <v>259057</v>
      </c>
      <c r="N198" s="58">
        <v>0</v>
      </c>
      <c r="O198" s="67">
        <v>0</v>
      </c>
      <c r="P198" s="111">
        <f t="shared" si="6"/>
        <v>9585095</v>
      </c>
      <c r="Q198" s="115">
        <f t="shared" si="7"/>
        <v>1795.2978085783855</v>
      </c>
    </row>
    <row r="199" spans="1:17" ht="12.75" customHeight="1">
      <c r="A199" s="8">
        <v>195</v>
      </c>
      <c r="B199" s="3"/>
      <c r="C199" s="105" t="s">
        <v>19</v>
      </c>
      <c r="D199" s="106" t="s">
        <v>402</v>
      </c>
      <c r="E199" s="107">
        <v>5438</v>
      </c>
      <c r="F199" s="44">
        <v>4492291</v>
      </c>
      <c r="G199" s="29">
        <v>665279</v>
      </c>
      <c r="H199" s="29">
        <v>0</v>
      </c>
      <c r="I199" s="29">
        <v>0</v>
      </c>
      <c r="J199" s="54">
        <v>0</v>
      </c>
      <c r="K199" s="49">
        <v>11952116</v>
      </c>
      <c r="L199" s="58">
        <v>0</v>
      </c>
      <c r="M199" s="62">
        <v>2027339</v>
      </c>
      <c r="N199" s="58">
        <v>0</v>
      </c>
      <c r="O199" s="67">
        <v>0</v>
      </c>
      <c r="P199" s="111">
        <f t="shared" si="6"/>
        <v>19137025</v>
      </c>
      <c r="Q199" s="115">
        <f t="shared" si="7"/>
        <v>3519.1292754689225</v>
      </c>
    </row>
    <row r="200" spans="1:17" ht="12.75" customHeight="1">
      <c r="A200" s="8">
        <v>196</v>
      </c>
      <c r="B200" s="3"/>
      <c r="C200" s="105" t="s">
        <v>215</v>
      </c>
      <c r="D200" s="106" t="s">
        <v>215</v>
      </c>
      <c r="E200" s="107">
        <v>5603</v>
      </c>
      <c r="F200" s="44">
        <v>7365556</v>
      </c>
      <c r="G200" s="29">
        <v>187763</v>
      </c>
      <c r="H200" s="29">
        <v>0</v>
      </c>
      <c r="I200" s="29">
        <v>0</v>
      </c>
      <c r="J200" s="54">
        <v>0</v>
      </c>
      <c r="K200" s="49">
        <v>0</v>
      </c>
      <c r="L200" s="58">
        <v>0</v>
      </c>
      <c r="M200" s="62">
        <v>1302066</v>
      </c>
      <c r="N200" s="58">
        <v>0</v>
      </c>
      <c r="O200" s="67">
        <v>0</v>
      </c>
      <c r="P200" s="111">
        <f t="shared" si="6"/>
        <v>8855385</v>
      </c>
      <c r="Q200" s="115">
        <f t="shared" si="7"/>
        <v>1580.4720685347136</v>
      </c>
    </row>
    <row r="201" spans="1:17" ht="12.75" customHeight="1">
      <c r="A201" s="8">
        <v>197</v>
      </c>
      <c r="B201" s="3"/>
      <c r="C201" s="105" t="s">
        <v>141</v>
      </c>
      <c r="D201" s="106" t="s">
        <v>388</v>
      </c>
      <c r="E201" s="107">
        <v>5611</v>
      </c>
      <c r="F201" s="44">
        <v>2692005</v>
      </c>
      <c r="G201" s="29">
        <v>2429775</v>
      </c>
      <c r="H201" s="29">
        <v>0</v>
      </c>
      <c r="I201" s="29">
        <v>0</v>
      </c>
      <c r="J201" s="54">
        <v>0</v>
      </c>
      <c r="K201" s="49">
        <v>1818934</v>
      </c>
      <c r="L201" s="58">
        <v>0</v>
      </c>
      <c r="M201" s="62">
        <v>0</v>
      </c>
      <c r="N201" s="58">
        <v>0</v>
      </c>
      <c r="O201" s="67">
        <v>0</v>
      </c>
      <c r="P201" s="111">
        <f t="shared" si="6"/>
        <v>6940714</v>
      </c>
      <c r="Q201" s="115">
        <f t="shared" si="7"/>
        <v>1236.9834254143645</v>
      </c>
    </row>
    <row r="202" spans="1:17" ht="12.75" customHeight="1">
      <c r="A202" s="8">
        <v>198</v>
      </c>
      <c r="B202" s="3"/>
      <c r="C202" s="105" t="s">
        <v>353</v>
      </c>
      <c r="D202" s="106" t="s">
        <v>398</v>
      </c>
      <c r="E202" s="107">
        <v>5629</v>
      </c>
      <c r="F202" s="44">
        <v>8970225</v>
      </c>
      <c r="G202" s="29">
        <v>85111</v>
      </c>
      <c r="H202" s="29">
        <v>0</v>
      </c>
      <c r="I202" s="29">
        <v>0</v>
      </c>
      <c r="J202" s="54">
        <v>0</v>
      </c>
      <c r="K202" s="49">
        <v>10637617</v>
      </c>
      <c r="L202" s="58">
        <v>0</v>
      </c>
      <c r="M202" s="62">
        <v>0</v>
      </c>
      <c r="N202" s="58">
        <v>0</v>
      </c>
      <c r="O202" s="67">
        <v>0</v>
      </c>
      <c r="P202" s="111">
        <f t="shared" si="6"/>
        <v>19692953</v>
      </c>
      <c r="Q202" s="115">
        <f t="shared" si="7"/>
        <v>3498.4816130751465</v>
      </c>
    </row>
    <row r="203" spans="1:17" ht="12.75" customHeight="1">
      <c r="A203" s="8">
        <v>199</v>
      </c>
      <c r="B203" s="3"/>
      <c r="C203" s="105" t="s">
        <v>296</v>
      </c>
      <c r="D203" s="106" t="s">
        <v>369</v>
      </c>
      <c r="E203" s="107">
        <v>5786</v>
      </c>
      <c r="F203" s="44">
        <v>4411862</v>
      </c>
      <c r="G203" s="29">
        <v>687810</v>
      </c>
      <c r="H203" s="29">
        <v>0</v>
      </c>
      <c r="I203" s="29">
        <v>0</v>
      </c>
      <c r="J203" s="54">
        <v>0</v>
      </c>
      <c r="K203" s="49">
        <v>9043544</v>
      </c>
      <c r="L203" s="58">
        <v>0</v>
      </c>
      <c r="M203" s="62">
        <v>615594</v>
      </c>
      <c r="N203" s="58">
        <v>0</v>
      </c>
      <c r="O203" s="67">
        <v>0</v>
      </c>
      <c r="P203" s="111">
        <f t="shared" si="6"/>
        <v>14758810</v>
      </c>
      <c r="Q203" s="115">
        <f t="shared" si="7"/>
        <v>2550.7794676806084</v>
      </c>
    </row>
    <row r="204" spans="1:17" ht="12.75" customHeight="1">
      <c r="A204" s="8">
        <v>200</v>
      </c>
      <c r="B204" s="3"/>
      <c r="C204" s="105" t="s">
        <v>315</v>
      </c>
      <c r="D204" s="106" t="s">
        <v>387</v>
      </c>
      <c r="E204" s="107">
        <v>5849</v>
      </c>
      <c r="F204" s="44">
        <v>8005143</v>
      </c>
      <c r="G204" s="29">
        <v>1840461</v>
      </c>
      <c r="H204" s="29">
        <v>0</v>
      </c>
      <c r="I204" s="29">
        <v>0</v>
      </c>
      <c r="J204" s="54">
        <v>0</v>
      </c>
      <c r="K204" s="49">
        <v>19937569</v>
      </c>
      <c r="L204" s="58">
        <v>0</v>
      </c>
      <c r="M204" s="62">
        <v>589857</v>
      </c>
      <c r="N204" s="58">
        <v>0</v>
      </c>
      <c r="O204" s="67">
        <v>2382212</v>
      </c>
      <c r="P204" s="111">
        <f t="shared" si="6"/>
        <v>32755242</v>
      </c>
      <c r="Q204" s="115">
        <f t="shared" si="7"/>
        <v>5600.1439562318346</v>
      </c>
    </row>
    <row r="205" spans="1:17" ht="12.75" customHeight="1">
      <c r="A205" s="8">
        <v>201</v>
      </c>
      <c r="B205" s="3"/>
      <c r="C205" s="105" t="s">
        <v>262</v>
      </c>
      <c r="D205" s="106" t="s">
        <v>254</v>
      </c>
      <c r="E205" s="107">
        <v>5850</v>
      </c>
      <c r="F205" s="44">
        <v>13523928</v>
      </c>
      <c r="G205" s="29">
        <v>574</v>
      </c>
      <c r="H205" s="29">
        <v>0</v>
      </c>
      <c r="I205" s="29">
        <v>423920</v>
      </c>
      <c r="J205" s="54">
        <v>0</v>
      </c>
      <c r="K205" s="49">
        <v>7277853</v>
      </c>
      <c r="L205" s="58">
        <v>0</v>
      </c>
      <c r="M205" s="62">
        <v>3265120</v>
      </c>
      <c r="N205" s="58">
        <v>0</v>
      </c>
      <c r="O205" s="67">
        <v>0</v>
      </c>
      <c r="P205" s="111">
        <f t="shared" si="6"/>
        <v>24491395</v>
      </c>
      <c r="Q205" s="115">
        <f t="shared" si="7"/>
        <v>4186.5632478632479</v>
      </c>
    </row>
    <row r="206" spans="1:17" ht="12.75" customHeight="1">
      <c r="A206" s="8">
        <v>202</v>
      </c>
      <c r="B206" s="3"/>
      <c r="C206" s="105" t="s">
        <v>253</v>
      </c>
      <c r="D206" s="106" t="s">
        <v>254</v>
      </c>
      <c r="E206" s="107">
        <v>5907</v>
      </c>
      <c r="F206" s="44">
        <v>4035324</v>
      </c>
      <c r="G206" s="29">
        <v>0</v>
      </c>
      <c r="H206" s="29">
        <v>112695</v>
      </c>
      <c r="I206" s="29">
        <v>1714358</v>
      </c>
      <c r="J206" s="54">
        <v>9565</v>
      </c>
      <c r="K206" s="49">
        <v>1413889</v>
      </c>
      <c r="L206" s="58">
        <v>0</v>
      </c>
      <c r="M206" s="62">
        <v>0</v>
      </c>
      <c r="N206" s="58">
        <v>0</v>
      </c>
      <c r="O206" s="67">
        <v>0</v>
      </c>
      <c r="P206" s="111">
        <f t="shared" si="6"/>
        <v>7285831</v>
      </c>
      <c r="Q206" s="115">
        <f t="shared" si="7"/>
        <v>1233.4232266802098</v>
      </c>
    </row>
    <row r="207" spans="1:17" ht="12.75" customHeight="1">
      <c r="A207" s="8">
        <v>203</v>
      </c>
      <c r="B207" s="3"/>
      <c r="C207" s="11" t="s">
        <v>93</v>
      </c>
      <c r="D207" s="19" t="s">
        <v>422</v>
      </c>
      <c r="E207" s="40">
        <v>6015</v>
      </c>
      <c r="F207" s="44">
        <v>16884187</v>
      </c>
      <c r="G207" s="29">
        <v>5299231</v>
      </c>
      <c r="H207" s="29">
        <v>0</v>
      </c>
      <c r="I207" s="29">
        <v>1233693</v>
      </c>
      <c r="J207" s="54">
        <v>0</v>
      </c>
      <c r="K207" s="49">
        <v>7844079</v>
      </c>
      <c r="L207" s="58">
        <v>1237056</v>
      </c>
      <c r="M207" s="62">
        <v>2360021</v>
      </c>
      <c r="N207" s="58">
        <v>0</v>
      </c>
      <c r="O207" s="67">
        <v>0</v>
      </c>
      <c r="P207" s="111">
        <f t="shared" si="6"/>
        <v>34858267</v>
      </c>
      <c r="Q207" s="115">
        <f t="shared" si="7"/>
        <v>5795.2231088944309</v>
      </c>
    </row>
    <row r="208" spans="1:17" ht="12.75" customHeight="1">
      <c r="A208" s="8">
        <v>204</v>
      </c>
      <c r="B208" s="3"/>
      <c r="C208" s="11" t="s">
        <v>155</v>
      </c>
      <c r="D208" s="19" t="s">
        <v>395</v>
      </c>
      <c r="E208" s="40">
        <v>6030</v>
      </c>
      <c r="F208" s="44">
        <v>10366246</v>
      </c>
      <c r="G208" s="29">
        <v>0</v>
      </c>
      <c r="H208" s="29">
        <v>336156</v>
      </c>
      <c r="I208" s="29">
        <v>0</v>
      </c>
      <c r="J208" s="54">
        <v>0</v>
      </c>
      <c r="K208" s="49">
        <v>33791975</v>
      </c>
      <c r="L208" s="58">
        <v>0</v>
      </c>
      <c r="M208" s="62">
        <v>582573</v>
      </c>
      <c r="N208" s="58">
        <v>0</v>
      </c>
      <c r="O208" s="67">
        <v>198768</v>
      </c>
      <c r="P208" s="111">
        <f t="shared" si="6"/>
        <v>45275718</v>
      </c>
      <c r="Q208" s="115">
        <f t="shared" si="7"/>
        <v>7508.410945273632</v>
      </c>
    </row>
    <row r="209" spans="1:17" ht="12.75" customHeight="1">
      <c r="A209" s="8">
        <v>205</v>
      </c>
      <c r="B209" s="3"/>
      <c r="C209" s="11" t="s">
        <v>293</v>
      </c>
      <c r="D209" s="19" t="s">
        <v>369</v>
      </c>
      <c r="E209" s="40">
        <v>6038</v>
      </c>
      <c r="F209" s="44">
        <v>8285702</v>
      </c>
      <c r="G209" s="29">
        <v>0</v>
      </c>
      <c r="H209" s="29">
        <v>0</v>
      </c>
      <c r="I209" s="29">
        <v>0</v>
      </c>
      <c r="J209" s="54">
        <v>0</v>
      </c>
      <c r="K209" s="49">
        <v>8254677</v>
      </c>
      <c r="L209" s="58">
        <v>0</v>
      </c>
      <c r="M209" s="62">
        <v>352901</v>
      </c>
      <c r="N209" s="58">
        <v>0</v>
      </c>
      <c r="O209" s="67">
        <v>0</v>
      </c>
      <c r="P209" s="111">
        <f t="shared" si="6"/>
        <v>16893280</v>
      </c>
      <c r="Q209" s="115">
        <f t="shared" si="7"/>
        <v>2797.827095064591</v>
      </c>
    </row>
    <row r="210" spans="1:17" ht="12.75" customHeight="1">
      <c r="A210" s="8">
        <v>206</v>
      </c>
      <c r="B210" s="3"/>
      <c r="C210" s="105" t="s">
        <v>74</v>
      </c>
      <c r="D210" s="106" t="s">
        <v>422</v>
      </c>
      <c r="E210" s="107">
        <v>6039</v>
      </c>
      <c r="F210" s="44">
        <v>10212847</v>
      </c>
      <c r="G210" s="29">
        <v>0</v>
      </c>
      <c r="H210" s="29">
        <v>0</v>
      </c>
      <c r="I210" s="29">
        <v>0</v>
      </c>
      <c r="J210" s="54">
        <v>0</v>
      </c>
      <c r="K210" s="49">
        <v>15527973</v>
      </c>
      <c r="L210" s="58">
        <v>0</v>
      </c>
      <c r="M210" s="62">
        <v>2155182</v>
      </c>
      <c r="N210" s="58">
        <v>0</v>
      </c>
      <c r="O210" s="67">
        <v>0</v>
      </c>
      <c r="P210" s="111">
        <f t="shared" si="6"/>
        <v>27896002</v>
      </c>
      <c r="Q210" s="115">
        <f t="shared" si="7"/>
        <v>4619.3081636032457</v>
      </c>
    </row>
    <row r="211" spans="1:17" ht="12.75" customHeight="1">
      <c r="A211" s="8">
        <v>207</v>
      </c>
      <c r="B211" s="3"/>
      <c r="C211" s="105" t="s">
        <v>301</v>
      </c>
      <c r="D211" s="106" t="s">
        <v>369</v>
      </c>
      <c r="E211" s="107">
        <v>6199</v>
      </c>
      <c r="F211" s="44">
        <v>5814408</v>
      </c>
      <c r="G211" s="29">
        <v>132567</v>
      </c>
      <c r="H211" s="29">
        <v>0</v>
      </c>
      <c r="I211" s="29">
        <v>0</v>
      </c>
      <c r="J211" s="54">
        <v>0</v>
      </c>
      <c r="K211" s="49">
        <v>3986700</v>
      </c>
      <c r="L211" s="58">
        <v>0</v>
      </c>
      <c r="M211" s="62">
        <v>1062524</v>
      </c>
      <c r="N211" s="58">
        <v>0</v>
      </c>
      <c r="O211" s="67">
        <v>0</v>
      </c>
      <c r="P211" s="111">
        <f t="shared" si="6"/>
        <v>10996199</v>
      </c>
      <c r="Q211" s="115">
        <f t="shared" si="7"/>
        <v>1773.8665913857074</v>
      </c>
    </row>
    <row r="212" spans="1:17" ht="12.75" customHeight="1">
      <c r="A212" s="8">
        <v>208</v>
      </c>
      <c r="B212" s="3"/>
      <c r="C212" s="105" t="s">
        <v>167</v>
      </c>
      <c r="D212" s="106" t="s">
        <v>378</v>
      </c>
      <c r="E212" s="107">
        <v>6205</v>
      </c>
      <c r="F212" s="44">
        <v>4092946</v>
      </c>
      <c r="G212" s="29">
        <v>3498967</v>
      </c>
      <c r="H212" s="29">
        <v>0</v>
      </c>
      <c r="I212" s="29">
        <v>0</v>
      </c>
      <c r="J212" s="54">
        <v>0</v>
      </c>
      <c r="K212" s="49">
        <v>2604012</v>
      </c>
      <c r="L212" s="58">
        <v>0</v>
      </c>
      <c r="M212" s="62">
        <v>0</v>
      </c>
      <c r="N212" s="58">
        <v>0</v>
      </c>
      <c r="O212" s="67">
        <v>121708</v>
      </c>
      <c r="P212" s="111">
        <f t="shared" si="6"/>
        <v>10317633</v>
      </c>
      <c r="Q212" s="115">
        <f t="shared" si="7"/>
        <v>1662.7933924254633</v>
      </c>
    </row>
    <row r="213" spans="1:17" ht="12.75" customHeight="1">
      <c r="A213" s="8">
        <v>209</v>
      </c>
      <c r="B213" s="3"/>
      <c r="C213" s="105" t="s">
        <v>433</v>
      </c>
      <c r="D213" s="106" t="s">
        <v>389</v>
      </c>
      <c r="E213" s="107">
        <v>6211</v>
      </c>
      <c r="F213" s="44">
        <v>19817793</v>
      </c>
      <c r="G213" s="29">
        <v>4698509</v>
      </c>
      <c r="H213" s="29">
        <v>1055406</v>
      </c>
      <c r="I213" s="29">
        <v>4268769</v>
      </c>
      <c r="J213" s="54">
        <v>0</v>
      </c>
      <c r="K213" s="49">
        <v>12638213</v>
      </c>
      <c r="L213" s="58">
        <v>0</v>
      </c>
      <c r="M213" s="62">
        <v>0</v>
      </c>
      <c r="N213" s="58">
        <v>0</v>
      </c>
      <c r="O213" s="67">
        <v>0</v>
      </c>
      <c r="P213" s="111">
        <f t="shared" si="6"/>
        <v>42478690</v>
      </c>
      <c r="Q213" s="115">
        <f t="shared" si="7"/>
        <v>6839.2674287554337</v>
      </c>
    </row>
    <row r="214" spans="1:17" ht="12.75" customHeight="1">
      <c r="A214" s="8">
        <v>210</v>
      </c>
      <c r="B214" s="3"/>
      <c r="C214" s="105" t="s">
        <v>459</v>
      </c>
      <c r="D214" s="106" t="s">
        <v>364</v>
      </c>
      <c r="E214" s="107">
        <v>6236</v>
      </c>
      <c r="F214" s="44">
        <v>12707268</v>
      </c>
      <c r="G214" s="29">
        <v>2113590</v>
      </c>
      <c r="H214" s="29">
        <v>0</v>
      </c>
      <c r="I214" s="29">
        <v>822435</v>
      </c>
      <c r="J214" s="54">
        <v>0</v>
      </c>
      <c r="K214" s="49">
        <v>3865505</v>
      </c>
      <c r="L214" s="58">
        <v>0</v>
      </c>
      <c r="M214" s="62">
        <v>215375</v>
      </c>
      <c r="N214" s="58">
        <v>0</v>
      </c>
      <c r="O214" s="67">
        <v>0</v>
      </c>
      <c r="P214" s="111">
        <f t="shared" si="6"/>
        <v>19724173</v>
      </c>
      <c r="Q214" s="115">
        <f t="shared" si="7"/>
        <v>3162.9526940346377</v>
      </c>
    </row>
    <row r="215" spans="1:17" ht="12.75" customHeight="1">
      <c r="A215" s="8">
        <v>211</v>
      </c>
      <c r="B215" s="3"/>
      <c r="C215" s="105" t="s">
        <v>52</v>
      </c>
      <c r="D215" s="106" t="s">
        <v>364</v>
      </c>
      <c r="E215" s="107">
        <v>6408</v>
      </c>
      <c r="F215" s="44">
        <v>11735571</v>
      </c>
      <c r="G215" s="29">
        <v>0</v>
      </c>
      <c r="H215" s="29">
        <v>0</v>
      </c>
      <c r="I215" s="29">
        <v>0</v>
      </c>
      <c r="J215" s="54">
        <v>0</v>
      </c>
      <c r="K215" s="49">
        <v>4409503</v>
      </c>
      <c r="L215" s="58">
        <v>0</v>
      </c>
      <c r="M215" s="62">
        <v>105310</v>
      </c>
      <c r="N215" s="58">
        <v>0</v>
      </c>
      <c r="O215" s="67">
        <v>0</v>
      </c>
      <c r="P215" s="111">
        <f t="shared" si="6"/>
        <v>16250384</v>
      </c>
      <c r="Q215" s="115">
        <f t="shared" si="7"/>
        <v>2535.9525593008739</v>
      </c>
    </row>
    <row r="216" spans="1:17" ht="12.75" customHeight="1">
      <c r="A216" s="8">
        <v>212</v>
      </c>
      <c r="B216" s="3"/>
      <c r="C216" s="105" t="s">
        <v>4</v>
      </c>
      <c r="D216" s="106" t="s">
        <v>0</v>
      </c>
      <c r="E216" s="107">
        <v>6444</v>
      </c>
      <c r="F216" s="44">
        <v>5669345</v>
      </c>
      <c r="G216" s="29">
        <v>1498894</v>
      </c>
      <c r="H216" s="29">
        <v>0</v>
      </c>
      <c r="I216" s="29">
        <v>0</v>
      </c>
      <c r="J216" s="54">
        <v>0</v>
      </c>
      <c r="K216" s="49">
        <v>5854583</v>
      </c>
      <c r="L216" s="58">
        <v>0</v>
      </c>
      <c r="M216" s="62">
        <v>0</v>
      </c>
      <c r="N216" s="58">
        <v>0</v>
      </c>
      <c r="O216" s="67">
        <v>0</v>
      </c>
      <c r="P216" s="111">
        <f t="shared" si="6"/>
        <v>13022822</v>
      </c>
      <c r="Q216" s="115">
        <f t="shared" si="7"/>
        <v>2020.9220980757293</v>
      </c>
    </row>
    <row r="217" spans="1:17" ht="12.75" customHeight="1">
      <c r="A217" s="8">
        <v>213</v>
      </c>
      <c r="B217" s="3"/>
      <c r="C217" s="105" t="s">
        <v>436</v>
      </c>
      <c r="D217" s="106" t="s">
        <v>186</v>
      </c>
      <c r="E217" s="107">
        <v>6520</v>
      </c>
      <c r="F217" s="44">
        <v>8897886</v>
      </c>
      <c r="G217" s="29">
        <v>2340530</v>
      </c>
      <c r="H217" s="29">
        <v>0</v>
      </c>
      <c r="I217" s="29">
        <v>910697</v>
      </c>
      <c r="J217" s="54">
        <v>0</v>
      </c>
      <c r="K217" s="49">
        <v>7301728</v>
      </c>
      <c r="L217" s="58">
        <v>0</v>
      </c>
      <c r="M217" s="62">
        <v>0</v>
      </c>
      <c r="N217" s="58">
        <v>0</v>
      </c>
      <c r="O217" s="67">
        <v>0</v>
      </c>
      <c r="P217" s="111">
        <f t="shared" si="6"/>
        <v>19450841</v>
      </c>
      <c r="Q217" s="115">
        <f t="shared" si="7"/>
        <v>2983.2578220858895</v>
      </c>
    </row>
    <row r="218" spans="1:17" ht="12.75" customHeight="1">
      <c r="A218" s="8">
        <v>214</v>
      </c>
      <c r="B218" s="3"/>
      <c r="C218" s="105" t="s">
        <v>6</v>
      </c>
      <c r="D218" s="106" t="s">
        <v>0</v>
      </c>
      <c r="E218" s="107">
        <v>6573</v>
      </c>
      <c r="F218" s="44">
        <v>6893225</v>
      </c>
      <c r="G218" s="29">
        <v>449456</v>
      </c>
      <c r="H218" s="29">
        <v>0</v>
      </c>
      <c r="I218" s="29">
        <v>0</v>
      </c>
      <c r="J218" s="54">
        <v>0</v>
      </c>
      <c r="K218" s="49">
        <v>7469954</v>
      </c>
      <c r="L218" s="58">
        <v>698987</v>
      </c>
      <c r="M218" s="62">
        <v>0</v>
      </c>
      <c r="N218" s="58">
        <v>0</v>
      </c>
      <c r="O218" s="67">
        <v>0</v>
      </c>
      <c r="P218" s="111">
        <f t="shared" si="6"/>
        <v>15511622</v>
      </c>
      <c r="Q218" s="115">
        <f t="shared" si="7"/>
        <v>2359.8998935037275</v>
      </c>
    </row>
    <row r="219" spans="1:17" ht="12.75" customHeight="1">
      <c r="A219" s="8">
        <v>215</v>
      </c>
      <c r="B219" s="3"/>
      <c r="C219" s="105" t="s">
        <v>539</v>
      </c>
      <c r="D219" s="106" t="s">
        <v>385</v>
      </c>
      <c r="E219" s="107">
        <v>6728</v>
      </c>
      <c r="F219" s="44">
        <v>11593247</v>
      </c>
      <c r="G219" s="29">
        <v>1043809</v>
      </c>
      <c r="H219" s="29">
        <v>0</v>
      </c>
      <c r="I219" s="29">
        <v>0</v>
      </c>
      <c r="J219" s="54">
        <v>0</v>
      </c>
      <c r="K219" s="49">
        <v>0</v>
      </c>
      <c r="L219" s="58">
        <v>0</v>
      </c>
      <c r="M219" s="62">
        <v>0</v>
      </c>
      <c r="N219" s="58">
        <v>0</v>
      </c>
      <c r="O219" s="67">
        <v>0</v>
      </c>
      <c r="P219" s="111">
        <f t="shared" si="6"/>
        <v>12637056</v>
      </c>
      <c r="Q219" s="115">
        <f t="shared" si="7"/>
        <v>1878.2782401902498</v>
      </c>
    </row>
    <row r="220" spans="1:17" ht="12.75" customHeight="1">
      <c r="A220" s="8">
        <v>216</v>
      </c>
      <c r="B220" s="3"/>
      <c r="C220" s="105" t="s">
        <v>461</v>
      </c>
      <c r="D220" s="106" t="s">
        <v>471</v>
      </c>
      <c r="E220" s="107">
        <v>6749</v>
      </c>
      <c r="F220" s="44">
        <v>6580802</v>
      </c>
      <c r="G220" s="29">
        <v>2008334</v>
      </c>
      <c r="H220" s="29">
        <v>972957</v>
      </c>
      <c r="I220" s="29">
        <v>16746</v>
      </c>
      <c r="J220" s="54">
        <v>0</v>
      </c>
      <c r="K220" s="49">
        <v>0</v>
      </c>
      <c r="L220" s="58">
        <v>0</v>
      </c>
      <c r="M220" s="62">
        <v>0</v>
      </c>
      <c r="N220" s="58">
        <v>0</v>
      </c>
      <c r="O220" s="67">
        <v>0</v>
      </c>
      <c r="P220" s="111">
        <f t="shared" si="6"/>
        <v>9578839</v>
      </c>
      <c r="Q220" s="115">
        <f t="shared" si="7"/>
        <v>1419.2975255593421</v>
      </c>
    </row>
    <row r="221" spans="1:17" ht="12.75" customHeight="1">
      <c r="A221" s="8">
        <v>217</v>
      </c>
      <c r="B221" s="3"/>
      <c r="C221" s="105" t="s">
        <v>175</v>
      </c>
      <c r="D221" s="106" t="s">
        <v>186</v>
      </c>
      <c r="E221" s="107">
        <v>6756</v>
      </c>
      <c r="F221" s="44">
        <v>20060727</v>
      </c>
      <c r="G221" s="29">
        <v>7623219</v>
      </c>
      <c r="H221" s="29">
        <v>847872</v>
      </c>
      <c r="I221" s="29">
        <v>518935</v>
      </c>
      <c r="J221" s="54">
        <v>0</v>
      </c>
      <c r="K221" s="49">
        <v>15751135</v>
      </c>
      <c r="L221" s="58">
        <v>0</v>
      </c>
      <c r="M221" s="62">
        <v>5223667</v>
      </c>
      <c r="N221" s="58">
        <v>0</v>
      </c>
      <c r="O221" s="67">
        <v>1505239</v>
      </c>
      <c r="P221" s="111">
        <f t="shared" si="6"/>
        <v>51530794</v>
      </c>
      <c r="Q221" s="115">
        <f t="shared" si="7"/>
        <v>7627.4117821195978</v>
      </c>
    </row>
    <row r="222" spans="1:17" ht="12.75" customHeight="1">
      <c r="A222" s="8">
        <v>218</v>
      </c>
      <c r="B222" s="3"/>
      <c r="C222" s="105" t="s">
        <v>290</v>
      </c>
      <c r="D222" s="106" t="s">
        <v>366</v>
      </c>
      <c r="E222" s="107">
        <v>6873</v>
      </c>
      <c r="F222" s="44">
        <v>13082335</v>
      </c>
      <c r="G222" s="29">
        <v>3329944</v>
      </c>
      <c r="H222" s="29">
        <v>0</v>
      </c>
      <c r="I222" s="29">
        <v>351964</v>
      </c>
      <c r="J222" s="54">
        <v>0</v>
      </c>
      <c r="K222" s="49">
        <v>7744765</v>
      </c>
      <c r="L222" s="58">
        <v>0</v>
      </c>
      <c r="M222" s="62">
        <v>0</v>
      </c>
      <c r="N222" s="58">
        <v>0</v>
      </c>
      <c r="O222" s="67">
        <v>0</v>
      </c>
      <c r="P222" s="111">
        <f t="shared" si="6"/>
        <v>24509008</v>
      </c>
      <c r="Q222" s="115">
        <f t="shared" si="7"/>
        <v>3565.9839953441001</v>
      </c>
    </row>
    <row r="223" spans="1:17" ht="12.75" customHeight="1">
      <c r="A223" s="8">
        <v>219</v>
      </c>
      <c r="B223" s="3"/>
      <c r="C223" s="105" t="s">
        <v>334</v>
      </c>
      <c r="D223" s="106" t="s">
        <v>399</v>
      </c>
      <c r="E223" s="107">
        <v>6895</v>
      </c>
      <c r="F223" s="44">
        <v>7726323</v>
      </c>
      <c r="G223" s="29">
        <v>1225781</v>
      </c>
      <c r="H223" s="29">
        <v>0</v>
      </c>
      <c r="I223" s="29">
        <v>1143958</v>
      </c>
      <c r="J223" s="54">
        <v>0</v>
      </c>
      <c r="K223" s="49">
        <v>9235330</v>
      </c>
      <c r="L223" s="58">
        <v>0</v>
      </c>
      <c r="M223" s="62">
        <v>115294</v>
      </c>
      <c r="N223" s="58">
        <v>0</v>
      </c>
      <c r="O223" s="67">
        <v>0</v>
      </c>
      <c r="P223" s="111">
        <f t="shared" si="6"/>
        <v>19446686</v>
      </c>
      <c r="Q223" s="115">
        <f t="shared" si="7"/>
        <v>2820.4040609137055</v>
      </c>
    </row>
    <row r="224" spans="1:17" ht="12.75" customHeight="1">
      <c r="A224" s="8">
        <v>220</v>
      </c>
      <c r="B224" s="3"/>
      <c r="C224" s="105" t="s">
        <v>8</v>
      </c>
      <c r="D224" s="106" t="s">
        <v>405</v>
      </c>
      <c r="E224" s="107">
        <v>6957</v>
      </c>
      <c r="F224" s="44">
        <v>5305483</v>
      </c>
      <c r="G224" s="29">
        <v>9</v>
      </c>
      <c r="H224" s="29">
        <v>0</v>
      </c>
      <c r="I224" s="29">
        <v>0</v>
      </c>
      <c r="J224" s="54">
        <v>0</v>
      </c>
      <c r="K224" s="49">
        <v>3290617</v>
      </c>
      <c r="L224" s="58">
        <v>0</v>
      </c>
      <c r="M224" s="62">
        <v>0</v>
      </c>
      <c r="N224" s="58">
        <v>0</v>
      </c>
      <c r="O224" s="67">
        <v>0</v>
      </c>
      <c r="P224" s="111">
        <f t="shared" si="6"/>
        <v>8596109</v>
      </c>
      <c r="Q224" s="115">
        <f t="shared" si="7"/>
        <v>1235.6057208566911</v>
      </c>
    </row>
    <row r="225" spans="1:17" ht="12.75" customHeight="1">
      <c r="A225" s="8">
        <v>221</v>
      </c>
      <c r="B225" s="3"/>
      <c r="C225" s="105" t="s">
        <v>335</v>
      </c>
      <c r="D225" s="106" t="s">
        <v>407</v>
      </c>
      <c r="E225" s="107">
        <v>7031</v>
      </c>
      <c r="F225" s="44">
        <v>5747000</v>
      </c>
      <c r="G225" s="29">
        <v>1228327</v>
      </c>
      <c r="H225" s="29">
        <v>0</v>
      </c>
      <c r="I225" s="29">
        <v>0</v>
      </c>
      <c r="J225" s="54">
        <v>0</v>
      </c>
      <c r="K225" s="49">
        <v>5925936</v>
      </c>
      <c r="L225" s="58">
        <v>0</v>
      </c>
      <c r="M225" s="62">
        <v>1190088</v>
      </c>
      <c r="N225" s="58">
        <v>0</v>
      </c>
      <c r="O225" s="67">
        <v>43726</v>
      </c>
      <c r="P225" s="111">
        <f t="shared" si="6"/>
        <v>14135077</v>
      </c>
      <c r="Q225" s="115">
        <f t="shared" si="7"/>
        <v>2010.3935428815246</v>
      </c>
    </row>
    <row r="226" spans="1:17" ht="12.75" customHeight="1">
      <c r="A226" s="8">
        <v>222</v>
      </c>
      <c r="B226" s="3"/>
      <c r="C226" s="11" t="s">
        <v>434</v>
      </c>
      <c r="D226" s="19" t="s">
        <v>435</v>
      </c>
      <c r="E226" s="40">
        <v>7043</v>
      </c>
      <c r="F226" s="44">
        <v>17102439</v>
      </c>
      <c r="G226" s="29">
        <v>3693396</v>
      </c>
      <c r="H226" s="29">
        <v>3884508</v>
      </c>
      <c r="I226" s="29">
        <v>50343595</v>
      </c>
      <c r="J226" s="54">
        <v>0</v>
      </c>
      <c r="K226" s="49">
        <v>10434254</v>
      </c>
      <c r="L226" s="58">
        <v>0</v>
      </c>
      <c r="M226" s="62">
        <v>4625469</v>
      </c>
      <c r="N226" s="58">
        <v>4275</v>
      </c>
      <c r="O226" s="67">
        <v>0</v>
      </c>
      <c r="P226" s="111">
        <f t="shared" si="6"/>
        <v>90087936</v>
      </c>
      <c r="Q226" s="115">
        <f t="shared" si="7"/>
        <v>12791.131052108476</v>
      </c>
    </row>
    <row r="227" spans="1:17" ht="12.75" customHeight="1">
      <c r="A227" s="8">
        <v>223</v>
      </c>
      <c r="B227" s="3"/>
      <c r="C227" s="105" t="s">
        <v>103</v>
      </c>
      <c r="D227" s="106" t="s">
        <v>368</v>
      </c>
      <c r="E227" s="107">
        <v>7213</v>
      </c>
      <c r="F227" s="44">
        <v>6144488</v>
      </c>
      <c r="G227" s="29">
        <v>1098022</v>
      </c>
      <c r="H227" s="29">
        <v>0</v>
      </c>
      <c r="I227" s="29">
        <v>167166</v>
      </c>
      <c r="J227" s="54">
        <v>0</v>
      </c>
      <c r="K227" s="49">
        <v>6903521</v>
      </c>
      <c r="L227" s="58">
        <v>0</v>
      </c>
      <c r="M227" s="62">
        <v>1203430</v>
      </c>
      <c r="N227" s="58">
        <v>0</v>
      </c>
      <c r="O227" s="67">
        <v>0</v>
      </c>
      <c r="P227" s="111">
        <f t="shared" si="6"/>
        <v>15516627</v>
      </c>
      <c r="Q227" s="115">
        <f t="shared" si="7"/>
        <v>2151.2029668653818</v>
      </c>
    </row>
    <row r="228" spans="1:17" ht="12.75" customHeight="1">
      <c r="A228" s="8">
        <v>224</v>
      </c>
      <c r="B228" s="3"/>
      <c r="C228" s="105" t="s">
        <v>264</v>
      </c>
      <c r="D228" s="106" t="s">
        <v>372</v>
      </c>
      <c r="E228" s="107">
        <v>7314</v>
      </c>
      <c r="F228" s="44">
        <v>7498282</v>
      </c>
      <c r="G228" s="29">
        <v>3296660</v>
      </c>
      <c r="H228" s="29">
        <v>0</v>
      </c>
      <c r="I228" s="29">
        <v>0</v>
      </c>
      <c r="J228" s="54">
        <v>0</v>
      </c>
      <c r="K228" s="49">
        <v>4125407</v>
      </c>
      <c r="L228" s="58">
        <v>0</v>
      </c>
      <c r="M228" s="62">
        <v>1254290</v>
      </c>
      <c r="N228" s="58">
        <v>0</v>
      </c>
      <c r="O228" s="67">
        <v>0</v>
      </c>
      <c r="P228" s="111">
        <f t="shared" si="6"/>
        <v>16174639</v>
      </c>
      <c r="Q228" s="115">
        <f t="shared" si="7"/>
        <v>2211.4628110473063</v>
      </c>
    </row>
    <row r="229" spans="1:17" ht="12.75" customHeight="1">
      <c r="A229" s="8">
        <v>225</v>
      </c>
      <c r="B229" s="3"/>
      <c r="C229" s="105" t="s">
        <v>64</v>
      </c>
      <c r="D229" s="106" t="s">
        <v>386</v>
      </c>
      <c r="E229" s="107">
        <v>7340</v>
      </c>
      <c r="F229" s="44">
        <v>8907035</v>
      </c>
      <c r="G229" s="29">
        <v>2394364</v>
      </c>
      <c r="H229" s="29">
        <v>0</v>
      </c>
      <c r="I229" s="29">
        <v>1362536</v>
      </c>
      <c r="J229" s="54">
        <v>0</v>
      </c>
      <c r="K229" s="49">
        <v>4173661</v>
      </c>
      <c r="L229" s="58">
        <v>0</v>
      </c>
      <c r="M229" s="62">
        <v>0</v>
      </c>
      <c r="N229" s="58">
        <v>0</v>
      </c>
      <c r="O229" s="67">
        <v>0</v>
      </c>
      <c r="P229" s="111">
        <f t="shared" si="6"/>
        <v>16837596</v>
      </c>
      <c r="Q229" s="115">
        <f t="shared" si="7"/>
        <v>2293.9504087193459</v>
      </c>
    </row>
    <row r="230" spans="1:17" ht="12.75" customHeight="1">
      <c r="A230" s="8">
        <v>226</v>
      </c>
      <c r="B230" s="3"/>
      <c r="C230" s="105" t="s">
        <v>218</v>
      </c>
      <c r="D230" s="106" t="s">
        <v>367</v>
      </c>
      <c r="E230" s="107">
        <v>7365</v>
      </c>
      <c r="F230" s="44">
        <v>7410022</v>
      </c>
      <c r="G230" s="29">
        <v>455801</v>
      </c>
      <c r="H230" s="29">
        <v>1235557</v>
      </c>
      <c r="I230" s="29">
        <v>27000</v>
      </c>
      <c r="J230" s="54">
        <v>0</v>
      </c>
      <c r="K230" s="49">
        <v>0</v>
      </c>
      <c r="L230" s="58">
        <v>0</v>
      </c>
      <c r="M230" s="62">
        <v>0</v>
      </c>
      <c r="N230" s="58">
        <v>0</v>
      </c>
      <c r="O230" s="67">
        <v>0</v>
      </c>
      <c r="P230" s="111">
        <f t="shared" si="6"/>
        <v>9128380</v>
      </c>
      <c r="Q230" s="115">
        <f t="shared" si="7"/>
        <v>1239.4270196877121</v>
      </c>
    </row>
    <row r="231" spans="1:17" ht="12.75" customHeight="1">
      <c r="A231" s="8">
        <v>227</v>
      </c>
      <c r="B231" s="3"/>
      <c r="C231" s="105" t="s">
        <v>445</v>
      </c>
      <c r="D231" s="106" t="s">
        <v>364</v>
      </c>
      <c r="E231" s="107">
        <v>7704</v>
      </c>
      <c r="F231" s="44">
        <v>13724700</v>
      </c>
      <c r="G231" s="29">
        <v>1268219</v>
      </c>
      <c r="H231" s="29">
        <v>1056974</v>
      </c>
      <c r="I231" s="29">
        <v>246804</v>
      </c>
      <c r="J231" s="54">
        <v>0</v>
      </c>
      <c r="K231" s="49">
        <v>5883867</v>
      </c>
      <c r="L231" s="58">
        <v>0</v>
      </c>
      <c r="M231" s="62">
        <v>0</v>
      </c>
      <c r="N231" s="58">
        <v>0</v>
      </c>
      <c r="O231" s="67">
        <v>197312</v>
      </c>
      <c r="P231" s="111">
        <f t="shared" si="6"/>
        <v>22377876</v>
      </c>
      <c r="Q231" s="115">
        <f t="shared" si="7"/>
        <v>2904.7087227414331</v>
      </c>
    </row>
    <row r="232" spans="1:17" ht="12.75" customHeight="1">
      <c r="A232" s="8">
        <v>228</v>
      </c>
      <c r="B232" s="3"/>
      <c r="C232" s="11" t="s">
        <v>97</v>
      </c>
      <c r="D232" s="19" t="s">
        <v>493</v>
      </c>
      <c r="E232" s="40">
        <v>7770</v>
      </c>
      <c r="F232" s="44">
        <v>6317738</v>
      </c>
      <c r="G232" s="29">
        <v>686129</v>
      </c>
      <c r="H232" s="29">
        <v>0</v>
      </c>
      <c r="I232" s="29">
        <v>841854</v>
      </c>
      <c r="J232" s="54">
        <v>0</v>
      </c>
      <c r="K232" s="49">
        <v>7106056</v>
      </c>
      <c r="L232" s="58">
        <v>0</v>
      </c>
      <c r="M232" s="62">
        <v>1618772</v>
      </c>
      <c r="N232" s="58">
        <v>0</v>
      </c>
      <c r="O232" s="67">
        <v>0</v>
      </c>
      <c r="P232" s="111">
        <f t="shared" si="6"/>
        <v>16570549</v>
      </c>
      <c r="Q232" s="115">
        <f t="shared" si="7"/>
        <v>2132.6317889317888</v>
      </c>
    </row>
    <row r="233" spans="1:17" ht="12.75" customHeight="1">
      <c r="A233" s="8">
        <v>229</v>
      </c>
      <c r="B233" s="3"/>
      <c r="C233" s="105" t="s">
        <v>15</v>
      </c>
      <c r="D233" s="106" t="s">
        <v>381</v>
      </c>
      <c r="E233" s="107">
        <v>7793</v>
      </c>
      <c r="F233" s="44">
        <v>18691742</v>
      </c>
      <c r="G233" s="29">
        <v>0</v>
      </c>
      <c r="H233" s="29">
        <v>0</v>
      </c>
      <c r="I233" s="29">
        <v>0</v>
      </c>
      <c r="J233" s="54">
        <v>0</v>
      </c>
      <c r="K233" s="49">
        <v>4401850</v>
      </c>
      <c r="L233" s="58">
        <v>0</v>
      </c>
      <c r="M233" s="62">
        <v>0</v>
      </c>
      <c r="N233" s="58">
        <v>0</v>
      </c>
      <c r="O233" s="67">
        <v>0</v>
      </c>
      <c r="P233" s="111">
        <f t="shared" si="6"/>
        <v>23093592</v>
      </c>
      <c r="Q233" s="115">
        <f t="shared" si="7"/>
        <v>2963.3763634030538</v>
      </c>
    </row>
    <row r="234" spans="1:17" ht="12.75" customHeight="1">
      <c r="A234" s="8">
        <v>230</v>
      </c>
      <c r="B234" s="3"/>
      <c r="C234" s="105" t="s">
        <v>96</v>
      </c>
      <c r="D234" s="106" t="s">
        <v>422</v>
      </c>
      <c r="E234" s="107">
        <v>7828</v>
      </c>
      <c r="F234" s="44">
        <v>9167092</v>
      </c>
      <c r="G234" s="29">
        <v>2040505</v>
      </c>
      <c r="H234" s="29">
        <v>0</v>
      </c>
      <c r="I234" s="29">
        <v>0</v>
      </c>
      <c r="J234" s="54">
        <v>0</v>
      </c>
      <c r="K234" s="49">
        <v>3542536</v>
      </c>
      <c r="L234" s="58">
        <v>0</v>
      </c>
      <c r="M234" s="62">
        <v>0</v>
      </c>
      <c r="N234" s="58">
        <v>0</v>
      </c>
      <c r="O234" s="67">
        <v>0</v>
      </c>
      <c r="P234" s="111">
        <f t="shared" si="6"/>
        <v>14750133</v>
      </c>
      <c r="Q234" s="115">
        <f t="shared" si="7"/>
        <v>1884.2786152273889</v>
      </c>
    </row>
    <row r="235" spans="1:17" ht="12.75" customHeight="1">
      <c r="A235" s="8">
        <v>231</v>
      </c>
      <c r="B235" s="3"/>
      <c r="C235" s="105" t="s">
        <v>65</v>
      </c>
      <c r="D235" s="106" t="s">
        <v>382</v>
      </c>
      <c r="E235" s="107">
        <v>7841</v>
      </c>
      <c r="F235" s="44">
        <v>7379862</v>
      </c>
      <c r="G235" s="29">
        <v>396656</v>
      </c>
      <c r="H235" s="29">
        <v>0</v>
      </c>
      <c r="I235" s="29">
        <v>273024</v>
      </c>
      <c r="J235" s="54">
        <v>0</v>
      </c>
      <c r="K235" s="49">
        <v>17985732</v>
      </c>
      <c r="L235" s="58">
        <v>453497</v>
      </c>
      <c r="M235" s="62">
        <v>661622</v>
      </c>
      <c r="N235" s="58">
        <v>0</v>
      </c>
      <c r="O235" s="67">
        <v>0</v>
      </c>
      <c r="P235" s="111">
        <f t="shared" si="6"/>
        <v>27150393</v>
      </c>
      <c r="Q235" s="115">
        <f t="shared" si="7"/>
        <v>3462.6186710878715</v>
      </c>
    </row>
    <row r="236" spans="1:17" ht="12.75" customHeight="1">
      <c r="A236" s="8">
        <v>232</v>
      </c>
      <c r="B236" s="3"/>
      <c r="C236" s="105" t="s">
        <v>116</v>
      </c>
      <c r="D236" s="116" t="s">
        <v>394</v>
      </c>
      <c r="E236" s="107">
        <v>7874</v>
      </c>
      <c r="F236" s="44">
        <v>8767953</v>
      </c>
      <c r="G236" s="29">
        <v>446389</v>
      </c>
      <c r="H236" s="29">
        <v>420573</v>
      </c>
      <c r="I236" s="29">
        <v>0</v>
      </c>
      <c r="J236" s="54">
        <v>0</v>
      </c>
      <c r="K236" s="49">
        <v>23002438</v>
      </c>
      <c r="L236" s="58">
        <v>262884</v>
      </c>
      <c r="M236" s="62">
        <v>1466604</v>
      </c>
      <c r="N236" s="58">
        <v>0</v>
      </c>
      <c r="O236" s="67">
        <v>0</v>
      </c>
      <c r="P236" s="111">
        <f t="shared" si="6"/>
        <v>34366841</v>
      </c>
      <c r="Q236" s="115">
        <f t="shared" si="7"/>
        <v>4364.5975361950723</v>
      </c>
    </row>
    <row r="237" spans="1:17" ht="12.75" customHeight="1">
      <c r="A237" s="8">
        <v>233</v>
      </c>
      <c r="B237" s="3"/>
      <c r="C237" s="137" t="s">
        <v>127</v>
      </c>
      <c r="D237" s="106" t="s">
        <v>401</v>
      </c>
      <c r="E237" s="107">
        <v>7972</v>
      </c>
      <c r="F237" s="44">
        <v>8936244</v>
      </c>
      <c r="G237" s="29">
        <v>167812</v>
      </c>
      <c r="H237" s="29">
        <v>0</v>
      </c>
      <c r="I237" s="29">
        <v>0</v>
      </c>
      <c r="J237" s="54">
        <v>0</v>
      </c>
      <c r="K237" s="49">
        <v>16753077</v>
      </c>
      <c r="L237" s="58">
        <v>0</v>
      </c>
      <c r="M237" s="62">
        <v>483362</v>
      </c>
      <c r="N237" s="58">
        <v>0</v>
      </c>
      <c r="O237" s="67">
        <v>0</v>
      </c>
      <c r="P237" s="111">
        <f t="shared" si="6"/>
        <v>26340495</v>
      </c>
      <c r="Q237" s="115">
        <f t="shared" si="7"/>
        <v>3304.1263171098844</v>
      </c>
    </row>
    <row r="238" spans="1:17" ht="12.75" customHeight="1">
      <c r="A238" s="8">
        <v>234</v>
      </c>
      <c r="B238" s="3"/>
      <c r="C238" s="105" t="s">
        <v>254</v>
      </c>
      <c r="D238" s="106" t="s">
        <v>254</v>
      </c>
      <c r="E238" s="107">
        <v>8321</v>
      </c>
      <c r="F238" s="44">
        <v>86193671</v>
      </c>
      <c r="G238" s="29">
        <v>69443284</v>
      </c>
      <c r="H238" s="29">
        <v>7470332</v>
      </c>
      <c r="I238" s="29">
        <v>33282533</v>
      </c>
      <c r="J238" s="54">
        <v>0</v>
      </c>
      <c r="K238" s="49">
        <v>23588198</v>
      </c>
      <c r="L238" s="58">
        <v>10793165</v>
      </c>
      <c r="M238" s="62">
        <v>30669616</v>
      </c>
      <c r="N238" s="58">
        <v>2871057</v>
      </c>
      <c r="O238" s="67">
        <v>0</v>
      </c>
      <c r="P238" s="111">
        <f t="shared" si="6"/>
        <v>264311856</v>
      </c>
      <c r="Q238" s="115">
        <f t="shared" si="7"/>
        <v>31764.434082442014</v>
      </c>
    </row>
    <row r="239" spans="1:17" ht="12.75" customHeight="1">
      <c r="A239" s="8">
        <v>235</v>
      </c>
      <c r="B239" s="3"/>
      <c r="C239" s="105" t="s">
        <v>444</v>
      </c>
      <c r="D239" s="106" t="s">
        <v>389</v>
      </c>
      <c r="E239" s="107">
        <v>8593</v>
      </c>
      <c r="F239" s="44">
        <v>17984185</v>
      </c>
      <c r="G239" s="29">
        <v>1997123</v>
      </c>
      <c r="H239" s="29">
        <v>983466</v>
      </c>
      <c r="I239" s="29">
        <v>5012849</v>
      </c>
      <c r="J239" s="54">
        <v>0</v>
      </c>
      <c r="K239" s="49">
        <v>25215101</v>
      </c>
      <c r="L239" s="58">
        <v>0</v>
      </c>
      <c r="M239" s="62">
        <v>931845</v>
      </c>
      <c r="N239" s="58">
        <v>0</v>
      </c>
      <c r="O239" s="67">
        <v>0</v>
      </c>
      <c r="P239" s="111">
        <f t="shared" si="6"/>
        <v>52124569</v>
      </c>
      <c r="Q239" s="115">
        <f t="shared" si="7"/>
        <v>6065.933783311998</v>
      </c>
    </row>
    <row r="240" spans="1:17" ht="12.75" customHeight="1">
      <c r="A240" s="8">
        <v>236</v>
      </c>
      <c r="B240" s="3"/>
      <c r="C240" s="105" t="s">
        <v>24</v>
      </c>
      <c r="D240" s="106" t="s">
        <v>370</v>
      </c>
      <c r="E240" s="107">
        <v>8637</v>
      </c>
      <c r="F240" s="44">
        <v>8876551</v>
      </c>
      <c r="G240" s="29">
        <v>219264</v>
      </c>
      <c r="H240" s="29">
        <v>0</v>
      </c>
      <c r="I240" s="29">
        <v>0</v>
      </c>
      <c r="J240" s="54">
        <v>0</v>
      </c>
      <c r="K240" s="49">
        <v>0</v>
      </c>
      <c r="L240" s="58">
        <v>0</v>
      </c>
      <c r="M240" s="62">
        <v>58086</v>
      </c>
      <c r="N240" s="58">
        <v>0</v>
      </c>
      <c r="O240" s="67">
        <v>0</v>
      </c>
      <c r="P240" s="111">
        <f t="shared" si="6"/>
        <v>9153901</v>
      </c>
      <c r="Q240" s="115">
        <f t="shared" si="7"/>
        <v>1059.8472849368993</v>
      </c>
    </row>
    <row r="241" spans="1:17" ht="12.75" customHeight="1">
      <c r="A241" s="8">
        <v>237</v>
      </c>
      <c r="B241" s="3"/>
      <c r="C241" s="12" t="s">
        <v>128</v>
      </c>
      <c r="D241" s="20" t="s">
        <v>384</v>
      </c>
      <c r="E241" s="40">
        <v>8661</v>
      </c>
      <c r="F241" s="44">
        <v>6920357</v>
      </c>
      <c r="G241" s="29">
        <v>3154843</v>
      </c>
      <c r="H241" s="29">
        <v>325716</v>
      </c>
      <c r="I241" s="29">
        <v>656431</v>
      </c>
      <c r="J241" s="54">
        <v>12272</v>
      </c>
      <c r="K241" s="49">
        <v>6708170</v>
      </c>
      <c r="L241" s="58">
        <v>1603270</v>
      </c>
      <c r="M241" s="62">
        <v>1041871</v>
      </c>
      <c r="N241" s="58">
        <v>61</v>
      </c>
      <c r="O241" s="67">
        <v>77364</v>
      </c>
      <c r="P241" s="111">
        <f t="shared" si="6"/>
        <v>20500355</v>
      </c>
      <c r="Q241" s="115">
        <f t="shared" si="7"/>
        <v>2366.9732132548206</v>
      </c>
    </row>
    <row r="242" spans="1:17" ht="12.75" customHeight="1">
      <c r="A242" s="8">
        <v>238</v>
      </c>
      <c r="B242" s="3"/>
      <c r="C242" s="105" t="s">
        <v>67</v>
      </c>
      <c r="D242" s="106" t="s">
        <v>382</v>
      </c>
      <c r="E242" s="107">
        <v>8668</v>
      </c>
      <c r="F242" s="44">
        <v>10104320</v>
      </c>
      <c r="G242" s="29">
        <v>938947</v>
      </c>
      <c r="H242" s="29">
        <v>0</v>
      </c>
      <c r="I242" s="29">
        <v>2346231</v>
      </c>
      <c r="J242" s="54">
        <v>0</v>
      </c>
      <c r="K242" s="49">
        <v>6603767</v>
      </c>
      <c r="L242" s="58">
        <v>0</v>
      </c>
      <c r="M242" s="62">
        <v>3491555</v>
      </c>
      <c r="N242" s="58">
        <v>0</v>
      </c>
      <c r="O242" s="67">
        <v>0</v>
      </c>
      <c r="P242" s="111">
        <f t="shared" si="6"/>
        <v>23484820</v>
      </c>
      <c r="Q242" s="115">
        <f t="shared" si="7"/>
        <v>2709.3700969081679</v>
      </c>
    </row>
    <row r="243" spans="1:17" ht="12.75" customHeight="1">
      <c r="A243" s="8">
        <v>239</v>
      </c>
      <c r="B243" s="3"/>
      <c r="C243" s="105" t="s">
        <v>247</v>
      </c>
      <c r="D243" s="106" t="s">
        <v>254</v>
      </c>
      <c r="E243" s="107">
        <v>8916</v>
      </c>
      <c r="F243" s="44">
        <v>8888019</v>
      </c>
      <c r="G243" s="29">
        <v>1402560</v>
      </c>
      <c r="H243" s="29">
        <v>1896</v>
      </c>
      <c r="I243" s="29">
        <v>2303778</v>
      </c>
      <c r="J243" s="54">
        <v>0</v>
      </c>
      <c r="K243" s="49">
        <v>4499489</v>
      </c>
      <c r="L243" s="58">
        <v>197137</v>
      </c>
      <c r="M243" s="62">
        <v>109902</v>
      </c>
      <c r="N243" s="58">
        <v>0</v>
      </c>
      <c r="O243" s="67">
        <v>0</v>
      </c>
      <c r="P243" s="111">
        <f t="shared" si="6"/>
        <v>17402781</v>
      </c>
      <c r="Q243" s="115">
        <f t="shared" si="7"/>
        <v>1951.8596904441454</v>
      </c>
    </row>
    <row r="244" spans="1:17" ht="12.75" customHeight="1">
      <c r="A244" s="8">
        <v>240</v>
      </c>
      <c r="B244" s="3"/>
      <c r="C244" s="105" t="s">
        <v>517</v>
      </c>
      <c r="D244" s="106" t="s">
        <v>422</v>
      </c>
      <c r="E244" s="107">
        <v>9074</v>
      </c>
      <c r="F244" s="44">
        <v>9522268</v>
      </c>
      <c r="G244" s="29">
        <v>1886369</v>
      </c>
      <c r="H244" s="29">
        <v>765405</v>
      </c>
      <c r="I244" s="29">
        <v>209600</v>
      </c>
      <c r="J244" s="54">
        <v>0</v>
      </c>
      <c r="K244" s="49">
        <v>6126768</v>
      </c>
      <c r="L244" s="58">
        <v>0</v>
      </c>
      <c r="M244" s="62">
        <v>0</v>
      </c>
      <c r="N244" s="58">
        <v>0</v>
      </c>
      <c r="O244" s="67">
        <v>0</v>
      </c>
      <c r="P244" s="111">
        <f t="shared" si="6"/>
        <v>18510410</v>
      </c>
      <c r="Q244" s="115">
        <f t="shared" si="7"/>
        <v>2039.9393872603041</v>
      </c>
    </row>
    <row r="245" spans="1:17" ht="12.75" customHeight="1">
      <c r="A245" s="8">
        <v>241</v>
      </c>
      <c r="B245" s="3"/>
      <c r="C245" s="105" t="s">
        <v>467</v>
      </c>
      <c r="D245" s="106" t="s">
        <v>366</v>
      </c>
      <c r="E245" s="107">
        <v>9522</v>
      </c>
      <c r="F245" s="44">
        <v>22007130</v>
      </c>
      <c r="G245" s="29">
        <v>889580</v>
      </c>
      <c r="H245" s="29">
        <v>0</v>
      </c>
      <c r="I245" s="29">
        <v>9353654</v>
      </c>
      <c r="J245" s="54">
        <v>0</v>
      </c>
      <c r="K245" s="49">
        <v>10984325</v>
      </c>
      <c r="L245" s="58">
        <v>0</v>
      </c>
      <c r="M245" s="62">
        <v>4701351</v>
      </c>
      <c r="N245" s="58">
        <v>0</v>
      </c>
      <c r="O245" s="67">
        <v>0</v>
      </c>
      <c r="P245" s="111">
        <f t="shared" si="6"/>
        <v>47936040</v>
      </c>
      <c r="Q245" s="115">
        <f t="shared" si="7"/>
        <v>5034.2407057340897</v>
      </c>
    </row>
    <row r="246" spans="1:17" ht="12.75" customHeight="1">
      <c r="A246" s="8">
        <v>242</v>
      </c>
      <c r="B246" s="3"/>
      <c r="C246" s="105" t="s">
        <v>162</v>
      </c>
      <c r="D246" s="106" t="s">
        <v>378</v>
      </c>
      <c r="E246" s="107">
        <v>10094</v>
      </c>
      <c r="F246" s="44">
        <v>9227551</v>
      </c>
      <c r="G246" s="29">
        <v>338259</v>
      </c>
      <c r="H246" s="29">
        <v>0</v>
      </c>
      <c r="I246" s="29">
        <v>694249</v>
      </c>
      <c r="J246" s="54">
        <v>0</v>
      </c>
      <c r="K246" s="49">
        <v>2110356</v>
      </c>
      <c r="L246" s="58">
        <v>0</v>
      </c>
      <c r="M246" s="62">
        <v>59758</v>
      </c>
      <c r="N246" s="58">
        <v>0</v>
      </c>
      <c r="O246" s="67">
        <v>0</v>
      </c>
      <c r="P246" s="111">
        <f t="shared" si="6"/>
        <v>12430173</v>
      </c>
      <c r="Q246" s="115">
        <f t="shared" si="7"/>
        <v>1231.4417475728155</v>
      </c>
    </row>
    <row r="247" spans="1:17" ht="12.75" customHeight="1">
      <c r="A247" s="8">
        <v>243</v>
      </c>
      <c r="B247" s="3"/>
      <c r="C247" s="105" t="s">
        <v>20</v>
      </c>
      <c r="D247" s="106" t="s">
        <v>370</v>
      </c>
      <c r="E247" s="107">
        <v>10241</v>
      </c>
      <c r="F247" s="44">
        <v>12470035</v>
      </c>
      <c r="G247" s="29">
        <v>1104399</v>
      </c>
      <c r="H247" s="29">
        <v>0</v>
      </c>
      <c r="I247" s="29">
        <v>0</v>
      </c>
      <c r="J247" s="54">
        <v>0</v>
      </c>
      <c r="K247" s="49">
        <v>5019819</v>
      </c>
      <c r="L247" s="58">
        <v>0</v>
      </c>
      <c r="M247" s="62">
        <v>0</v>
      </c>
      <c r="N247" s="58">
        <v>0</v>
      </c>
      <c r="O247" s="67">
        <v>0</v>
      </c>
      <c r="P247" s="111">
        <f t="shared" si="6"/>
        <v>18594253</v>
      </c>
      <c r="Q247" s="115">
        <f t="shared" si="7"/>
        <v>1815.667708231618</v>
      </c>
    </row>
    <row r="248" spans="1:17" ht="12.75" customHeight="1">
      <c r="A248" s="8">
        <v>244</v>
      </c>
      <c r="B248" s="3"/>
      <c r="C248" s="11" t="s">
        <v>0</v>
      </c>
      <c r="D248" s="19" t="s">
        <v>0</v>
      </c>
      <c r="E248" s="40">
        <v>10298</v>
      </c>
      <c r="F248" s="44">
        <v>11697130</v>
      </c>
      <c r="G248" s="29">
        <v>1650212</v>
      </c>
      <c r="H248" s="29">
        <v>835151</v>
      </c>
      <c r="I248" s="29">
        <v>1710280</v>
      </c>
      <c r="J248" s="54">
        <v>0</v>
      </c>
      <c r="K248" s="49">
        <v>19430004</v>
      </c>
      <c r="L248" s="58">
        <v>2522757</v>
      </c>
      <c r="M248" s="62">
        <v>0</v>
      </c>
      <c r="N248" s="58">
        <v>0</v>
      </c>
      <c r="O248" s="67">
        <v>0</v>
      </c>
      <c r="P248" s="111">
        <f t="shared" si="6"/>
        <v>37845534</v>
      </c>
      <c r="Q248" s="115">
        <f t="shared" si="7"/>
        <v>3675.0372887939407</v>
      </c>
    </row>
    <row r="249" spans="1:17" ht="12.75" customHeight="1">
      <c r="A249" s="8">
        <v>245</v>
      </c>
      <c r="B249" s="3"/>
      <c r="C249" s="105" t="s">
        <v>317</v>
      </c>
      <c r="D249" s="106" t="s">
        <v>387</v>
      </c>
      <c r="E249" s="107">
        <v>10551</v>
      </c>
      <c r="F249" s="44">
        <v>9828585</v>
      </c>
      <c r="G249" s="29">
        <v>430981</v>
      </c>
      <c r="H249" s="29">
        <v>51312</v>
      </c>
      <c r="I249" s="29">
        <v>1188485</v>
      </c>
      <c r="J249" s="54">
        <v>0</v>
      </c>
      <c r="K249" s="49">
        <v>14783924</v>
      </c>
      <c r="L249" s="58">
        <v>0</v>
      </c>
      <c r="M249" s="62">
        <v>2950017</v>
      </c>
      <c r="N249" s="58">
        <v>179298</v>
      </c>
      <c r="O249" s="67">
        <v>0</v>
      </c>
      <c r="P249" s="111">
        <f t="shared" si="6"/>
        <v>29412602</v>
      </c>
      <c r="Q249" s="115">
        <f t="shared" si="7"/>
        <v>2787.6601270021797</v>
      </c>
    </row>
    <row r="250" spans="1:17" ht="12.75" customHeight="1">
      <c r="A250" s="8">
        <v>246</v>
      </c>
      <c r="B250" s="3"/>
      <c r="C250" s="105" t="s">
        <v>46</v>
      </c>
      <c r="D250" s="106" t="s">
        <v>364</v>
      </c>
      <c r="E250" s="107">
        <v>10587</v>
      </c>
      <c r="F250" s="44">
        <v>18303185</v>
      </c>
      <c r="G250" s="29">
        <v>3197722</v>
      </c>
      <c r="H250" s="29">
        <v>402146</v>
      </c>
      <c r="I250" s="29">
        <v>17846367</v>
      </c>
      <c r="J250" s="54">
        <v>9058</v>
      </c>
      <c r="K250" s="49">
        <v>0</v>
      </c>
      <c r="L250" s="58">
        <v>0</v>
      </c>
      <c r="M250" s="62">
        <v>2443066</v>
      </c>
      <c r="N250" s="58">
        <v>1261933</v>
      </c>
      <c r="O250" s="67">
        <v>0</v>
      </c>
      <c r="P250" s="111">
        <f t="shared" si="6"/>
        <v>43463477</v>
      </c>
      <c r="Q250" s="115">
        <f t="shared" si="7"/>
        <v>4105.3628978936431</v>
      </c>
    </row>
    <row r="251" spans="1:17" ht="12.75" customHeight="1">
      <c r="A251" s="8">
        <v>247</v>
      </c>
      <c r="B251" s="3"/>
      <c r="C251" s="105" t="s">
        <v>32</v>
      </c>
      <c r="D251" s="106" t="s">
        <v>370</v>
      </c>
      <c r="E251" s="107">
        <v>10617</v>
      </c>
      <c r="F251" s="44">
        <v>13380277</v>
      </c>
      <c r="G251" s="29">
        <v>10396870</v>
      </c>
      <c r="H251" s="29">
        <v>0</v>
      </c>
      <c r="I251" s="29">
        <v>0</v>
      </c>
      <c r="J251" s="54">
        <v>0</v>
      </c>
      <c r="K251" s="49">
        <v>0</v>
      </c>
      <c r="L251" s="58">
        <v>1650</v>
      </c>
      <c r="M251" s="62">
        <v>2903103</v>
      </c>
      <c r="N251" s="58">
        <v>0</v>
      </c>
      <c r="O251" s="67">
        <v>0</v>
      </c>
      <c r="P251" s="111">
        <f t="shared" si="6"/>
        <v>26681900</v>
      </c>
      <c r="Q251" s="115">
        <f t="shared" si="7"/>
        <v>2513.1298860318357</v>
      </c>
    </row>
    <row r="252" spans="1:17" ht="12.75" customHeight="1">
      <c r="A252" s="8">
        <v>248</v>
      </c>
      <c r="B252" s="3"/>
      <c r="C252" s="105" t="s">
        <v>310</v>
      </c>
      <c r="D252" s="106" t="s">
        <v>391</v>
      </c>
      <c r="E252" s="107">
        <v>10723</v>
      </c>
      <c r="F252" s="44">
        <v>10822869</v>
      </c>
      <c r="G252" s="29">
        <v>479819</v>
      </c>
      <c r="H252" s="29">
        <v>0</v>
      </c>
      <c r="I252" s="29">
        <v>1129651</v>
      </c>
      <c r="J252" s="54">
        <v>0</v>
      </c>
      <c r="K252" s="49">
        <v>12044436</v>
      </c>
      <c r="L252" s="58">
        <v>0</v>
      </c>
      <c r="M252" s="62">
        <v>3914755</v>
      </c>
      <c r="N252" s="58">
        <v>0</v>
      </c>
      <c r="O252" s="67">
        <v>2497990</v>
      </c>
      <c r="P252" s="111">
        <f t="shared" si="6"/>
        <v>30889520</v>
      </c>
      <c r="Q252" s="115">
        <f t="shared" si="7"/>
        <v>2880.6789144828872</v>
      </c>
    </row>
    <row r="253" spans="1:17" ht="12.75" customHeight="1">
      <c r="A253" s="8">
        <v>249</v>
      </c>
      <c r="B253" s="3"/>
      <c r="C253" s="105" t="s">
        <v>87</v>
      </c>
      <c r="D253" s="106" t="s">
        <v>422</v>
      </c>
      <c r="E253" s="107">
        <v>10805</v>
      </c>
      <c r="F253" s="44">
        <v>17375215</v>
      </c>
      <c r="G253" s="29">
        <v>3590408</v>
      </c>
      <c r="H253" s="29">
        <v>474835</v>
      </c>
      <c r="I253" s="29">
        <v>1501018</v>
      </c>
      <c r="J253" s="54">
        <v>0</v>
      </c>
      <c r="K253" s="49">
        <v>3032257</v>
      </c>
      <c r="L253" s="58">
        <v>2268233</v>
      </c>
      <c r="M253" s="62">
        <v>3779627</v>
      </c>
      <c r="N253" s="58">
        <v>27197</v>
      </c>
      <c r="O253" s="67">
        <v>0</v>
      </c>
      <c r="P253" s="111">
        <f t="shared" si="6"/>
        <v>32048790</v>
      </c>
      <c r="Q253" s="115">
        <f t="shared" si="7"/>
        <v>2966.1073577047664</v>
      </c>
    </row>
    <row r="254" spans="1:17" ht="12.75" customHeight="1">
      <c r="A254" s="8">
        <v>250</v>
      </c>
      <c r="B254" s="3"/>
      <c r="C254" s="105" t="s">
        <v>132</v>
      </c>
      <c r="D254" s="106" t="s">
        <v>390</v>
      </c>
      <c r="E254" s="107">
        <v>11113</v>
      </c>
      <c r="F254" s="44">
        <v>10111088</v>
      </c>
      <c r="G254" s="29">
        <v>1229424</v>
      </c>
      <c r="H254" s="29">
        <v>0</v>
      </c>
      <c r="I254" s="29">
        <v>0</v>
      </c>
      <c r="J254" s="54">
        <v>0</v>
      </c>
      <c r="K254" s="49">
        <v>13957027</v>
      </c>
      <c r="L254" s="58">
        <v>3338803</v>
      </c>
      <c r="M254" s="62">
        <v>2655828</v>
      </c>
      <c r="N254" s="58">
        <v>0</v>
      </c>
      <c r="O254" s="67">
        <v>875067</v>
      </c>
      <c r="P254" s="111">
        <f t="shared" si="6"/>
        <v>32167237</v>
      </c>
      <c r="Q254" s="115">
        <f t="shared" si="7"/>
        <v>2894.5592549266626</v>
      </c>
    </row>
    <row r="255" spans="1:17" ht="12.75" customHeight="1">
      <c r="A255" s="8">
        <v>251</v>
      </c>
      <c r="B255" s="3"/>
      <c r="C255" s="105" t="s">
        <v>130</v>
      </c>
      <c r="D255" s="116" t="s">
        <v>390</v>
      </c>
      <c r="E255" s="107">
        <v>11222</v>
      </c>
      <c r="F255" s="44">
        <v>5006668</v>
      </c>
      <c r="G255" s="29">
        <v>1398813</v>
      </c>
      <c r="H255" s="29">
        <v>0</v>
      </c>
      <c r="I255" s="29">
        <v>0</v>
      </c>
      <c r="J255" s="54">
        <v>0</v>
      </c>
      <c r="K255" s="49">
        <v>7594843</v>
      </c>
      <c r="L255" s="58">
        <v>0</v>
      </c>
      <c r="M255" s="62">
        <v>1053780</v>
      </c>
      <c r="N255" s="58">
        <v>0</v>
      </c>
      <c r="O255" s="67">
        <v>0</v>
      </c>
      <c r="P255" s="111">
        <f t="shared" si="6"/>
        <v>15054104</v>
      </c>
      <c r="Q255" s="115">
        <f t="shared" si="7"/>
        <v>1341.481375868829</v>
      </c>
    </row>
    <row r="256" spans="1:17" ht="12.75" customHeight="1">
      <c r="A256" s="8">
        <v>252</v>
      </c>
      <c r="B256" s="3"/>
      <c r="C256" s="105" t="s">
        <v>22</v>
      </c>
      <c r="D256" s="106" t="s">
        <v>370</v>
      </c>
      <c r="E256" s="107">
        <v>11378</v>
      </c>
      <c r="F256" s="44">
        <v>28150691</v>
      </c>
      <c r="G256" s="29">
        <v>739616</v>
      </c>
      <c r="H256" s="29">
        <v>0</v>
      </c>
      <c r="I256" s="29">
        <v>9770938</v>
      </c>
      <c r="J256" s="54">
        <v>0</v>
      </c>
      <c r="K256" s="49">
        <v>8989092</v>
      </c>
      <c r="L256" s="58">
        <v>0</v>
      </c>
      <c r="M256" s="62">
        <v>5116878</v>
      </c>
      <c r="N256" s="58">
        <v>446476</v>
      </c>
      <c r="O256" s="67">
        <v>0</v>
      </c>
      <c r="P256" s="111">
        <f t="shared" si="6"/>
        <v>53213691</v>
      </c>
      <c r="Q256" s="115">
        <f t="shared" si="7"/>
        <v>4676.8932149762704</v>
      </c>
    </row>
    <row r="257" spans="1:17" ht="12.75" customHeight="1">
      <c r="A257" s="8">
        <v>253</v>
      </c>
      <c r="B257" s="3"/>
      <c r="C257" s="105" t="s">
        <v>248</v>
      </c>
      <c r="D257" s="106" t="s">
        <v>254</v>
      </c>
      <c r="E257" s="107">
        <v>11419</v>
      </c>
      <c r="F257" s="44">
        <v>12956613</v>
      </c>
      <c r="G257" s="29">
        <v>879177</v>
      </c>
      <c r="H257" s="29">
        <v>0</v>
      </c>
      <c r="I257" s="29">
        <v>0</v>
      </c>
      <c r="J257" s="54">
        <v>0</v>
      </c>
      <c r="K257" s="49">
        <v>7403242</v>
      </c>
      <c r="L257" s="58">
        <v>498445</v>
      </c>
      <c r="M257" s="62">
        <v>1886920</v>
      </c>
      <c r="N257" s="58">
        <v>0</v>
      </c>
      <c r="O257" s="67">
        <v>0</v>
      </c>
      <c r="P257" s="111">
        <f t="shared" si="6"/>
        <v>23624397</v>
      </c>
      <c r="Q257" s="115">
        <f t="shared" si="7"/>
        <v>2068.8674139591908</v>
      </c>
    </row>
    <row r="258" spans="1:17" ht="12.75" customHeight="1">
      <c r="A258" s="8">
        <v>254</v>
      </c>
      <c r="B258" s="3"/>
      <c r="C258" s="105" t="s">
        <v>347</v>
      </c>
      <c r="D258" s="106" t="s">
        <v>371</v>
      </c>
      <c r="E258" s="107">
        <v>12103</v>
      </c>
      <c r="F258" s="44">
        <v>15093974</v>
      </c>
      <c r="G258" s="29">
        <v>1194268</v>
      </c>
      <c r="H258" s="29">
        <v>0</v>
      </c>
      <c r="I258" s="29">
        <v>0</v>
      </c>
      <c r="J258" s="54">
        <v>0</v>
      </c>
      <c r="K258" s="49">
        <v>8192847</v>
      </c>
      <c r="L258" s="58">
        <v>0</v>
      </c>
      <c r="M258" s="62">
        <v>0</v>
      </c>
      <c r="N258" s="58">
        <v>0</v>
      </c>
      <c r="O258" s="67">
        <v>0</v>
      </c>
      <c r="P258" s="111">
        <f t="shared" si="6"/>
        <v>24481089</v>
      </c>
      <c r="Q258" s="115">
        <f t="shared" si="7"/>
        <v>2022.7289928116995</v>
      </c>
    </row>
    <row r="259" spans="1:17" ht="12.75" customHeight="1">
      <c r="A259" s="8">
        <v>255</v>
      </c>
      <c r="B259" s="3"/>
      <c r="C259" s="105" t="s">
        <v>343</v>
      </c>
      <c r="D259" s="106" t="s">
        <v>371</v>
      </c>
      <c r="E259" s="107">
        <v>12153</v>
      </c>
      <c r="F259" s="108">
        <v>10129726</v>
      </c>
      <c r="G259" s="109">
        <v>3295999</v>
      </c>
      <c r="H259" s="109">
        <v>0</v>
      </c>
      <c r="I259" s="109">
        <v>2820798</v>
      </c>
      <c r="J259" s="110">
        <v>0</v>
      </c>
      <c r="K259" s="111">
        <v>11393336</v>
      </c>
      <c r="L259" s="112">
        <v>699899</v>
      </c>
      <c r="M259" s="113">
        <v>1679548</v>
      </c>
      <c r="N259" s="112">
        <v>0</v>
      </c>
      <c r="O259" s="114">
        <v>0</v>
      </c>
      <c r="P259" s="111">
        <f t="shared" si="6"/>
        <v>30019306</v>
      </c>
      <c r="Q259" s="115">
        <f t="shared" si="7"/>
        <v>2470.1148687566856</v>
      </c>
    </row>
    <row r="260" spans="1:17" ht="12.75" customHeight="1">
      <c r="A260" s="8">
        <v>256</v>
      </c>
      <c r="B260" s="3"/>
      <c r="C260" s="105" t="s">
        <v>72</v>
      </c>
      <c r="D260" s="106" t="s">
        <v>392</v>
      </c>
      <c r="E260" s="107">
        <v>12271</v>
      </c>
      <c r="F260" s="44">
        <v>16882964</v>
      </c>
      <c r="G260" s="29">
        <v>4830677</v>
      </c>
      <c r="H260" s="29">
        <v>368185</v>
      </c>
      <c r="I260" s="29">
        <v>5763235</v>
      </c>
      <c r="J260" s="54">
        <v>0</v>
      </c>
      <c r="K260" s="49">
        <v>19106610</v>
      </c>
      <c r="L260" s="58">
        <v>0</v>
      </c>
      <c r="M260" s="62">
        <v>3519096</v>
      </c>
      <c r="N260" s="58">
        <v>0</v>
      </c>
      <c r="O260" s="67">
        <v>0</v>
      </c>
      <c r="P260" s="111">
        <f t="shared" si="6"/>
        <v>50470767</v>
      </c>
      <c r="Q260" s="115">
        <f t="shared" si="7"/>
        <v>4113.0117349849234</v>
      </c>
    </row>
    <row r="261" spans="1:17" ht="12.75" customHeight="1">
      <c r="A261" s="8">
        <v>257</v>
      </c>
      <c r="B261" s="3"/>
      <c r="C261" s="105" t="s">
        <v>275</v>
      </c>
      <c r="D261" s="106" t="s">
        <v>366</v>
      </c>
      <c r="E261" s="107">
        <v>12584</v>
      </c>
      <c r="F261" s="44">
        <v>13000902</v>
      </c>
      <c r="G261" s="29">
        <v>341832</v>
      </c>
      <c r="H261" s="29">
        <v>0</v>
      </c>
      <c r="I261" s="29">
        <v>1902461</v>
      </c>
      <c r="J261" s="54">
        <v>0</v>
      </c>
      <c r="K261" s="49">
        <v>11840958</v>
      </c>
      <c r="L261" s="58">
        <v>0</v>
      </c>
      <c r="M261" s="62">
        <v>2498875</v>
      </c>
      <c r="N261" s="58">
        <v>0</v>
      </c>
      <c r="O261" s="67">
        <v>0</v>
      </c>
      <c r="P261" s="111">
        <f t="shared" ref="P261:P324" si="8">SUM(F261:O261)</f>
        <v>29585028</v>
      </c>
      <c r="Q261" s="115">
        <f t="shared" ref="Q261:Q324" si="9">(P261/E261)</f>
        <v>2351.0034965034965</v>
      </c>
    </row>
    <row r="262" spans="1:17" ht="12.75" customHeight="1">
      <c r="A262" s="8">
        <v>258</v>
      </c>
      <c r="B262" s="3"/>
      <c r="C262" s="105" t="s">
        <v>251</v>
      </c>
      <c r="D262" s="106" t="s">
        <v>254</v>
      </c>
      <c r="E262" s="107">
        <v>12622</v>
      </c>
      <c r="F262" s="44">
        <v>27398702</v>
      </c>
      <c r="G262" s="29">
        <v>1338604</v>
      </c>
      <c r="H262" s="29">
        <v>0</v>
      </c>
      <c r="I262" s="29">
        <v>635097</v>
      </c>
      <c r="J262" s="54">
        <v>0</v>
      </c>
      <c r="K262" s="49">
        <v>1407367</v>
      </c>
      <c r="L262" s="58">
        <v>0</v>
      </c>
      <c r="M262" s="62">
        <v>3688159</v>
      </c>
      <c r="N262" s="58">
        <v>7891</v>
      </c>
      <c r="O262" s="67">
        <v>0</v>
      </c>
      <c r="P262" s="111">
        <f t="shared" si="8"/>
        <v>34475820</v>
      </c>
      <c r="Q262" s="115">
        <f t="shared" si="9"/>
        <v>2731.4070670258279</v>
      </c>
    </row>
    <row r="263" spans="1:17" ht="12.75" customHeight="1">
      <c r="A263" s="8">
        <v>259</v>
      </c>
      <c r="B263" s="3"/>
      <c r="C263" s="105" t="s">
        <v>332</v>
      </c>
      <c r="D263" s="106" t="s">
        <v>396</v>
      </c>
      <c r="E263" s="107">
        <v>12665</v>
      </c>
      <c r="F263" s="44">
        <v>22387817</v>
      </c>
      <c r="G263" s="29">
        <v>1564791</v>
      </c>
      <c r="H263" s="29">
        <v>0</v>
      </c>
      <c r="I263" s="29">
        <v>0</v>
      </c>
      <c r="J263" s="54">
        <v>0</v>
      </c>
      <c r="K263" s="49">
        <v>12195918</v>
      </c>
      <c r="L263" s="58">
        <v>0</v>
      </c>
      <c r="M263" s="62">
        <v>0</v>
      </c>
      <c r="N263" s="58">
        <v>0</v>
      </c>
      <c r="O263" s="67">
        <v>0</v>
      </c>
      <c r="P263" s="111">
        <f t="shared" si="8"/>
        <v>36148526</v>
      </c>
      <c r="Q263" s="115">
        <f t="shared" si="9"/>
        <v>2854.2065534938806</v>
      </c>
    </row>
    <row r="264" spans="1:17" ht="12.75" customHeight="1">
      <c r="A264" s="8">
        <v>260</v>
      </c>
      <c r="B264" s="3"/>
      <c r="C264" s="105" t="s">
        <v>351</v>
      </c>
      <c r="D264" s="106" t="s">
        <v>371</v>
      </c>
      <c r="E264" s="107">
        <v>12819</v>
      </c>
      <c r="F264" s="44">
        <v>14270796</v>
      </c>
      <c r="G264" s="29">
        <v>873915</v>
      </c>
      <c r="H264" s="29">
        <v>0</v>
      </c>
      <c r="I264" s="29">
        <v>57703</v>
      </c>
      <c r="J264" s="54">
        <v>0</v>
      </c>
      <c r="K264" s="49">
        <v>7377572</v>
      </c>
      <c r="L264" s="58">
        <v>171542</v>
      </c>
      <c r="M264" s="62">
        <v>0</v>
      </c>
      <c r="N264" s="58">
        <v>20063</v>
      </c>
      <c r="O264" s="67">
        <v>1534641</v>
      </c>
      <c r="P264" s="111">
        <f t="shared" si="8"/>
        <v>24306232</v>
      </c>
      <c r="Q264" s="115">
        <f t="shared" si="9"/>
        <v>1896.1098369607614</v>
      </c>
    </row>
    <row r="265" spans="1:17" ht="12.75" customHeight="1">
      <c r="A265" s="8">
        <v>261</v>
      </c>
      <c r="B265" s="3"/>
      <c r="C265" s="105" t="s">
        <v>59</v>
      </c>
      <c r="D265" s="106" t="s">
        <v>364</v>
      </c>
      <c r="E265" s="107">
        <v>12849</v>
      </c>
      <c r="F265" s="44">
        <v>18528937</v>
      </c>
      <c r="G265" s="29">
        <v>3182462</v>
      </c>
      <c r="H265" s="29">
        <v>0</v>
      </c>
      <c r="I265" s="29">
        <v>0</v>
      </c>
      <c r="J265" s="54">
        <v>0</v>
      </c>
      <c r="K265" s="49">
        <v>13086516</v>
      </c>
      <c r="L265" s="58">
        <v>0</v>
      </c>
      <c r="M265" s="62">
        <v>3286313</v>
      </c>
      <c r="N265" s="58">
        <v>0</v>
      </c>
      <c r="O265" s="67">
        <v>0</v>
      </c>
      <c r="P265" s="111">
        <f t="shared" si="8"/>
        <v>38084228</v>
      </c>
      <c r="Q265" s="115">
        <f t="shared" si="9"/>
        <v>2963.9838119698029</v>
      </c>
    </row>
    <row r="266" spans="1:17" ht="12.75" customHeight="1">
      <c r="A266" s="8">
        <v>262</v>
      </c>
      <c r="B266" s="3"/>
      <c r="C266" s="105" t="s">
        <v>168</v>
      </c>
      <c r="D266" s="106" t="s">
        <v>378</v>
      </c>
      <c r="E266" s="107">
        <v>12882</v>
      </c>
      <c r="F266" s="44">
        <v>8604285</v>
      </c>
      <c r="G266" s="29">
        <v>2213016</v>
      </c>
      <c r="H266" s="29">
        <v>0</v>
      </c>
      <c r="I266" s="29">
        <v>201830</v>
      </c>
      <c r="J266" s="54">
        <v>0</v>
      </c>
      <c r="K266" s="49">
        <v>5925749</v>
      </c>
      <c r="L266" s="58">
        <v>0</v>
      </c>
      <c r="M266" s="62">
        <v>0</v>
      </c>
      <c r="N266" s="58">
        <v>0</v>
      </c>
      <c r="O266" s="67">
        <v>0</v>
      </c>
      <c r="P266" s="111">
        <f t="shared" si="8"/>
        <v>16944880</v>
      </c>
      <c r="Q266" s="115">
        <f t="shared" si="9"/>
        <v>1315.3920198726905</v>
      </c>
    </row>
    <row r="267" spans="1:17" ht="12.75" customHeight="1">
      <c r="A267" s="8">
        <v>263</v>
      </c>
      <c r="B267" s="3"/>
      <c r="C267" s="105" t="s">
        <v>204</v>
      </c>
      <c r="D267" s="106" t="s">
        <v>393</v>
      </c>
      <c r="E267" s="107">
        <v>12915</v>
      </c>
      <c r="F267" s="44">
        <v>25456458</v>
      </c>
      <c r="G267" s="29">
        <v>724914</v>
      </c>
      <c r="H267" s="29">
        <v>423720</v>
      </c>
      <c r="I267" s="29">
        <v>3096358</v>
      </c>
      <c r="J267" s="54">
        <v>0</v>
      </c>
      <c r="K267" s="49">
        <v>19249553</v>
      </c>
      <c r="L267" s="58">
        <v>1819970</v>
      </c>
      <c r="M267" s="62">
        <v>5246361</v>
      </c>
      <c r="N267" s="58">
        <v>0</v>
      </c>
      <c r="O267" s="67">
        <v>8693</v>
      </c>
      <c r="P267" s="111">
        <f t="shared" si="8"/>
        <v>56026027</v>
      </c>
      <c r="Q267" s="115">
        <f t="shared" si="9"/>
        <v>4338.0586140147116</v>
      </c>
    </row>
    <row r="268" spans="1:17" ht="12.75" customHeight="1">
      <c r="A268" s="8">
        <v>264</v>
      </c>
      <c r="B268" s="3"/>
      <c r="C268" s="105" t="s">
        <v>432</v>
      </c>
      <c r="D268" s="106" t="s">
        <v>422</v>
      </c>
      <c r="E268" s="107">
        <v>12922</v>
      </c>
      <c r="F268" s="44">
        <v>35440707</v>
      </c>
      <c r="G268" s="29">
        <v>1385505</v>
      </c>
      <c r="H268" s="29">
        <v>0</v>
      </c>
      <c r="I268" s="29">
        <v>4292381</v>
      </c>
      <c r="J268" s="54">
        <v>0</v>
      </c>
      <c r="K268" s="49">
        <v>1780700</v>
      </c>
      <c r="L268" s="58">
        <v>0</v>
      </c>
      <c r="M268" s="62">
        <v>2610908</v>
      </c>
      <c r="N268" s="58">
        <v>0</v>
      </c>
      <c r="O268" s="67">
        <v>0</v>
      </c>
      <c r="P268" s="111">
        <f t="shared" si="8"/>
        <v>45510201</v>
      </c>
      <c r="Q268" s="115">
        <f t="shared" si="9"/>
        <v>3521.9161894443587</v>
      </c>
    </row>
    <row r="269" spans="1:17" ht="12.75" customHeight="1">
      <c r="A269" s="8">
        <v>265</v>
      </c>
      <c r="B269" s="3"/>
      <c r="C269" s="105" t="s">
        <v>92</v>
      </c>
      <c r="D269" s="106" t="s">
        <v>422</v>
      </c>
      <c r="E269" s="107">
        <v>12965</v>
      </c>
      <c r="F269" s="44">
        <v>19703252</v>
      </c>
      <c r="G269" s="29">
        <v>3010568</v>
      </c>
      <c r="H269" s="29">
        <v>1181229</v>
      </c>
      <c r="I269" s="29">
        <v>1319392</v>
      </c>
      <c r="J269" s="54">
        <v>0</v>
      </c>
      <c r="K269" s="49">
        <v>0</v>
      </c>
      <c r="L269" s="58">
        <v>0</v>
      </c>
      <c r="M269" s="62">
        <v>2502403</v>
      </c>
      <c r="N269" s="58">
        <v>0</v>
      </c>
      <c r="O269" s="67">
        <v>0</v>
      </c>
      <c r="P269" s="111">
        <f t="shared" si="8"/>
        <v>27716844</v>
      </c>
      <c r="Q269" s="115">
        <f t="shared" si="9"/>
        <v>2137.820593906672</v>
      </c>
    </row>
    <row r="270" spans="1:17" ht="12.75" customHeight="1">
      <c r="A270" s="8">
        <v>266</v>
      </c>
      <c r="B270" s="3"/>
      <c r="C270" s="105" t="s">
        <v>9</v>
      </c>
      <c r="D270" s="106" t="s">
        <v>381</v>
      </c>
      <c r="E270" s="107">
        <v>13211</v>
      </c>
      <c r="F270" s="44">
        <v>24694928</v>
      </c>
      <c r="G270" s="29">
        <v>0</v>
      </c>
      <c r="H270" s="29">
        <v>0</v>
      </c>
      <c r="I270" s="29">
        <v>1801942</v>
      </c>
      <c r="J270" s="54">
        <v>0</v>
      </c>
      <c r="K270" s="49">
        <v>6464400</v>
      </c>
      <c r="L270" s="58">
        <v>0</v>
      </c>
      <c r="M270" s="62">
        <v>0</v>
      </c>
      <c r="N270" s="58">
        <v>0</v>
      </c>
      <c r="O270" s="67">
        <v>88781</v>
      </c>
      <c r="P270" s="111">
        <f t="shared" si="8"/>
        <v>33050051</v>
      </c>
      <c r="Q270" s="115">
        <f t="shared" si="9"/>
        <v>2501.7069866020738</v>
      </c>
    </row>
    <row r="271" spans="1:17" ht="12.75" customHeight="1">
      <c r="A271" s="8">
        <v>267</v>
      </c>
      <c r="B271" s="3"/>
      <c r="C271" s="105" t="s">
        <v>78</v>
      </c>
      <c r="D271" s="106" t="s">
        <v>422</v>
      </c>
      <c r="E271" s="107">
        <v>13250</v>
      </c>
      <c r="F271" s="44">
        <v>16586617</v>
      </c>
      <c r="G271" s="29">
        <v>481924</v>
      </c>
      <c r="H271" s="29">
        <v>0</v>
      </c>
      <c r="I271" s="29">
        <v>0</v>
      </c>
      <c r="J271" s="54">
        <v>0</v>
      </c>
      <c r="K271" s="49">
        <v>4005640</v>
      </c>
      <c r="L271" s="58">
        <v>0</v>
      </c>
      <c r="M271" s="62">
        <v>498021</v>
      </c>
      <c r="N271" s="58">
        <v>0</v>
      </c>
      <c r="O271" s="67">
        <v>2177909</v>
      </c>
      <c r="P271" s="111">
        <f t="shared" si="8"/>
        <v>23750111</v>
      </c>
      <c r="Q271" s="115">
        <f t="shared" si="9"/>
        <v>1792.4612075471698</v>
      </c>
    </row>
    <row r="272" spans="1:17" ht="12.75" customHeight="1">
      <c r="A272" s="8">
        <v>268</v>
      </c>
      <c r="B272" s="3"/>
      <c r="C272" s="11" t="s">
        <v>192</v>
      </c>
      <c r="D272" s="19" t="s">
        <v>374</v>
      </c>
      <c r="E272" s="40">
        <v>13360</v>
      </c>
      <c r="F272" s="44">
        <v>14066227</v>
      </c>
      <c r="G272" s="29">
        <v>7079005</v>
      </c>
      <c r="H272" s="29">
        <v>0</v>
      </c>
      <c r="I272" s="29">
        <v>524206</v>
      </c>
      <c r="J272" s="54">
        <v>0</v>
      </c>
      <c r="K272" s="49">
        <v>12728164</v>
      </c>
      <c r="L272" s="58">
        <v>0</v>
      </c>
      <c r="M272" s="62">
        <v>2658251</v>
      </c>
      <c r="N272" s="58">
        <v>0</v>
      </c>
      <c r="O272" s="67">
        <v>0</v>
      </c>
      <c r="P272" s="111">
        <f t="shared" si="8"/>
        <v>37055853</v>
      </c>
      <c r="Q272" s="115">
        <f t="shared" si="9"/>
        <v>2773.6416916167664</v>
      </c>
    </row>
    <row r="273" spans="1:17" ht="12.75" customHeight="1">
      <c r="A273" s="8">
        <v>269</v>
      </c>
      <c r="B273" s="3"/>
      <c r="C273" s="105" t="s">
        <v>13</v>
      </c>
      <c r="D273" s="106" t="s">
        <v>381</v>
      </c>
      <c r="E273" s="107">
        <v>13435</v>
      </c>
      <c r="F273" s="44">
        <v>35315090</v>
      </c>
      <c r="G273" s="29">
        <v>11167733</v>
      </c>
      <c r="H273" s="29">
        <v>0</v>
      </c>
      <c r="I273" s="29">
        <v>0</v>
      </c>
      <c r="J273" s="54">
        <v>0</v>
      </c>
      <c r="K273" s="49">
        <v>41908719</v>
      </c>
      <c r="L273" s="58">
        <v>0</v>
      </c>
      <c r="M273" s="62">
        <v>6767919</v>
      </c>
      <c r="N273" s="58">
        <v>0</v>
      </c>
      <c r="O273" s="67">
        <v>0</v>
      </c>
      <c r="P273" s="111">
        <f t="shared" si="8"/>
        <v>95159461</v>
      </c>
      <c r="Q273" s="115">
        <f t="shared" si="9"/>
        <v>7082.9520655005581</v>
      </c>
    </row>
    <row r="274" spans="1:17" ht="12.75" customHeight="1">
      <c r="A274" s="8">
        <v>270</v>
      </c>
      <c r="B274" s="3"/>
      <c r="C274" s="105" t="s">
        <v>208</v>
      </c>
      <c r="D274" s="106" t="s">
        <v>379</v>
      </c>
      <c r="E274" s="107">
        <v>13441</v>
      </c>
      <c r="F274" s="44">
        <v>19261041</v>
      </c>
      <c r="G274" s="29">
        <v>1387588</v>
      </c>
      <c r="H274" s="29">
        <v>1754233</v>
      </c>
      <c r="I274" s="29">
        <v>124</v>
      </c>
      <c r="J274" s="54">
        <v>0</v>
      </c>
      <c r="K274" s="49">
        <v>0</v>
      </c>
      <c r="L274" s="58">
        <v>0</v>
      </c>
      <c r="M274" s="62">
        <v>495483</v>
      </c>
      <c r="N274" s="58">
        <v>0</v>
      </c>
      <c r="O274" s="67">
        <v>0</v>
      </c>
      <c r="P274" s="111">
        <f t="shared" si="8"/>
        <v>22898469</v>
      </c>
      <c r="Q274" s="115">
        <f t="shared" si="9"/>
        <v>1703.628375864891</v>
      </c>
    </row>
    <row r="275" spans="1:17" ht="12.75" customHeight="1">
      <c r="A275" s="8">
        <v>271</v>
      </c>
      <c r="B275" s="3"/>
      <c r="C275" s="105" t="s">
        <v>100</v>
      </c>
      <c r="D275" s="106" t="s">
        <v>368</v>
      </c>
      <c r="E275" s="107">
        <v>13792</v>
      </c>
      <c r="F275" s="44">
        <v>11897547</v>
      </c>
      <c r="G275" s="29">
        <v>1623039</v>
      </c>
      <c r="H275" s="29">
        <v>0</v>
      </c>
      <c r="I275" s="29">
        <v>2012</v>
      </c>
      <c r="J275" s="54">
        <v>0</v>
      </c>
      <c r="K275" s="49">
        <v>14477577</v>
      </c>
      <c r="L275" s="58">
        <v>0</v>
      </c>
      <c r="M275" s="62">
        <v>3540646</v>
      </c>
      <c r="N275" s="58">
        <v>0</v>
      </c>
      <c r="O275" s="67">
        <v>0</v>
      </c>
      <c r="P275" s="111">
        <f t="shared" si="8"/>
        <v>31540821</v>
      </c>
      <c r="Q275" s="115">
        <f t="shared" si="9"/>
        <v>2286.8924738979117</v>
      </c>
    </row>
    <row r="276" spans="1:17" ht="12.75" customHeight="1">
      <c r="A276" s="8">
        <v>272</v>
      </c>
      <c r="B276" s="3"/>
      <c r="C276" s="105" t="s">
        <v>88</v>
      </c>
      <c r="D276" s="106" t="s">
        <v>422</v>
      </c>
      <c r="E276" s="107">
        <v>14237</v>
      </c>
      <c r="F276" s="44">
        <v>19918213</v>
      </c>
      <c r="G276" s="29">
        <v>5358013</v>
      </c>
      <c r="H276" s="29">
        <v>2636984</v>
      </c>
      <c r="I276" s="29">
        <v>5479227</v>
      </c>
      <c r="J276" s="54">
        <v>0</v>
      </c>
      <c r="K276" s="49">
        <v>2801818</v>
      </c>
      <c r="L276" s="58">
        <v>0</v>
      </c>
      <c r="M276" s="62">
        <v>0</v>
      </c>
      <c r="N276" s="58">
        <v>0</v>
      </c>
      <c r="O276" s="67">
        <v>0</v>
      </c>
      <c r="P276" s="111">
        <f t="shared" si="8"/>
        <v>36194255</v>
      </c>
      <c r="Q276" s="115">
        <f t="shared" si="9"/>
        <v>2542.2669804031748</v>
      </c>
    </row>
    <row r="277" spans="1:17" ht="12.75" customHeight="1">
      <c r="A277" s="8">
        <v>273</v>
      </c>
      <c r="B277" s="3"/>
      <c r="C277" s="105" t="s">
        <v>460</v>
      </c>
      <c r="D277" s="116" t="s">
        <v>471</v>
      </c>
      <c r="E277" s="107">
        <v>14653</v>
      </c>
      <c r="F277" s="44">
        <v>35358215</v>
      </c>
      <c r="G277" s="29">
        <v>1608478</v>
      </c>
      <c r="H277" s="29">
        <v>1622426</v>
      </c>
      <c r="I277" s="29">
        <v>0</v>
      </c>
      <c r="J277" s="54">
        <v>7762</v>
      </c>
      <c r="K277" s="49">
        <v>47184874</v>
      </c>
      <c r="L277" s="58">
        <v>0</v>
      </c>
      <c r="M277" s="62">
        <v>7376776</v>
      </c>
      <c r="N277" s="58">
        <v>0</v>
      </c>
      <c r="O277" s="67">
        <v>0</v>
      </c>
      <c r="P277" s="111">
        <f t="shared" si="8"/>
        <v>93158531</v>
      </c>
      <c r="Q277" s="115">
        <f t="shared" si="9"/>
        <v>6357.642189312769</v>
      </c>
    </row>
    <row r="278" spans="1:17" ht="12.75" customHeight="1">
      <c r="A278" s="8">
        <v>274</v>
      </c>
      <c r="B278" s="3"/>
      <c r="C278" s="11" t="s">
        <v>212</v>
      </c>
      <c r="D278" s="19" t="s">
        <v>379</v>
      </c>
      <c r="E278" s="40">
        <v>14693</v>
      </c>
      <c r="F278" s="44">
        <v>12952613</v>
      </c>
      <c r="G278" s="29">
        <v>1135141</v>
      </c>
      <c r="H278" s="29">
        <v>0</v>
      </c>
      <c r="I278" s="29">
        <v>0</v>
      </c>
      <c r="J278" s="54">
        <v>0</v>
      </c>
      <c r="K278" s="49">
        <v>13854547</v>
      </c>
      <c r="L278" s="58">
        <v>0</v>
      </c>
      <c r="M278" s="62">
        <v>0</v>
      </c>
      <c r="N278" s="58">
        <v>0</v>
      </c>
      <c r="O278" s="67">
        <v>0</v>
      </c>
      <c r="P278" s="111">
        <f t="shared" si="8"/>
        <v>27942301</v>
      </c>
      <c r="Q278" s="115">
        <f t="shared" si="9"/>
        <v>1901.7423943374397</v>
      </c>
    </row>
    <row r="279" spans="1:17" ht="12.75" customHeight="1">
      <c r="A279" s="8">
        <v>275</v>
      </c>
      <c r="B279" s="3"/>
      <c r="C279" s="105" t="s">
        <v>282</v>
      </c>
      <c r="D279" s="106" t="s">
        <v>366</v>
      </c>
      <c r="E279" s="107">
        <v>14800</v>
      </c>
      <c r="F279" s="44">
        <v>13719332</v>
      </c>
      <c r="G279" s="29">
        <v>1044001</v>
      </c>
      <c r="H279" s="29">
        <v>169030</v>
      </c>
      <c r="I279" s="29">
        <v>1672551</v>
      </c>
      <c r="J279" s="54">
        <v>0</v>
      </c>
      <c r="K279" s="49">
        <v>12937829</v>
      </c>
      <c r="L279" s="58">
        <v>0</v>
      </c>
      <c r="M279" s="62">
        <v>637490</v>
      </c>
      <c r="N279" s="58">
        <v>0</v>
      </c>
      <c r="O279" s="67">
        <v>0</v>
      </c>
      <c r="P279" s="111">
        <f t="shared" si="8"/>
        <v>30180233</v>
      </c>
      <c r="Q279" s="115">
        <f t="shared" si="9"/>
        <v>2039.2049324324325</v>
      </c>
    </row>
    <row r="280" spans="1:17" ht="12.75" customHeight="1">
      <c r="A280" s="8">
        <v>276</v>
      </c>
      <c r="B280" s="3"/>
      <c r="C280" s="105" t="s">
        <v>170</v>
      </c>
      <c r="D280" s="106" t="s">
        <v>378</v>
      </c>
      <c r="E280" s="107">
        <v>14928</v>
      </c>
      <c r="F280" s="44">
        <v>19745733</v>
      </c>
      <c r="G280" s="29">
        <v>30412755</v>
      </c>
      <c r="H280" s="29">
        <v>373632</v>
      </c>
      <c r="I280" s="29">
        <v>3095173</v>
      </c>
      <c r="J280" s="54">
        <v>0</v>
      </c>
      <c r="K280" s="49">
        <v>29840089</v>
      </c>
      <c r="L280" s="58">
        <v>3732697</v>
      </c>
      <c r="M280" s="62">
        <v>3371995</v>
      </c>
      <c r="N280" s="58">
        <v>0</v>
      </c>
      <c r="O280" s="67">
        <v>0</v>
      </c>
      <c r="P280" s="111">
        <f t="shared" si="8"/>
        <v>90572074</v>
      </c>
      <c r="Q280" s="115">
        <f t="shared" si="9"/>
        <v>6067.2611200428728</v>
      </c>
    </row>
    <row r="281" spans="1:17" ht="12.75" customHeight="1">
      <c r="A281" s="8">
        <v>277</v>
      </c>
      <c r="B281" s="3"/>
      <c r="C281" s="105" t="s">
        <v>453</v>
      </c>
      <c r="D281" s="106" t="s">
        <v>364</v>
      </c>
      <c r="E281" s="107">
        <v>15197</v>
      </c>
      <c r="F281" s="44">
        <v>16228316</v>
      </c>
      <c r="G281" s="29">
        <v>374637</v>
      </c>
      <c r="H281" s="29">
        <v>0</v>
      </c>
      <c r="I281" s="29">
        <v>267133</v>
      </c>
      <c r="J281" s="54">
        <v>0</v>
      </c>
      <c r="K281" s="49">
        <v>0</v>
      </c>
      <c r="L281" s="58">
        <v>0</v>
      </c>
      <c r="M281" s="62">
        <v>0</v>
      </c>
      <c r="N281" s="58">
        <v>0</v>
      </c>
      <c r="O281" s="67">
        <v>0</v>
      </c>
      <c r="P281" s="111">
        <f t="shared" si="8"/>
        <v>16870086</v>
      </c>
      <c r="Q281" s="115">
        <f t="shared" si="9"/>
        <v>1110.0931762847931</v>
      </c>
    </row>
    <row r="282" spans="1:17" ht="12.75" customHeight="1">
      <c r="A282" s="8">
        <v>278</v>
      </c>
      <c r="B282" s="3"/>
      <c r="C282" s="105" t="s">
        <v>165</v>
      </c>
      <c r="D282" s="106" t="s">
        <v>378</v>
      </c>
      <c r="E282" s="107">
        <v>15655</v>
      </c>
      <c r="F282" s="44">
        <v>12003276</v>
      </c>
      <c r="G282" s="29">
        <v>1454731</v>
      </c>
      <c r="H282" s="29">
        <v>0</v>
      </c>
      <c r="I282" s="29">
        <v>0</v>
      </c>
      <c r="J282" s="54">
        <v>0</v>
      </c>
      <c r="K282" s="49">
        <v>7993177</v>
      </c>
      <c r="L282" s="58">
        <v>0</v>
      </c>
      <c r="M282" s="62">
        <v>767807</v>
      </c>
      <c r="N282" s="58">
        <v>0</v>
      </c>
      <c r="O282" s="67">
        <v>0</v>
      </c>
      <c r="P282" s="111">
        <f t="shared" si="8"/>
        <v>22218991</v>
      </c>
      <c r="Q282" s="115">
        <f t="shared" si="9"/>
        <v>1419.2903864580007</v>
      </c>
    </row>
    <row r="283" spans="1:17" ht="12.75" customHeight="1">
      <c r="A283" s="8">
        <v>279</v>
      </c>
      <c r="B283" s="3"/>
      <c r="C283" s="11" t="s">
        <v>324</v>
      </c>
      <c r="D283" s="19" t="s">
        <v>287</v>
      </c>
      <c r="E283" s="40">
        <v>15815</v>
      </c>
      <c r="F283" s="44">
        <v>17844708</v>
      </c>
      <c r="G283" s="29">
        <v>1929467</v>
      </c>
      <c r="H283" s="29">
        <v>0</v>
      </c>
      <c r="I283" s="29">
        <v>2111269</v>
      </c>
      <c r="J283" s="54">
        <v>0</v>
      </c>
      <c r="K283" s="49">
        <v>6290714</v>
      </c>
      <c r="L283" s="58">
        <v>0</v>
      </c>
      <c r="M283" s="62">
        <v>2397544</v>
      </c>
      <c r="N283" s="58">
        <v>0</v>
      </c>
      <c r="O283" s="67">
        <v>0</v>
      </c>
      <c r="P283" s="111">
        <f t="shared" si="8"/>
        <v>30573702</v>
      </c>
      <c r="Q283" s="115">
        <f t="shared" si="9"/>
        <v>1933.2091052797978</v>
      </c>
    </row>
    <row r="284" spans="1:17" ht="12.75" customHeight="1">
      <c r="A284" s="8">
        <v>280</v>
      </c>
      <c r="B284" s="3"/>
      <c r="C284" s="105" t="s">
        <v>265</v>
      </c>
      <c r="D284" s="116" t="s">
        <v>372</v>
      </c>
      <c r="E284" s="107">
        <v>16027</v>
      </c>
      <c r="F284" s="44">
        <v>21616357</v>
      </c>
      <c r="G284" s="29">
        <v>2573578</v>
      </c>
      <c r="H284" s="29">
        <v>886890</v>
      </c>
      <c r="I284" s="29">
        <v>3113502</v>
      </c>
      <c r="J284" s="54">
        <v>0</v>
      </c>
      <c r="K284" s="49">
        <v>15787305</v>
      </c>
      <c r="L284" s="58">
        <v>805169</v>
      </c>
      <c r="M284" s="62">
        <v>2625607</v>
      </c>
      <c r="N284" s="58">
        <v>0</v>
      </c>
      <c r="O284" s="67">
        <v>2524142</v>
      </c>
      <c r="P284" s="111">
        <f t="shared" si="8"/>
        <v>49932550</v>
      </c>
      <c r="Q284" s="115">
        <f t="shared" si="9"/>
        <v>3115.5269233169029</v>
      </c>
    </row>
    <row r="285" spans="1:17" ht="12.75" customHeight="1">
      <c r="A285" s="8">
        <v>281</v>
      </c>
      <c r="B285" s="3"/>
      <c r="C285" s="105" t="s">
        <v>303</v>
      </c>
      <c r="D285" s="106" t="s">
        <v>369</v>
      </c>
      <c r="E285" s="107">
        <v>16062</v>
      </c>
      <c r="F285" s="44">
        <v>15996595</v>
      </c>
      <c r="G285" s="29">
        <v>4456013</v>
      </c>
      <c r="H285" s="29">
        <v>1224354</v>
      </c>
      <c r="I285" s="29">
        <v>382762</v>
      </c>
      <c r="J285" s="54">
        <v>0</v>
      </c>
      <c r="K285" s="49">
        <v>10423394</v>
      </c>
      <c r="L285" s="58">
        <v>0</v>
      </c>
      <c r="M285" s="62">
        <v>3350989</v>
      </c>
      <c r="N285" s="58">
        <v>0</v>
      </c>
      <c r="O285" s="67">
        <v>3863580</v>
      </c>
      <c r="P285" s="111">
        <f t="shared" si="8"/>
        <v>39697687</v>
      </c>
      <c r="Q285" s="115">
        <f t="shared" si="9"/>
        <v>2471.5282654712987</v>
      </c>
    </row>
    <row r="286" spans="1:17" ht="12.75" customHeight="1">
      <c r="A286" s="8">
        <v>282</v>
      </c>
      <c r="B286" s="3"/>
      <c r="C286" s="105" t="s">
        <v>199</v>
      </c>
      <c r="D286" s="106" t="s">
        <v>385</v>
      </c>
      <c r="E286" s="107">
        <v>16504</v>
      </c>
      <c r="F286" s="44">
        <v>28467853</v>
      </c>
      <c r="G286" s="29">
        <v>5064729</v>
      </c>
      <c r="H286" s="29">
        <v>0</v>
      </c>
      <c r="I286" s="29">
        <v>0</v>
      </c>
      <c r="J286" s="54">
        <v>0</v>
      </c>
      <c r="K286" s="49">
        <v>20985532</v>
      </c>
      <c r="L286" s="58">
        <v>0</v>
      </c>
      <c r="M286" s="62">
        <v>0</v>
      </c>
      <c r="N286" s="58">
        <v>0</v>
      </c>
      <c r="O286" s="67">
        <v>0</v>
      </c>
      <c r="P286" s="111">
        <f t="shared" si="8"/>
        <v>54518114</v>
      </c>
      <c r="Q286" s="115">
        <f t="shared" si="9"/>
        <v>3303.3273145904022</v>
      </c>
    </row>
    <row r="287" spans="1:17" ht="12.75" customHeight="1">
      <c r="A287" s="8">
        <v>283</v>
      </c>
      <c r="B287" s="3"/>
      <c r="C287" s="11" t="s">
        <v>291</v>
      </c>
      <c r="D287" s="19" t="s">
        <v>369</v>
      </c>
      <c r="E287" s="40">
        <v>16534</v>
      </c>
      <c r="F287" s="44">
        <v>21922322</v>
      </c>
      <c r="G287" s="29">
        <v>1514290</v>
      </c>
      <c r="H287" s="29">
        <v>0</v>
      </c>
      <c r="I287" s="29">
        <v>0</v>
      </c>
      <c r="J287" s="54">
        <v>0</v>
      </c>
      <c r="K287" s="49">
        <v>15425810</v>
      </c>
      <c r="L287" s="58">
        <v>0</v>
      </c>
      <c r="M287" s="62">
        <v>4674191</v>
      </c>
      <c r="N287" s="58">
        <v>0</v>
      </c>
      <c r="O287" s="67">
        <v>0</v>
      </c>
      <c r="P287" s="111">
        <f t="shared" si="8"/>
        <v>43536613</v>
      </c>
      <c r="Q287" s="115">
        <f t="shared" si="9"/>
        <v>2633.1567073908309</v>
      </c>
    </row>
    <row r="288" spans="1:17" ht="12.75" customHeight="1">
      <c r="A288" s="8">
        <v>284</v>
      </c>
      <c r="B288" s="3"/>
      <c r="C288" s="105" t="s">
        <v>268</v>
      </c>
      <c r="D288" s="106" t="s">
        <v>372</v>
      </c>
      <c r="E288" s="107">
        <v>16670</v>
      </c>
      <c r="F288" s="44">
        <v>16476433</v>
      </c>
      <c r="G288" s="29">
        <v>4284461</v>
      </c>
      <c r="H288" s="29">
        <v>0</v>
      </c>
      <c r="I288" s="29">
        <v>0</v>
      </c>
      <c r="J288" s="54">
        <v>0</v>
      </c>
      <c r="K288" s="49">
        <v>18938671</v>
      </c>
      <c r="L288" s="58">
        <v>0</v>
      </c>
      <c r="M288" s="62">
        <v>0</v>
      </c>
      <c r="N288" s="58">
        <v>0</v>
      </c>
      <c r="O288" s="67">
        <v>0</v>
      </c>
      <c r="P288" s="111">
        <f t="shared" si="8"/>
        <v>39699565</v>
      </c>
      <c r="Q288" s="115">
        <f t="shared" si="9"/>
        <v>2381.4976004799041</v>
      </c>
    </row>
    <row r="289" spans="1:17" ht="12.75" customHeight="1">
      <c r="A289" s="8">
        <v>285</v>
      </c>
      <c r="B289" s="3"/>
      <c r="C289" s="105" t="s">
        <v>145</v>
      </c>
      <c r="D289" s="106" t="s">
        <v>388</v>
      </c>
      <c r="E289" s="107">
        <v>16708</v>
      </c>
      <c r="F289" s="44">
        <v>72527595</v>
      </c>
      <c r="G289" s="29">
        <v>573604</v>
      </c>
      <c r="H289" s="29">
        <v>5139812</v>
      </c>
      <c r="I289" s="29">
        <v>13828770</v>
      </c>
      <c r="J289" s="54">
        <v>220256</v>
      </c>
      <c r="K289" s="49">
        <v>57075088</v>
      </c>
      <c r="L289" s="58">
        <v>87044</v>
      </c>
      <c r="M289" s="62">
        <v>22418782</v>
      </c>
      <c r="N289" s="58">
        <v>0</v>
      </c>
      <c r="O289" s="67">
        <v>0</v>
      </c>
      <c r="P289" s="111">
        <f t="shared" si="8"/>
        <v>171870951</v>
      </c>
      <c r="Q289" s="115">
        <f t="shared" si="9"/>
        <v>10286.745930093368</v>
      </c>
    </row>
    <row r="290" spans="1:17" ht="12.75" customHeight="1">
      <c r="A290" s="8">
        <v>286</v>
      </c>
      <c r="B290" s="3"/>
      <c r="C290" s="105" t="s">
        <v>431</v>
      </c>
      <c r="D290" s="106" t="s">
        <v>377</v>
      </c>
      <c r="E290" s="107">
        <v>17348</v>
      </c>
      <c r="F290" s="44">
        <v>28294957</v>
      </c>
      <c r="G290" s="29">
        <v>5803729</v>
      </c>
      <c r="H290" s="29">
        <v>2123403</v>
      </c>
      <c r="I290" s="29">
        <v>7407655</v>
      </c>
      <c r="J290" s="54">
        <v>0</v>
      </c>
      <c r="K290" s="49">
        <v>37792557</v>
      </c>
      <c r="L290" s="58">
        <v>1554625</v>
      </c>
      <c r="M290" s="62">
        <v>3553002</v>
      </c>
      <c r="N290" s="58">
        <v>0</v>
      </c>
      <c r="O290" s="67">
        <v>692026</v>
      </c>
      <c r="P290" s="111">
        <f t="shared" si="8"/>
        <v>87221954</v>
      </c>
      <c r="Q290" s="115">
        <f t="shared" si="9"/>
        <v>5027.7815310122205</v>
      </c>
    </row>
    <row r="291" spans="1:17" ht="12.75" customHeight="1">
      <c r="A291" s="8">
        <v>287</v>
      </c>
      <c r="B291" s="3"/>
      <c r="C291" s="105" t="s">
        <v>323</v>
      </c>
      <c r="D291" s="106" t="s">
        <v>287</v>
      </c>
      <c r="E291" s="107">
        <v>17449</v>
      </c>
      <c r="F291" s="44">
        <v>24713927</v>
      </c>
      <c r="G291" s="29">
        <v>574398</v>
      </c>
      <c r="H291" s="29">
        <v>349002</v>
      </c>
      <c r="I291" s="29">
        <v>2458200</v>
      </c>
      <c r="J291" s="54">
        <v>0</v>
      </c>
      <c r="K291" s="49">
        <v>7467685</v>
      </c>
      <c r="L291" s="58">
        <v>1446568</v>
      </c>
      <c r="M291" s="62">
        <v>4618576</v>
      </c>
      <c r="N291" s="58">
        <v>0</v>
      </c>
      <c r="O291" s="67">
        <v>0</v>
      </c>
      <c r="P291" s="111">
        <f t="shared" si="8"/>
        <v>41628356</v>
      </c>
      <c r="Q291" s="115">
        <f t="shared" si="9"/>
        <v>2385.7158576422717</v>
      </c>
    </row>
    <row r="292" spans="1:17" ht="12.75" customHeight="1">
      <c r="A292" s="8">
        <v>288</v>
      </c>
      <c r="B292" s="3"/>
      <c r="C292" s="105" t="s">
        <v>286</v>
      </c>
      <c r="D292" s="106" t="s">
        <v>366</v>
      </c>
      <c r="E292" s="107">
        <v>17608</v>
      </c>
      <c r="F292" s="44">
        <v>16147955</v>
      </c>
      <c r="G292" s="29">
        <v>2531245</v>
      </c>
      <c r="H292" s="29">
        <v>1111450</v>
      </c>
      <c r="I292" s="29">
        <v>3470343</v>
      </c>
      <c r="J292" s="54">
        <v>0</v>
      </c>
      <c r="K292" s="49">
        <v>16231248</v>
      </c>
      <c r="L292" s="58">
        <v>0</v>
      </c>
      <c r="M292" s="62">
        <v>1182342</v>
      </c>
      <c r="N292" s="58">
        <v>0</v>
      </c>
      <c r="O292" s="67">
        <v>0</v>
      </c>
      <c r="P292" s="111">
        <f t="shared" si="8"/>
        <v>40674583</v>
      </c>
      <c r="Q292" s="115">
        <f t="shared" si="9"/>
        <v>2310.0058496138117</v>
      </c>
    </row>
    <row r="293" spans="1:17" ht="12.75" customHeight="1">
      <c r="A293" s="8">
        <v>289</v>
      </c>
      <c r="B293" s="3"/>
      <c r="C293" s="105" t="s">
        <v>171</v>
      </c>
      <c r="D293" s="106" t="s">
        <v>378</v>
      </c>
      <c r="E293" s="107">
        <v>17777</v>
      </c>
      <c r="F293" s="44">
        <v>18251152</v>
      </c>
      <c r="G293" s="29">
        <v>4702926</v>
      </c>
      <c r="H293" s="29">
        <v>1293392</v>
      </c>
      <c r="I293" s="29">
        <v>197535</v>
      </c>
      <c r="J293" s="54">
        <v>671</v>
      </c>
      <c r="K293" s="49">
        <v>17461766</v>
      </c>
      <c r="L293" s="58">
        <v>0</v>
      </c>
      <c r="M293" s="62">
        <v>2063124</v>
      </c>
      <c r="N293" s="58">
        <v>0</v>
      </c>
      <c r="O293" s="67">
        <v>319897</v>
      </c>
      <c r="P293" s="111">
        <f t="shared" si="8"/>
        <v>44290463</v>
      </c>
      <c r="Q293" s="115">
        <f t="shared" si="9"/>
        <v>2491.4475445800754</v>
      </c>
    </row>
    <row r="294" spans="1:17" ht="12.75" customHeight="1">
      <c r="A294" s="8">
        <v>290</v>
      </c>
      <c r="B294" s="3"/>
      <c r="C294" s="105" t="s">
        <v>231</v>
      </c>
      <c r="D294" s="106" t="s">
        <v>254</v>
      </c>
      <c r="E294" s="107">
        <v>17979</v>
      </c>
      <c r="F294" s="44">
        <v>10528456</v>
      </c>
      <c r="G294" s="29">
        <v>1436631</v>
      </c>
      <c r="H294" s="29">
        <v>0</v>
      </c>
      <c r="I294" s="29">
        <v>2022968</v>
      </c>
      <c r="J294" s="54">
        <v>0</v>
      </c>
      <c r="K294" s="49">
        <v>7946003</v>
      </c>
      <c r="L294" s="58">
        <v>0</v>
      </c>
      <c r="M294" s="62">
        <v>1790871</v>
      </c>
      <c r="N294" s="58">
        <v>0</v>
      </c>
      <c r="O294" s="67">
        <v>0</v>
      </c>
      <c r="P294" s="111">
        <f t="shared" si="8"/>
        <v>23724929</v>
      </c>
      <c r="Q294" s="115">
        <f t="shared" si="9"/>
        <v>1319.5911341008955</v>
      </c>
    </row>
    <row r="295" spans="1:17" ht="12.75" customHeight="1">
      <c r="A295" s="8">
        <v>291</v>
      </c>
      <c r="B295" s="3"/>
      <c r="C295" s="105" t="s">
        <v>91</v>
      </c>
      <c r="D295" s="116" t="s">
        <v>422</v>
      </c>
      <c r="E295" s="107">
        <v>18143</v>
      </c>
      <c r="F295" s="108">
        <v>13401106</v>
      </c>
      <c r="G295" s="109">
        <v>1579239</v>
      </c>
      <c r="H295" s="109">
        <v>3528685</v>
      </c>
      <c r="I295" s="109">
        <v>316921</v>
      </c>
      <c r="J295" s="110">
        <v>0</v>
      </c>
      <c r="K295" s="111">
        <v>13997903</v>
      </c>
      <c r="L295" s="112">
        <v>0</v>
      </c>
      <c r="M295" s="113">
        <v>0</v>
      </c>
      <c r="N295" s="112">
        <v>0</v>
      </c>
      <c r="O295" s="114">
        <v>0</v>
      </c>
      <c r="P295" s="111">
        <f t="shared" si="8"/>
        <v>32823854</v>
      </c>
      <c r="Q295" s="115">
        <f t="shared" si="9"/>
        <v>1809.1745576806481</v>
      </c>
    </row>
    <row r="296" spans="1:17" ht="12.75" customHeight="1">
      <c r="A296" s="8">
        <v>292</v>
      </c>
      <c r="B296" s="3"/>
      <c r="C296" s="105" t="s">
        <v>163</v>
      </c>
      <c r="D296" s="106" t="s">
        <v>378</v>
      </c>
      <c r="E296" s="107">
        <v>18255</v>
      </c>
      <c r="F296" s="44">
        <v>12179135</v>
      </c>
      <c r="G296" s="29">
        <v>6093840</v>
      </c>
      <c r="H296" s="29">
        <v>0</v>
      </c>
      <c r="I296" s="29">
        <v>11723217</v>
      </c>
      <c r="J296" s="54">
        <v>0</v>
      </c>
      <c r="K296" s="49">
        <v>8729150</v>
      </c>
      <c r="L296" s="58">
        <v>0</v>
      </c>
      <c r="M296" s="62">
        <v>0</v>
      </c>
      <c r="N296" s="58">
        <v>0</v>
      </c>
      <c r="O296" s="67">
        <v>0</v>
      </c>
      <c r="P296" s="111">
        <f t="shared" si="8"/>
        <v>38725342</v>
      </c>
      <c r="Q296" s="115">
        <f t="shared" si="9"/>
        <v>2121.355354697343</v>
      </c>
    </row>
    <row r="297" spans="1:17" ht="12.75" customHeight="1">
      <c r="A297" s="8">
        <v>293</v>
      </c>
      <c r="B297" s="3"/>
      <c r="C297" s="105" t="s">
        <v>428</v>
      </c>
      <c r="D297" s="116" t="s">
        <v>422</v>
      </c>
      <c r="E297" s="107">
        <v>18510</v>
      </c>
      <c r="F297" s="44">
        <v>25565669</v>
      </c>
      <c r="G297" s="29">
        <v>1614495</v>
      </c>
      <c r="H297" s="29">
        <v>1576351</v>
      </c>
      <c r="I297" s="29">
        <v>3483266</v>
      </c>
      <c r="J297" s="54">
        <v>0</v>
      </c>
      <c r="K297" s="49">
        <v>1368403</v>
      </c>
      <c r="L297" s="58">
        <v>0</v>
      </c>
      <c r="M297" s="62">
        <v>0</v>
      </c>
      <c r="N297" s="58">
        <v>0</v>
      </c>
      <c r="O297" s="67">
        <v>0</v>
      </c>
      <c r="P297" s="111">
        <f t="shared" si="8"/>
        <v>33608184</v>
      </c>
      <c r="Q297" s="115">
        <f t="shared" si="9"/>
        <v>1815.6771474878444</v>
      </c>
    </row>
    <row r="298" spans="1:17" ht="12.75" customHeight="1">
      <c r="A298" s="8">
        <v>294</v>
      </c>
      <c r="B298" s="3"/>
      <c r="C298" s="105" t="s">
        <v>21</v>
      </c>
      <c r="D298" s="106" t="s">
        <v>370</v>
      </c>
      <c r="E298" s="107">
        <v>19328</v>
      </c>
      <c r="F298" s="44">
        <v>36593951</v>
      </c>
      <c r="G298" s="29">
        <v>2153168</v>
      </c>
      <c r="H298" s="29">
        <v>1776298</v>
      </c>
      <c r="I298" s="29">
        <v>7113543</v>
      </c>
      <c r="J298" s="54">
        <v>0</v>
      </c>
      <c r="K298" s="49">
        <v>72392069</v>
      </c>
      <c r="L298" s="58">
        <v>8054997</v>
      </c>
      <c r="M298" s="62">
        <v>5886413</v>
      </c>
      <c r="N298" s="58">
        <v>0</v>
      </c>
      <c r="O298" s="67">
        <v>538990</v>
      </c>
      <c r="P298" s="111">
        <f t="shared" si="8"/>
        <v>134509429</v>
      </c>
      <c r="Q298" s="115">
        <f t="shared" si="9"/>
        <v>6959.3040666390725</v>
      </c>
    </row>
    <row r="299" spans="1:17" ht="12.75" customHeight="1">
      <c r="A299" s="8">
        <v>295</v>
      </c>
      <c r="B299" s="3"/>
      <c r="C299" s="105" t="s">
        <v>287</v>
      </c>
      <c r="D299" s="106" t="s">
        <v>366</v>
      </c>
      <c r="E299" s="107">
        <v>19449</v>
      </c>
      <c r="F299" s="44">
        <v>19374686</v>
      </c>
      <c r="G299" s="29">
        <v>2240526</v>
      </c>
      <c r="H299" s="29">
        <v>0</v>
      </c>
      <c r="I299" s="29">
        <v>1230953</v>
      </c>
      <c r="J299" s="54">
        <v>0</v>
      </c>
      <c r="K299" s="49">
        <v>0</v>
      </c>
      <c r="L299" s="58">
        <v>0</v>
      </c>
      <c r="M299" s="62">
        <v>3101675</v>
      </c>
      <c r="N299" s="58">
        <v>0</v>
      </c>
      <c r="O299" s="67">
        <v>0</v>
      </c>
      <c r="P299" s="111">
        <f t="shared" si="8"/>
        <v>25947840</v>
      </c>
      <c r="Q299" s="115">
        <f t="shared" si="9"/>
        <v>1334.1477710936294</v>
      </c>
    </row>
    <row r="300" spans="1:17" ht="12.75" customHeight="1">
      <c r="A300" s="8">
        <v>296</v>
      </c>
      <c r="B300" s="3"/>
      <c r="C300" s="105" t="s">
        <v>10</v>
      </c>
      <c r="D300" s="106" t="s">
        <v>381</v>
      </c>
      <c r="E300" s="107">
        <v>19586</v>
      </c>
      <c r="F300" s="44">
        <v>17573518</v>
      </c>
      <c r="G300" s="29">
        <v>59995295</v>
      </c>
      <c r="H300" s="29">
        <v>1421676</v>
      </c>
      <c r="I300" s="29">
        <v>0</v>
      </c>
      <c r="J300" s="54">
        <v>0</v>
      </c>
      <c r="K300" s="49">
        <v>12630523</v>
      </c>
      <c r="L300" s="58">
        <v>0</v>
      </c>
      <c r="M300" s="62">
        <v>3037755</v>
      </c>
      <c r="N300" s="58">
        <v>0</v>
      </c>
      <c r="O300" s="67">
        <v>0</v>
      </c>
      <c r="P300" s="111">
        <f t="shared" si="8"/>
        <v>94658767</v>
      </c>
      <c r="Q300" s="115">
        <f t="shared" si="9"/>
        <v>4832.9810578984989</v>
      </c>
    </row>
    <row r="301" spans="1:17" ht="12.75" customHeight="1">
      <c r="A301" s="8">
        <v>297</v>
      </c>
      <c r="B301" s="3"/>
      <c r="C301" s="105" t="s">
        <v>292</v>
      </c>
      <c r="D301" s="106" t="s">
        <v>369</v>
      </c>
      <c r="E301" s="107">
        <v>19665</v>
      </c>
      <c r="F301" s="44">
        <v>19610680</v>
      </c>
      <c r="G301" s="29">
        <v>5061505</v>
      </c>
      <c r="H301" s="29">
        <v>0</v>
      </c>
      <c r="I301" s="29">
        <v>0</v>
      </c>
      <c r="J301" s="54">
        <v>0</v>
      </c>
      <c r="K301" s="49">
        <v>52104348</v>
      </c>
      <c r="L301" s="58">
        <v>0</v>
      </c>
      <c r="M301" s="62">
        <v>6427185</v>
      </c>
      <c r="N301" s="58">
        <v>0</v>
      </c>
      <c r="O301" s="67">
        <v>0</v>
      </c>
      <c r="P301" s="111">
        <f t="shared" si="8"/>
        <v>83203718</v>
      </c>
      <c r="Q301" s="115">
        <f t="shared" si="9"/>
        <v>4231.0560894991104</v>
      </c>
    </row>
    <row r="302" spans="1:17" ht="12.75" customHeight="1">
      <c r="A302" s="8">
        <v>298</v>
      </c>
      <c r="B302" s="3"/>
      <c r="C302" s="11" t="s">
        <v>62</v>
      </c>
      <c r="D302" s="19" t="s">
        <v>383</v>
      </c>
      <c r="E302" s="40">
        <v>19961</v>
      </c>
      <c r="F302" s="44">
        <v>29077688</v>
      </c>
      <c r="G302" s="29">
        <v>45339376</v>
      </c>
      <c r="H302" s="29">
        <v>17701226</v>
      </c>
      <c r="I302" s="29">
        <v>2345934</v>
      </c>
      <c r="J302" s="54">
        <v>133</v>
      </c>
      <c r="K302" s="49">
        <v>38621456</v>
      </c>
      <c r="L302" s="58">
        <v>1456367</v>
      </c>
      <c r="M302" s="62">
        <v>7516122</v>
      </c>
      <c r="N302" s="58">
        <v>0</v>
      </c>
      <c r="O302" s="67">
        <v>0</v>
      </c>
      <c r="P302" s="111">
        <f t="shared" si="8"/>
        <v>142058302</v>
      </c>
      <c r="Q302" s="115">
        <f t="shared" si="9"/>
        <v>7116.7928460497969</v>
      </c>
    </row>
    <row r="303" spans="1:17" ht="12.75" customHeight="1">
      <c r="A303" s="8">
        <v>299</v>
      </c>
      <c r="B303" s="3"/>
      <c r="C303" s="105" t="s">
        <v>70</v>
      </c>
      <c r="D303" s="106" t="s">
        <v>377</v>
      </c>
      <c r="E303" s="107">
        <v>20922</v>
      </c>
      <c r="F303" s="44">
        <v>47600607</v>
      </c>
      <c r="G303" s="29">
        <v>17147574</v>
      </c>
      <c r="H303" s="29">
        <v>5942065</v>
      </c>
      <c r="I303" s="29">
        <v>7794611</v>
      </c>
      <c r="J303" s="54">
        <v>0</v>
      </c>
      <c r="K303" s="49">
        <v>63102701</v>
      </c>
      <c r="L303" s="58">
        <v>14860493</v>
      </c>
      <c r="M303" s="62">
        <v>16979486</v>
      </c>
      <c r="N303" s="58">
        <v>0</v>
      </c>
      <c r="O303" s="67">
        <v>0</v>
      </c>
      <c r="P303" s="111">
        <f t="shared" si="8"/>
        <v>173427537</v>
      </c>
      <c r="Q303" s="115">
        <f t="shared" si="9"/>
        <v>8289.2427588184692</v>
      </c>
    </row>
    <row r="304" spans="1:17" ht="12.75" customHeight="1">
      <c r="A304" s="8">
        <v>300</v>
      </c>
      <c r="B304" s="3"/>
      <c r="C304" s="105" t="s">
        <v>209</v>
      </c>
      <c r="D304" s="106" t="s">
        <v>379</v>
      </c>
      <c r="E304" s="107">
        <v>20940</v>
      </c>
      <c r="F304" s="44">
        <v>37047946</v>
      </c>
      <c r="G304" s="29">
        <v>883750</v>
      </c>
      <c r="H304" s="29">
        <v>1230257</v>
      </c>
      <c r="I304" s="29">
        <v>0</v>
      </c>
      <c r="J304" s="54">
        <v>0</v>
      </c>
      <c r="K304" s="49">
        <v>17158179</v>
      </c>
      <c r="L304" s="58">
        <v>0</v>
      </c>
      <c r="M304" s="62">
        <v>8204794</v>
      </c>
      <c r="N304" s="58">
        <v>0</v>
      </c>
      <c r="O304" s="67">
        <v>2072537</v>
      </c>
      <c r="P304" s="111">
        <f t="shared" si="8"/>
        <v>66597463</v>
      </c>
      <c r="Q304" s="115">
        <f t="shared" si="9"/>
        <v>3180.3946036294174</v>
      </c>
    </row>
    <row r="305" spans="1:17" ht="12.75" customHeight="1">
      <c r="A305" s="8">
        <v>301</v>
      </c>
      <c r="B305" s="3"/>
      <c r="C305" s="105" t="s">
        <v>222</v>
      </c>
      <c r="D305" s="106" t="s">
        <v>367</v>
      </c>
      <c r="E305" s="107">
        <v>21096</v>
      </c>
      <c r="F305" s="44">
        <v>27601899</v>
      </c>
      <c r="G305" s="29">
        <v>3473423</v>
      </c>
      <c r="H305" s="29">
        <v>835498</v>
      </c>
      <c r="I305" s="29">
        <v>0</v>
      </c>
      <c r="J305" s="54">
        <v>0</v>
      </c>
      <c r="K305" s="49">
        <v>10438761</v>
      </c>
      <c r="L305" s="58">
        <v>963222</v>
      </c>
      <c r="M305" s="62">
        <v>3792773</v>
      </c>
      <c r="N305" s="58">
        <v>0</v>
      </c>
      <c r="O305" s="67">
        <v>0</v>
      </c>
      <c r="P305" s="111">
        <f t="shared" si="8"/>
        <v>47105576</v>
      </c>
      <c r="Q305" s="115">
        <f t="shared" si="9"/>
        <v>2232.9150549867272</v>
      </c>
    </row>
    <row r="306" spans="1:17" ht="12.75" customHeight="1">
      <c r="A306" s="8">
        <v>302</v>
      </c>
      <c r="B306" s="3"/>
      <c r="C306" s="137" t="s">
        <v>430</v>
      </c>
      <c r="D306" s="106" t="s">
        <v>371</v>
      </c>
      <c r="E306" s="107">
        <v>21176</v>
      </c>
      <c r="F306" s="44">
        <v>12134401</v>
      </c>
      <c r="G306" s="29">
        <v>5738681</v>
      </c>
      <c r="H306" s="29">
        <v>377983</v>
      </c>
      <c r="I306" s="29">
        <v>0</v>
      </c>
      <c r="J306" s="54">
        <v>0</v>
      </c>
      <c r="K306" s="49">
        <v>0</v>
      </c>
      <c r="L306" s="58">
        <v>0</v>
      </c>
      <c r="M306" s="62">
        <v>0</v>
      </c>
      <c r="N306" s="58">
        <v>0</v>
      </c>
      <c r="O306" s="67">
        <v>0</v>
      </c>
      <c r="P306" s="111">
        <f t="shared" si="8"/>
        <v>18251065</v>
      </c>
      <c r="Q306" s="115">
        <f t="shared" si="9"/>
        <v>861.875</v>
      </c>
    </row>
    <row r="307" spans="1:17" ht="12.75" customHeight="1">
      <c r="A307" s="8">
        <v>303</v>
      </c>
      <c r="B307" s="3"/>
      <c r="C307" s="105" t="s">
        <v>161</v>
      </c>
      <c r="D307" s="106" t="s">
        <v>378</v>
      </c>
      <c r="E307" s="107">
        <v>21368</v>
      </c>
      <c r="F307" s="44">
        <v>17445875</v>
      </c>
      <c r="G307" s="29">
        <v>4902700</v>
      </c>
      <c r="H307" s="29">
        <v>0</v>
      </c>
      <c r="I307" s="29">
        <v>2111742</v>
      </c>
      <c r="J307" s="54">
        <v>0</v>
      </c>
      <c r="K307" s="49">
        <v>11605513</v>
      </c>
      <c r="L307" s="58">
        <v>0</v>
      </c>
      <c r="M307" s="62">
        <v>3416824</v>
      </c>
      <c r="N307" s="58">
        <v>0</v>
      </c>
      <c r="O307" s="67">
        <v>0</v>
      </c>
      <c r="P307" s="111">
        <f t="shared" si="8"/>
        <v>39482654</v>
      </c>
      <c r="Q307" s="115">
        <f t="shared" si="9"/>
        <v>1847.7468176712841</v>
      </c>
    </row>
    <row r="308" spans="1:17" ht="12.75" customHeight="1">
      <c r="A308" s="8">
        <v>304</v>
      </c>
      <c r="B308" s="3"/>
      <c r="C308" s="105" t="s">
        <v>94</v>
      </c>
      <c r="D308" s="106" t="s">
        <v>422</v>
      </c>
      <c r="E308" s="107">
        <v>22328</v>
      </c>
      <c r="F308" s="44">
        <v>23351109</v>
      </c>
      <c r="G308" s="29">
        <v>2773381</v>
      </c>
      <c r="H308" s="29">
        <v>0</v>
      </c>
      <c r="I308" s="29">
        <v>2367215</v>
      </c>
      <c r="J308" s="54">
        <v>0</v>
      </c>
      <c r="K308" s="49">
        <v>0</v>
      </c>
      <c r="L308" s="58">
        <v>0</v>
      </c>
      <c r="M308" s="62">
        <v>2581535</v>
      </c>
      <c r="N308" s="58">
        <v>0</v>
      </c>
      <c r="O308" s="67">
        <v>0</v>
      </c>
      <c r="P308" s="111">
        <f t="shared" si="8"/>
        <v>31073240</v>
      </c>
      <c r="Q308" s="115">
        <f t="shared" si="9"/>
        <v>1391.6714439269078</v>
      </c>
    </row>
    <row r="309" spans="1:17" ht="12.75" customHeight="1">
      <c r="A309" s="8">
        <v>305</v>
      </c>
      <c r="B309" s="3"/>
      <c r="C309" s="11" t="s">
        <v>429</v>
      </c>
      <c r="D309" s="19" t="s">
        <v>422</v>
      </c>
      <c r="E309" s="40">
        <v>23253</v>
      </c>
      <c r="F309" s="44">
        <v>40390171</v>
      </c>
      <c r="G309" s="29">
        <v>7281859</v>
      </c>
      <c r="H309" s="29">
        <v>0</v>
      </c>
      <c r="I309" s="29">
        <v>2989048</v>
      </c>
      <c r="J309" s="54">
        <v>0</v>
      </c>
      <c r="K309" s="49">
        <v>1251074</v>
      </c>
      <c r="L309" s="58">
        <v>0</v>
      </c>
      <c r="M309" s="62">
        <v>0</v>
      </c>
      <c r="N309" s="58">
        <v>0</v>
      </c>
      <c r="O309" s="67">
        <v>0</v>
      </c>
      <c r="P309" s="111">
        <f t="shared" si="8"/>
        <v>51912152</v>
      </c>
      <c r="Q309" s="115">
        <f t="shared" si="9"/>
        <v>2232.4926676127811</v>
      </c>
    </row>
    <row r="310" spans="1:17" ht="12.75" customHeight="1">
      <c r="A310" s="8">
        <v>306</v>
      </c>
      <c r="B310" s="3"/>
      <c r="C310" s="105" t="s">
        <v>320</v>
      </c>
      <c r="D310" s="106" t="s">
        <v>319</v>
      </c>
      <c r="E310" s="107">
        <v>23315</v>
      </c>
      <c r="F310" s="44">
        <v>31377231</v>
      </c>
      <c r="G310" s="29">
        <v>5072661</v>
      </c>
      <c r="H310" s="29">
        <v>2531278</v>
      </c>
      <c r="I310" s="29">
        <v>7453297</v>
      </c>
      <c r="J310" s="54">
        <v>0</v>
      </c>
      <c r="K310" s="49">
        <v>37626348</v>
      </c>
      <c r="L310" s="58">
        <v>12850124</v>
      </c>
      <c r="M310" s="62">
        <v>6098594</v>
      </c>
      <c r="N310" s="58">
        <v>0</v>
      </c>
      <c r="O310" s="67">
        <v>0</v>
      </c>
      <c r="P310" s="111">
        <f t="shared" si="8"/>
        <v>103009533</v>
      </c>
      <c r="Q310" s="115">
        <f t="shared" si="9"/>
        <v>4418.1656873257562</v>
      </c>
    </row>
    <row r="311" spans="1:17" ht="12.75" customHeight="1">
      <c r="A311" s="8">
        <v>307</v>
      </c>
      <c r="B311" s="3"/>
      <c r="C311" s="105" t="s">
        <v>102</v>
      </c>
      <c r="D311" s="106" t="s">
        <v>368</v>
      </c>
      <c r="E311" s="107">
        <v>23352</v>
      </c>
      <c r="F311" s="44">
        <v>25197262</v>
      </c>
      <c r="G311" s="29">
        <v>10879371</v>
      </c>
      <c r="H311" s="29">
        <v>472554</v>
      </c>
      <c r="I311" s="29">
        <v>2481683</v>
      </c>
      <c r="J311" s="54">
        <v>0</v>
      </c>
      <c r="K311" s="49">
        <v>111710376</v>
      </c>
      <c r="L311" s="58">
        <v>12396848</v>
      </c>
      <c r="M311" s="62">
        <v>10492812</v>
      </c>
      <c r="N311" s="58">
        <v>0</v>
      </c>
      <c r="O311" s="67">
        <v>0</v>
      </c>
      <c r="P311" s="111">
        <f t="shared" si="8"/>
        <v>173630906</v>
      </c>
      <c r="Q311" s="115">
        <f t="shared" si="9"/>
        <v>7435.3762418636516</v>
      </c>
    </row>
    <row r="312" spans="1:17" ht="12.75" customHeight="1">
      <c r="A312" s="8">
        <v>308</v>
      </c>
      <c r="B312" s="3"/>
      <c r="C312" s="105" t="s">
        <v>342</v>
      </c>
      <c r="D312" s="106" t="s">
        <v>371</v>
      </c>
      <c r="E312" s="107">
        <v>23455</v>
      </c>
      <c r="F312" s="44">
        <v>17858500</v>
      </c>
      <c r="G312" s="29">
        <v>255832</v>
      </c>
      <c r="H312" s="29">
        <v>442718</v>
      </c>
      <c r="I312" s="29">
        <v>682953</v>
      </c>
      <c r="J312" s="54">
        <v>0</v>
      </c>
      <c r="K312" s="49">
        <v>18574652</v>
      </c>
      <c r="L312" s="58">
        <v>5187617</v>
      </c>
      <c r="M312" s="62">
        <v>4311363</v>
      </c>
      <c r="N312" s="58">
        <v>0</v>
      </c>
      <c r="O312" s="67">
        <v>154641</v>
      </c>
      <c r="P312" s="111">
        <f t="shared" si="8"/>
        <v>47468276</v>
      </c>
      <c r="Q312" s="115">
        <f t="shared" si="9"/>
        <v>2023.8020038371349</v>
      </c>
    </row>
    <row r="313" spans="1:17" ht="12.75" customHeight="1">
      <c r="A313" s="8">
        <v>309</v>
      </c>
      <c r="B313" s="3"/>
      <c r="C313" s="105" t="s">
        <v>257</v>
      </c>
      <c r="D313" s="106" t="s">
        <v>254</v>
      </c>
      <c r="E313" s="107">
        <v>23560</v>
      </c>
      <c r="F313" s="44">
        <v>21891075</v>
      </c>
      <c r="G313" s="29">
        <v>10360</v>
      </c>
      <c r="H313" s="29">
        <v>448668</v>
      </c>
      <c r="I313" s="29">
        <v>0</v>
      </c>
      <c r="J313" s="54">
        <v>0</v>
      </c>
      <c r="K313" s="49">
        <v>22458517</v>
      </c>
      <c r="L313" s="58">
        <v>0</v>
      </c>
      <c r="M313" s="62">
        <v>4942034</v>
      </c>
      <c r="N313" s="58">
        <v>0</v>
      </c>
      <c r="O313" s="67">
        <v>0</v>
      </c>
      <c r="P313" s="111">
        <f t="shared" si="8"/>
        <v>49750654</v>
      </c>
      <c r="Q313" s="115">
        <f t="shared" si="9"/>
        <v>2111.6576400679119</v>
      </c>
    </row>
    <row r="314" spans="1:17" ht="12.75" customHeight="1">
      <c r="A314" s="8">
        <v>310</v>
      </c>
      <c r="B314" s="3"/>
      <c r="C314" s="105" t="s">
        <v>34</v>
      </c>
      <c r="D314" s="116" t="s">
        <v>370</v>
      </c>
      <c r="E314" s="107">
        <v>23607</v>
      </c>
      <c r="F314" s="44">
        <v>17043516</v>
      </c>
      <c r="G314" s="29">
        <v>905966</v>
      </c>
      <c r="H314" s="29">
        <v>0</v>
      </c>
      <c r="I314" s="29">
        <v>423536</v>
      </c>
      <c r="J314" s="54">
        <v>0</v>
      </c>
      <c r="K314" s="49">
        <v>18308519</v>
      </c>
      <c r="L314" s="58">
        <v>0</v>
      </c>
      <c r="M314" s="62">
        <v>0</v>
      </c>
      <c r="N314" s="58">
        <v>0</v>
      </c>
      <c r="O314" s="67">
        <v>556858</v>
      </c>
      <c r="P314" s="111">
        <f t="shared" si="8"/>
        <v>37238395</v>
      </c>
      <c r="Q314" s="115">
        <f t="shared" si="9"/>
        <v>1577.4302113779811</v>
      </c>
    </row>
    <row r="315" spans="1:17" ht="12.75" customHeight="1">
      <c r="A315" s="8">
        <v>311</v>
      </c>
      <c r="B315" s="3"/>
      <c r="C315" s="105" t="s">
        <v>81</v>
      </c>
      <c r="D315" s="106" t="s">
        <v>422</v>
      </c>
      <c r="E315" s="107">
        <v>23633</v>
      </c>
      <c r="F315" s="44">
        <v>17293408</v>
      </c>
      <c r="G315" s="29">
        <v>1925969</v>
      </c>
      <c r="H315" s="29">
        <v>0</v>
      </c>
      <c r="I315" s="29">
        <v>0</v>
      </c>
      <c r="J315" s="54">
        <v>0</v>
      </c>
      <c r="K315" s="49">
        <v>7763758</v>
      </c>
      <c r="L315" s="58">
        <v>0</v>
      </c>
      <c r="M315" s="62">
        <v>1305153</v>
      </c>
      <c r="N315" s="58">
        <v>0</v>
      </c>
      <c r="O315" s="67">
        <v>0</v>
      </c>
      <c r="P315" s="111">
        <f t="shared" si="8"/>
        <v>28288288</v>
      </c>
      <c r="Q315" s="115">
        <f t="shared" si="9"/>
        <v>1196.9825244361698</v>
      </c>
    </row>
    <row r="316" spans="1:17" ht="12.75" customHeight="1">
      <c r="A316" s="8">
        <v>312</v>
      </c>
      <c r="B316" s="3"/>
      <c r="C316" s="105" t="s">
        <v>166</v>
      </c>
      <c r="D316" s="106" t="s">
        <v>378</v>
      </c>
      <c r="E316" s="107">
        <v>23993</v>
      </c>
      <c r="F316" s="44">
        <v>27303077</v>
      </c>
      <c r="G316" s="29">
        <v>5956530</v>
      </c>
      <c r="H316" s="29">
        <v>1548449</v>
      </c>
      <c r="I316" s="29">
        <v>2624643</v>
      </c>
      <c r="J316" s="54">
        <v>0</v>
      </c>
      <c r="K316" s="49">
        <v>106892077</v>
      </c>
      <c r="L316" s="58">
        <v>11861684</v>
      </c>
      <c r="M316" s="62">
        <v>6271130</v>
      </c>
      <c r="N316" s="58">
        <v>0</v>
      </c>
      <c r="O316" s="67">
        <v>0</v>
      </c>
      <c r="P316" s="111">
        <f t="shared" si="8"/>
        <v>162457590</v>
      </c>
      <c r="Q316" s="115">
        <f t="shared" si="9"/>
        <v>6771.0411369982912</v>
      </c>
    </row>
    <row r="317" spans="1:17" ht="12.75" customHeight="1">
      <c r="A317" s="8">
        <v>313</v>
      </c>
      <c r="B317" s="3"/>
      <c r="C317" s="11" t="s">
        <v>450</v>
      </c>
      <c r="D317" s="19" t="s">
        <v>422</v>
      </c>
      <c r="E317" s="40">
        <v>24341</v>
      </c>
      <c r="F317" s="44">
        <v>15025806</v>
      </c>
      <c r="G317" s="29">
        <v>10140634</v>
      </c>
      <c r="H317" s="29">
        <v>20391</v>
      </c>
      <c r="I317" s="29">
        <v>134705</v>
      </c>
      <c r="J317" s="54">
        <v>0</v>
      </c>
      <c r="K317" s="49">
        <v>0</v>
      </c>
      <c r="L317" s="58">
        <v>0</v>
      </c>
      <c r="M317" s="62">
        <v>0</v>
      </c>
      <c r="N317" s="58">
        <v>0</v>
      </c>
      <c r="O317" s="67">
        <v>0</v>
      </c>
      <c r="P317" s="111">
        <f t="shared" si="8"/>
        <v>25321536</v>
      </c>
      <c r="Q317" s="115">
        <f t="shared" si="9"/>
        <v>1040.2833079988498</v>
      </c>
    </row>
    <row r="318" spans="1:17" ht="12.75" customHeight="1">
      <c r="A318" s="8">
        <v>314</v>
      </c>
      <c r="B318" s="3"/>
      <c r="C318" s="11" t="s">
        <v>144</v>
      </c>
      <c r="D318" s="19" t="s">
        <v>388</v>
      </c>
      <c r="E318" s="40">
        <v>25168</v>
      </c>
      <c r="F318" s="44">
        <v>12973129</v>
      </c>
      <c r="G318" s="29">
        <v>7067620</v>
      </c>
      <c r="H318" s="29">
        <v>408378</v>
      </c>
      <c r="I318" s="29">
        <v>2134468</v>
      </c>
      <c r="J318" s="54">
        <v>136174</v>
      </c>
      <c r="K318" s="49">
        <v>3069819</v>
      </c>
      <c r="L318" s="58">
        <v>0</v>
      </c>
      <c r="M318" s="62">
        <v>1443229</v>
      </c>
      <c r="N318" s="58">
        <v>0</v>
      </c>
      <c r="O318" s="67">
        <v>0</v>
      </c>
      <c r="P318" s="111">
        <f t="shared" si="8"/>
        <v>27232817</v>
      </c>
      <c r="Q318" s="115">
        <f t="shared" si="9"/>
        <v>1082.0413620470438</v>
      </c>
    </row>
    <row r="319" spans="1:17" ht="12.75" customHeight="1">
      <c r="A319" s="8">
        <v>315</v>
      </c>
      <c r="B319" s="3"/>
      <c r="C319" s="105" t="s">
        <v>201</v>
      </c>
      <c r="D319" s="116" t="s">
        <v>389</v>
      </c>
      <c r="E319" s="107">
        <v>25171</v>
      </c>
      <c r="F319" s="44">
        <v>59951930</v>
      </c>
      <c r="G319" s="29">
        <v>10423627</v>
      </c>
      <c r="H319" s="29">
        <v>0</v>
      </c>
      <c r="I319" s="29">
        <v>12205159</v>
      </c>
      <c r="J319" s="54">
        <v>0</v>
      </c>
      <c r="K319" s="49">
        <v>47888371</v>
      </c>
      <c r="L319" s="58">
        <v>10103837</v>
      </c>
      <c r="M319" s="62">
        <v>14251737</v>
      </c>
      <c r="N319" s="58">
        <v>0</v>
      </c>
      <c r="O319" s="67">
        <v>13568818</v>
      </c>
      <c r="P319" s="111">
        <f t="shared" si="8"/>
        <v>168393479</v>
      </c>
      <c r="Q319" s="115">
        <f t="shared" si="9"/>
        <v>6689.9796988597991</v>
      </c>
    </row>
    <row r="320" spans="1:17" ht="12.75" customHeight="1">
      <c r="A320" s="8">
        <v>316</v>
      </c>
      <c r="B320" s="3"/>
      <c r="C320" s="105" t="s">
        <v>289</v>
      </c>
      <c r="D320" s="106" t="s">
        <v>366</v>
      </c>
      <c r="E320" s="107">
        <v>25507</v>
      </c>
      <c r="F320" s="44">
        <v>25635903</v>
      </c>
      <c r="G320" s="29">
        <v>1613790</v>
      </c>
      <c r="H320" s="29">
        <v>0</v>
      </c>
      <c r="I320" s="29">
        <v>3039357</v>
      </c>
      <c r="J320" s="54">
        <v>0</v>
      </c>
      <c r="K320" s="49">
        <v>27192335</v>
      </c>
      <c r="L320" s="58">
        <v>1769978</v>
      </c>
      <c r="M320" s="62">
        <v>4951182</v>
      </c>
      <c r="N320" s="58">
        <v>0</v>
      </c>
      <c r="O320" s="67">
        <v>0</v>
      </c>
      <c r="P320" s="111">
        <f t="shared" si="8"/>
        <v>64202545</v>
      </c>
      <c r="Q320" s="115">
        <f t="shared" si="9"/>
        <v>2517.0559062218213</v>
      </c>
    </row>
    <row r="321" spans="1:17" ht="12.75" customHeight="1">
      <c r="A321" s="8">
        <v>317</v>
      </c>
      <c r="B321" s="3"/>
      <c r="C321" s="105" t="s">
        <v>298</v>
      </c>
      <c r="D321" s="106" t="s">
        <v>369</v>
      </c>
      <c r="E321" s="107">
        <v>25533</v>
      </c>
      <c r="F321" s="44">
        <v>34283864</v>
      </c>
      <c r="G321" s="29">
        <v>4617034</v>
      </c>
      <c r="H321" s="29">
        <v>3315080</v>
      </c>
      <c r="I321" s="29">
        <v>0</v>
      </c>
      <c r="J321" s="54">
        <v>0</v>
      </c>
      <c r="K321" s="49">
        <v>17459013</v>
      </c>
      <c r="L321" s="58">
        <v>0</v>
      </c>
      <c r="M321" s="62">
        <v>4288971</v>
      </c>
      <c r="N321" s="58">
        <v>0</v>
      </c>
      <c r="O321" s="67">
        <v>0</v>
      </c>
      <c r="P321" s="111">
        <f t="shared" si="8"/>
        <v>63963962</v>
      </c>
      <c r="Q321" s="115">
        <f t="shared" si="9"/>
        <v>2505.1487095131788</v>
      </c>
    </row>
    <row r="322" spans="1:17" ht="12.75" customHeight="1">
      <c r="A322" s="8">
        <v>318</v>
      </c>
      <c r="B322" s="3"/>
      <c r="C322" s="105" t="s">
        <v>207</v>
      </c>
      <c r="D322" s="106" t="s">
        <v>379</v>
      </c>
      <c r="E322" s="107">
        <v>25675</v>
      </c>
      <c r="F322" s="44">
        <v>20063543</v>
      </c>
      <c r="G322" s="29">
        <v>238091</v>
      </c>
      <c r="H322" s="29">
        <v>337046</v>
      </c>
      <c r="I322" s="29">
        <v>0</v>
      </c>
      <c r="J322" s="54">
        <v>388</v>
      </c>
      <c r="K322" s="49">
        <v>11820323</v>
      </c>
      <c r="L322" s="58">
        <v>0</v>
      </c>
      <c r="M322" s="62">
        <v>3666198</v>
      </c>
      <c r="N322" s="58">
        <v>0</v>
      </c>
      <c r="O322" s="67">
        <v>0</v>
      </c>
      <c r="P322" s="111">
        <f t="shared" si="8"/>
        <v>36125589</v>
      </c>
      <c r="Q322" s="115">
        <f t="shared" si="9"/>
        <v>1407.0336514118792</v>
      </c>
    </row>
    <row r="323" spans="1:17" ht="12.75" customHeight="1">
      <c r="A323" s="8">
        <v>319</v>
      </c>
      <c r="B323" s="3"/>
      <c r="C323" s="105" t="s">
        <v>135</v>
      </c>
      <c r="D323" s="106" t="s">
        <v>365</v>
      </c>
      <c r="E323" s="107">
        <v>26669</v>
      </c>
      <c r="F323" s="44">
        <v>36762202</v>
      </c>
      <c r="G323" s="29">
        <v>4999119</v>
      </c>
      <c r="H323" s="29">
        <v>1779616</v>
      </c>
      <c r="I323" s="29">
        <v>0</v>
      </c>
      <c r="J323" s="54">
        <v>0</v>
      </c>
      <c r="K323" s="49">
        <v>16865071</v>
      </c>
      <c r="L323" s="58">
        <v>738658</v>
      </c>
      <c r="M323" s="62">
        <v>8259702</v>
      </c>
      <c r="N323" s="58">
        <v>0</v>
      </c>
      <c r="O323" s="67">
        <v>0</v>
      </c>
      <c r="P323" s="111">
        <f t="shared" si="8"/>
        <v>69404368</v>
      </c>
      <c r="Q323" s="115">
        <f t="shared" si="9"/>
        <v>2602.4360868424014</v>
      </c>
    </row>
    <row r="324" spans="1:17" ht="12.75" customHeight="1">
      <c r="A324" s="8">
        <v>320</v>
      </c>
      <c r="B324" s="3"/>
      <c r="C324" s="105" t="s">
        <v>345</v>
      </c>
      <c r="D324" s="106" t="s">
        <v>371</v>
      </c>
      <c r="E324" s="107">
        <v>27173</v>
      </c>
      <c r="F324" s="44">
        <v>29880161</v>
      </c>
      <c r="G324" s="29">
        <v>9886076</v>
      </c>
      <c r="H324" s="29">
        <v>12855416</v>
      </c>
      <c r="I324" s="29">
        <v>11044695</v>
      </c>
      <c r="J324" s="54">
        <v>0</v>
      </c>
      <c r="K324" s="49">
        <v>8066727</v>
      </c>
      <c r="L324" s="58">
        <v>1067080</v>
      </c>
      <c r="M324" s="62">
        <v>4962030</v>
      </c>
      <c r="N324" s="58">
        <v>0</v>
      </c>
      <c r="O324" s="67">
        <v>0</v>
      </c>
      <c r="P324" s="111">
        <f t="shared" si="8"/>
        <v>77762185</v>
      </c>
      <c r="Q324" s="115">
        <f t="shared" si="9"/>
        <v>2861.7445626173039</v>
      </c>
    </row>
    <row r="325" spans="1:17" ht="12.75" customHeight="1">
      <c r="A325" s="8">
        <v>321</v>
      </c>
      <c r="B325" s="3"/>
      <c r="C325" s="105" t="s">
        <v>31</v>
      </c>
      <c r="D325" s="106" t="s">
        <v>370</v>
      </c>
      <c r="E325" s="107">
        <v>27321</v>
      </c>
      <c r="F325" s="44">
        <v>20382519</v>
      </c>
      <c r="G325" s="29">
        <v>3013</v>
      </c>
      <c r="H325" s="29">
        <v>0</v>
      </c>
      <c r="I325" s="29">
        <v>0</v>
      </c>
      <c r="J325" s="54">
        <v>9348</v>
      </c>
      <c r="K325" s="49">
        <v>9916846</v>
      </c>
      <c r="L325" s="58">
        <v>2697081</v>
      </c>
      <c r="M325" s="62">
        <v>4144150</v>
      </c>
      <c r="N325" s="58">
        <v>0</v>
      </c>
      <c r="O325" s="67">
        <v>1880849</v>
      </c>
      <c r="P325" s="111">
        <f t="shared" ref="P325:P388" si="10">SUM(F325:O325)</f>
        <v>39033806</v>
      </c>
      <c r="Q325" s="115">
        <f t="shared" ref="Q325:Q388" si="11">(P325/E325)</f>
        <v>1428.7107353317961</v>
      </c>
    </row>
    <row r="326" spans="1:17" ht="12.75" customHeight="1">
      <c r="A326" s="8">
        <v>322</v>
      </c>
      <c r="B326" s="3"/>
      <c r="C326" s="105" t="s">
        <v>322</v>
      </c>
      <c r="D326" s="106" t="s">
        <v>287</v>
      </c>
      <c r="E326" s="107">
        <v>30035</v>
      </c>
      <c r="F326" s="44">
        <v>20174338</v>
      </c>
      <c r="G326" s="29">
        <v>11542125</v>
      </c>
      <c r="H326" s="29">
        <v>689788</v>
      </c>
      <c r="I326" s="29">
        <v>1345844</v>
      </c>
      <c r="J326" s="54">
        <v>0</v>
      </c>
      <c r="K326" s="49">
        <v>21561416</v>
      </c>
      <c r="L326" s="58">
        <v>0</v>
      </c>
      <c r="M326" s="62">
        <v>2102316</v>
      </c>
      <c r="N326" s="58">
        <v>0</v>
      </c>
      <c r="O326" s="67">
        <v>0</v>
      </c>
      <c r="P326" s="111">
        <f t="shared" si="10"/>
        <v>57415827</v>
      </c>
      <c r="Q326" s="115">
        <f t="shared" si="11"/>
        <v>1911.6306642250709</v>
      </c>
    </row>
    <row r="327" spans="1:17" ht="12.75" customHeight="1">
      <c r="A327" s="8">
        <v>323</v>
      </c>
      <c r="B327" s="3"/>
      <c r="C327" s="105" t="s">
        <v>228</v>
      </c>
      <c r="D327" s="106" t="s">
        <v>367</v>
      </c>
      <c r="E327" s="107">
        <v>30239</v>
      </c>
      <c r="F327" s="44">
        <v>60209371</v>
      </c>
      <c r="G327" s="29">
        <v>11761014</v>
      </c>
      <c r="H327" s="29">
        <v>3225561</v>
      </c>
      <c r="I327" s="29">
        <v>4662949</v>
      </c>
      <c r="J327" s="54">
        <v>0</v>
      </c>
      <c r="K327" s="49">
        <v>81561601</v>
      </c>
      <c r="L327" s="58">
        <v>14628004</v>
      </c>
      <c r="M327" s="62">
        <v>10063129</v>
      </c>
      <c r="N327" s="58">
        <v>0</v>
      </c>
      <c r="O327" s="67">
        <v>0</v>
      </c>
      <c r="P327" s="111">
        <f t="shared" si="10"/>
        <v>186111629</v>
      </c>
      <c r="Q327" s="115">
        <f t="shared" si="11"/>
        <v>6154.6886140414699</v>
      </c>
    </row>
    <row r="328" spans="1:17" ht="12.75" customHeight="1">
      <c r="A328" s="8">
        <v>324</v>
      </c>
      <c r="B328" s="3"/>
      <c r="C328" s="11" t="s">
        <v>446</v>
      </c>
      <c r="D328" s="19" t="s">
        <v>422</v>
      </c>
      <c r="E328" s="40">
        <v>31523</v>
      </c>
      <c r="F328" s="44">
        <v>16591025</v>
      </c>
      <c r="G328" s="29">
        <v>7668087</v>
      </c>
      <c r="H328" s="29">
        <v>963918</v>
      </c>
      <c r="I328" s="29">
        <v>4012450</v>
      </c>
      <c r="J328" s="54">
        <v>0</v>
      </c>
      <c r="K328" s="49">
        <v>2198380</v>
      </c>
      <c r="L328" s="58">
        <v>339701</v>
      </c>
      <c r="M328" s="62">
        <v>0</v>
      </c>
      <c r="N328" s="58">
        <v>0</v>
      </c>
      <c r="O328" s="67">
        <v>0</v>
      </c>
      <c r="P328" s="111">
        <f t="shared" si="10"/>
        <v>31773561</v>
      </c>
      <c r="Q328" s="115">
        <f t="shared" si="11"/>
        <v>1007.9485137835866</v>
      </c>
    </row>
    <row r="329" spans="1:17" ht="12.75" customHeight="1">
      <c r="A329" s="8">
        <v>325</v>
      </c>
      <c r="B329" s="3"/>
      <c r="C329" s="105" t="s">
        <v>447</v>
      </c>
      <c r="D329" s="106" t="s">
        <v>364</v>
      </c>
      <c r="E329" s="107">
        <v>31768</v>
      </c>
      <c r="F329" s="44">
        <v>58920187</v>
      </c>
      <c r="G329" s="29">
        <v>9204106</v>
      </c>
      <c r="H329" s="29">
        <v>1064401</v>
      </c>
      <c r="I329" s="29">
        <v>755187</v>
      </c>
      <c r="J329" s="54">
        <v>0</v>
      </c>
      <c r="K329" s="49">
        <v>19527189</v>
      </c>
      <c r="L329" s="58">
        <v>0</v>
      </c>
      <c r="M329" s="62">
        <v>14125503</v>
      </c>
      <c r="N329" s="58">
        <v>811289</v>
      </c>
      <c r="O329" s="67">
        <v>0</v>
      </c>
      <c r="P329" s="111">
        <f t="shared" si="10"/>
        <v>104407862</v>
      </c>
      <c r="Q329" s="115">
        <f t="shared" si="11"/>
        <v>3286.5733442457818</v>
      </c>
    </row>
    <row r="330" spans="1:17" ht="12.75" customHeight="1">
      <c r="A330" s="8">
        <v>326</v>
      </c>
      <c r="B330" s="3"/>
      <c r="C330" s="105" t="s">
        <v>528</v>
      </c>
      <c r="D330" s="106" t="s">
        <v>186</v>
      </c>
      <c r="E330" s="107">
        <v>32412</v>
      </c>
      <c r="F330" s="44">
        <v>13374615</v>
      </c>
      <c r="G330" s="29">
        <v>1023569</v>
      </c>
      <c r="H330" s="29">
        <v>25098843</v>
      </c>
      <c r="I330" s="29">
        <v>27892446</v>
      </c>
      <c r="J330" s="54">
        <v>0</v>
      </c>
      <c r="K330" s="49">
        <v>0</v>
      </c>
      <c r="L330" s="58">
        <v>0</v>
      </c>
      <c r="M330" s="62">
        <v>0</v>
      </c>
      <c r="N330" s="58">
        <v>0</v>
      </c>
      <c r="O330" s="67">
        <v>0</v>
      </c>
      <c r="P330" s="111">
        <f t="shared" si="10"/>
        <v>67389473</v>
      </c>
      <c r="Q330" s="115">
        <f t="shared" si="11"/>
        <v>2079.1519498951006</v>
      </c>
    </row>
    <row r="331" spans="1:17" ht="12.75" customHeight="1">
      <c r="A331" s="8">
        <v>327</v>
      </c>
      <c r="B331" s="3"/>
      <c r="C331" s="105" t="s">
        <v>12</v>
      </c>
      <c r="D331" s="106" t="s">
        <v>381</v>
      </c>
      <c r="E331" s="107">
        <v>32951</v>
      </c>
      <c r="F331" s="44">
        <v>44391508</v>
      </c>
      <c r="G331" s="29">
        <v>180896090</v>
      </c>
      <c r="H331" s="29">
        <v>5823483</v>
      </c>
      <c r="I331" s="29">
        <v>2470328</v>
      </c>
      <c r="J331" s="54">
        <v>0</v>
      </c>
      <c r="K331" s="49">
        <v>34080556</v>
      </c>
      <c r="L331" s="58">
        <v>8763807</v>
      </c>
      <c r="M331" s="62">
        <v>9309396</v>
      </c>
      <c r="N331" s="58">
        <v>0</v>
      </c>
      <c r="O331" s="67">
        <v>18658615</v>
      </c>
      <c r="P331" s="111">
        <f t="shared" si="10"/>
        <v>304393783</v>
      </c>
      <c r="Q331" s="115">
        <f t="shared" si="11"/>
        <v>9237.770720160237</v>
      </c>
    </row>
    <row r="332" spans="1:17" ht="12.75" customHeight="1">
      <c r="A332" s="8">
        <v>328</v>
      </c>
      <c r="B332" s="3"/>
      <c r="C332" s="105" t="s">
        <v>36</v>
      </c>
      <c r="D332" s="106" t="s">
        <v>364</v>
      </c>
      <c r="E332" s="107">
        <v>33991</v>
      </c>
      <c r="F332" s="44">
        <v>39163856</v>
      </c>
      <c r="G332" s="29">
        <v>2332540</v>
      </c>
      <c r="H332" s="29">
        <v>282823</v>
      </c>
      <c r="I332" s="29">
        <v>492981</v>
      </c>
      <c r="J332" s="54">
        <v>0</v>
      </c>
      <c r="K332" s="49">
        <v>12980959</v>
      </c>
      <c r="L332" s="58">
        <v>0</v>
      </c>
      <c r="M332" s="62">
        <v>8989529</v>
      </c>
      <c r="N332" s="58">
        <v>0</v>
      </c>
      <c r="O332" s="67">
        <v>0</v>
      </c>
      <c r="P332" s="111">
        <f t="shared" si="10"/>
        <v>64242688</v>
      </c>
      <c r="Q332" s="115">
        <f t="shared" si="11"/>
        <v>1889.9911152952252</v>
      </c>
    </row>
    <row r="333" spans="1:17" ht="12.75" customHeight="1">
      <c r="A333" s="8">
        <v>329</v>
      </c>
      <c r="B333" s="3"/>
      <c r="C333" s="105" t="s">
        <v>51</v>
      </c>
      <c r="D333" s="116" t="s">
        <v>364</v>
      </c>
      <c r="E333" s="107">
        <v>34109</v>
      </c>
      <c r="F333" s="44">
        <v>44735381</v>
      </c>
      <c r="G333" s="29">
        <v>4254166</v>
      </c>
      <c r="H333" s="29">
        <v>0</v>
      </c>
      <c r="I333" s="29">
        <v>7555347</v>
      </c>
      <c r="J333" s="54">
        <v>0</v>
      </c>
      <c r="K333" s="49">
        <v>0</v>
      </c>
      <c r="L333" s="58">
        <v>304313</v>
      </c>
      <c r="M333" s="62">
        <v>0</v>
      </c>
      <c r="N333" s="58">
        <v>0</v>
      </c>
      <c r="O333" s="67">
        <v>0</v>
      </c>
      <c r="P333" s="111">
        <f t="shared" si="10"/>
        <v>56849207</v>
      </c>
      <c r="Q333" s="115">
        <f t="shared" si="11"/>
        <v>1666.6922806297457</v>
      </c>
    </row>
    <row r="334" spans="1:17" ht="12.75" customHeight="1">
      <c r="A334" s="8">
        <v>330</v>
      </c>
      <c r="B334" s="3"/>
      <c r="C334" s="11" t="s">
        <v>258</v>
      </c>
      <c r="D334" s="20" t="s">
        <v>254</v>
      </c>
      <c r="E334" s="40">
        <v>35735</v>
      </c>
      <c r="F334" s="44">
        <v>80039315</v>
      </c>
      <c r="G334" s="29">
        <v>3399220</v>
      </c>
      <c r="H334" s="29">
        <v>6433191</v>
      </c>
      <c r="I334" s="29">
        <v>10259279</v>
      </c>
      <c r="J334" s="54">
        <v>0</v>
      </c>
      <c r="K334" s="49">
        <v>70215518</v>
      </c>
      <c r="L334" s="58">
        <v>10552705</v>
      </c>
      <c r="M334" s="62">
        <v>22672720</v>
      </c>
      <c r="N334" s="58">
        <v>0</v>
      </c>
      <c r="O334" s="67">
        <v>24590985</v>
      </c>
      <c r="P334" s="111">
        <f t="shared" si="10"/>
        <v>228162933</v>
      </c>
      <c r="Q334" s="115">
        <f t="shared" si="11"/>
        <v>6384.8589058346161</v>
      </c>
    </row>
    <row r="335" spans="1:17" ht="12.75" customHeight="1">
      <c r="A335" s="8">
        <v>331</v>
      </c>
      <c r="B335" s="3"/>
      <c r="C335" s="105" t="s">
        <v>341</v>
      </c>
      <c r="D335" s="106" t="s">
        <v>371</v>
      </c>
      <c r="E335" s="107">
        <v>35763</v>
      </c>
      <c r="F335" s="44">
        <v>32786263</v>
      </c>
      <c r="G335" s="29">
        <v>4667088</v>
      </c>
      <c r="H335" s="29">
        <v>0</v>
      </c>
      <c r="I335" s="29">
        <v>8907771</v>
      </c>
      <c r="J335" s="54">
        <v>0</v>
      </c>
      <c r="K335" s="49">
        <v>39586807</v>
      </c>
      <c r="L335" s="58">
        <v>1687928</v>
      </c>
      <c r="M335" s="62">
        <v>6649935</v>
      </c>
      <c r="N335" s="58">
        <v>0</v>
      </c>
      <c r="O335" s="67">
        <v>0</v>
      </c>
      <c r="P335" s="111">
        <f t="shared" si="10"/>
        <v>94285792</v>
      </c>
      <c r="Q335" s="115">
        <f t="shared" si="11"/>
        <v>2636.4061180549729</v>
      </c>
    </row>
    <row r="336" spans="1:17" ht="12.75" customHeight="1">
      <c r="A336" s="8">
        <v>332</v>
      </c>
      <c r="B336" s="3"/>
      <c r="C336" s="105" t="s">
        <v>43</v>
      </c>
      <c r="D336" s="106" t="s">
        <v>364</v>
      </c>
      <c r="E336" s="107">
        <v>36714</v>
      </c>
      <c r="F336" s="44">
        <v>23856301</v>
      </c>
      <c r="G336" s="29">
        <v>9326693</v>
      </c>
      <c r="H336" s="29">
        <v>1177419</v>
      </c>
      <c r="I336" s="29">
        <v>483725</v>
      </c>
      <c r="J336" s="54">
        <v>0</v>
      </c>
      <c r="K336" s="49">
        <v>4128772</v>
      </c>
      <c r="L336" s="58">
        <v>0</v>
      </c>
      <c r="M336" s="62">
        <v>0</v>
      </c>
      <c r="N336" s="58">
        <v>0</v>
      </c>
      <c r="O336" s="67">
        <v>2680204</v>
      </c>
      <c r="P336" s="111">
        <f t="shared" si="10"/>
        <v>41653114</v>
      </c>
      <c r="Q336" s="115">
        <f t="shared" si="11"/>
        <v>1134.5294438089013</v>
      </c>
    </row>
    <row r="337" spans="1:17" ht="12.75" customHeight="1">
      <c r="A337" s="8">
        <v>333</v>
      </c>
      <c r="B337" s="3"/>
      <c r="C337" s="105" t="s">
        <v>274</v>
      </c>
      <c r="D337" s="106" t="s">
        <v>366</v>
      </c>
      <c r="E337" s="107">
        <v>37623</v>
      </c>
      <c r="F337" s="44">
        <v>32707445</v>
      </c>
      <c r="G337" s="29">
        <v>60548803</v>
      </c>
      <c r="H337" s="29">
        <v>0</v>
      </c>
      <c r="I337" s="29">
        <v>0</v>
      </c>
      <c r="J337" s="54">
        <v>0</v>
      </c>
      <c r="K337" s="49">
        <v>29587936</v>
      </c>
      <c r="L337" s="58">
        <v>12986196</v>
      </c>
      <c r="M337" s="62">
        <v>1825654</v>
      </c>
      <c r="N337" s="58">
        <v>0</v>
      </c>
      <c r="O337" s="67">
        <v>0</v>
      </c>
      <c r="P337" s="111">
        <f t="shared" si="10"/>
        <v>137656034</v>
      </c>
      <c r="Q337" s="115">
        <f t="shared" si="11"/>
        <v>3658.8266220131304</v>
      </c>
    </row>
    <row r="338" spans="1:17" ht="12.75" customHeight="1">
      <c r="A338" s="8">
        <v>334</v>
      </c>
      <c r="B338" s="3"/>
      <c r="C338" s="105" t="s">
        <v>427</v>
      </c>
      <c r="D338" s="106" t="s">
        <v>422</v>
      </c>
      <c r="E338" s="107">
        <v>38031</v>
      </c>
      <c r="F338" s="44">
        <v>45243369</v>
      </c>
      <c r="G338" s="29">
        <v>13915578</v>
      </c>
      <c r="H338" s="29">
        <v>3045375</v>
      </c>
      <c r="I338" s="29">
        <v>2168566</v>
      </c>
      <c r="J338" s="54">
        <v>0</v>
      </c>
      <c r="K338" s="49">
        <v>1353706</v>
      </c>
      <c r="L338" s="58">
        <v>0</v>
      </c>
      <c r="M338" s="62">
        <v>4193423</v>
      </c>
      <c r="N338" s="58">
        <v>0</v>
      </c>
      <c r="O338" s="67">
        <v>0</v>
      </c>
      <c r="P338" s="111">
        <f t="shared" si="10"/>
        <v>69920017</v>
      </c>
      <c r="Q338" s="115">
        <f t="shared" si="11"/>
        <v>1838.5006179169625</v>
      </c>
    </row>
    <row r="339" spans="1:17" ht="12.75" customHeight="1">
      <c r="A339" s="8">
        <v>335</v>
      </c>
      <c r="B339" s="3"/>
      <c r="C339" s="105" t="s">
        <v>543</v>
      </c>
      <c r="D339" s="106" t="s">
        <v>254</v>
      </c>
      <c r="E339" s="107">
        <v>38484</v>
      </c>
      <c r="F339" s="44">
        <v>36286384</v>
      </c>
      <c r="G339" s="29">
        <v>7487356</v>
      </c>
      <c r="H339" s="29">
        <v>1997621</v>
      </c>
      <c r="I339" s="29">
        <v>7594228</v>
      </c>
      <c r="J339" s="54">
        <v>0</v>
      </c>
      <c r="K339" s="49">
        <v>98272380</v>
      </c>
      <c r="L339" s="58">
        <v>13955802</v>
      </c>
      <c r="M339" s="62">
        <v>17971113</v>
      </c>
      <c r="N339" s="58">
        <v>0</v>
      </c>
      <c r="O339" s="67">
        <v>5180524</v>
      </c>
      <c r="P339" s="111">
        <f t="shared" si="10"/>
        <v>188745408</v>
      </c>
      <c r="Q339" s="115">
        <f t="shared" si="11"/>
        <v>4904.5163704396637</v>
      </c>
    </row>
    <row r="340" spans="1:17" ht="12.75" customHeight="1">
      <c r="A340" s="8">
        <v>336</v>
      </c>
      <c r="B340" s="3"/>
      <c r="C340" s="105" t="s">
        <v>327</v>
      </c>
      <c r="D340" s="106" t="s">
        <v>287</v>
      </c>
      <c r="E340" s="107">
        <v>38595</v>
      </c>
      <c r="F340" s="44">
        <v>19570475</v>
      </c>
      <c r="G340" s="29">
        <v>9911235</v>
      </c>
      <c r="H340" s="29">
        <v>1559839</v>
      </c>
      <c r="I340" s="29">
        <v>2198464</v>
      </c>
      <c r="J340" s="54">
        <v>0</v>
      </c>
      <c r="K340" s="49">
        <v>18292479</v>
      </c>
      <c r="L340" s="58">
        <v>0</v>
      </c>
      <c r="M340" s="62">
        <v>4948036</v>
      </c>
      <c r="N340" s="58">
        <v>0</v>
      </c>
      <c r="O340" s="67">
        <v>0</v>
      </c>
      <c r="P340" s="111">
        <f t="shared" si="10"/>
        <v>56480528</v>
      </c>
      <c r="Q340" s="115">
        <f t="shared" si="11"/>
        <v>1463.4156756056484</v>
      </c>
    </row>
    <row r="341" spans="1:17" ht="12.75" customHeight="1">
      <c r="A341" s="8">
        <v>337</v>
      </c>
      <c r="B341" s="3"/>
      <c r="C341" s="105" t="s">
        <v>259</v>
      </c>
      <c r="D341" s="116" t="s">
        <v>254</v>
      </c>
      <c r="E341" s="107">
        <v>38691</v>
      </c>
      <c r="F341" s="44">
        <v>26542349</v>
      </c>
      <c r="G341" s="29">
        <v>123983</v>
      </c>
      <c r="H341" s="29">
        <v>0</v>
      </c>
      <c r="I341" s="29">
        <v>5778263</v>
      </c>
      <c r="J341" s="54">
        <v>0</v>
      </c>
      <c r="K341" s="49">
        <v>1167586</v>
      </c>
      <c r="L341" s="58">
        <v>0</v>
      </c>
      <c r="M341" s="62">
        <v>399783</v>
      </c>
      <c r="N341" s="58">
        <v>0</v>
      </c>
      <c r="O341" s="67">
        <v>0</v>
      </c>
      <c r="P341" s="111">
        <f t="shared" si="10"/>
        <v>34011964</v>
      </c>
      <c r="Q341" s="115">
        <f t="shared" si="11"/>
        <v>879.06655294512939</v>
      </c>
    </row>
    <row r="342" spans="1:17" ht="12.75" customHeight="1">
      <c r="A342" s="8">
        <v>338</v>
      </c>
      <c r="B342" s="3"/>
      <c r="C342" s="105" t="s">
        <v>133</v>
      </c>
      <c r="D342" s="116" t="s">
        <v>365</v>
      </c>
      <c r="E342" s="107">
        <v>39478</v>
      </c>
      <c r="F342" s="44">
        <v>35321566</v>
      </c>
      <c r="G342" s="29">
        <v>10495393</v>
      </c>
      <c r="H342" s="29">
        <v>1421771</v>
      </c>
      <c r="I342" s="29">
        <v>13290955</v>
      </c>
      <c r="J342" s="54">
        <v>0</v>
      </c>
      <c r="K342" s="49">
        <v>32699893</v>
      </c>
      <c r="L342" s="58">
        <v>2376568</v>
      </c>
      <c r="M342" s="62">
        <v>5709769</v>
      </c>
      <c r="N342" s="58">
        <v>0</v>
      </c>
      <c r="O342" s="67">
        <v>0</v>
      </c>
      <c r="P342" s="111">
        <f t="shared" si="10"/>
        <v>101315915</v>
      </c>
      <c r="Q342" s="115">
        <f t="shared" si="11"/>
        <v>2566.3892547748114</v>
      </c>
    </row>
    <row r="343" spans="1:17" ht="12.75" customHeight="1">
      <c r="A343" s="8">
        <v>339</v>
      </c>
      <c r="B343" s="3"/>
      <c r="C343" s="105" t="s">
        <v>426</v>
      </c>
      <c r="D343" s="106" t="s">
        <v>254</v>
      </c>
      <c r="E343" s="107">
        <v>39813</v>
      </c>
      <c r="F343" s="44">
        <v>29334402</v>
      </c>
      <c r="G343" s="29">
        <v>572727</v>
      </c>
      <c r="H343" s="29">
        <v>419422</v>
      </c>
      <c r="I343" s="29">
        <v>4621111</v>
      </c>
      <c r="J343" s="54">
        <v>0</v>
      </c>
      <c r="K343" s="49">
        <v>0</v>
      </c>
      <c r="L343" s="58">
        <v>0</v>
      </c>
      <c r="M343" s="62">
        <v>4300775</v>
      </c>
      <c r="N343" s="58">
        <v>0</v>
      </c>
      <c r="O343" s="67">
        <v>0</v>
      </c>
      <c r="P343" s="111">
        <f t="shared" si="10"/>
        <v>39248437</v>
      </c>
      <c r="Q343" s="115">
        <f t="shared" si="11"/>
        <v>985.81963177856483</v>
      </c>
    </row>
    <row r="344" spans="1:17" ht="12.75" customHeight="1">
      <c r="A344" s="8">
        <v>340</v>
      </c>
      <c r="B344" s="3"/>
      <c r="C344" s="105" t="s">
        <v>448</v>
      </c>
      <c r="D344" s="106" t="s">
        <v>364</v>
      </c>
      <c r="E344" s="107">
        <v>39834</v>
      </c>
      <c r="F344" s="44">
        <v>64787537</v>
      </c>
      <c r="G344" s="29">
        <v>21283293</v>
      </c>
      <c r="H344" s="29">
        <v>5543830</v>
      </c>
      <c r="I344" s="29">
        <v>1677787</v>
      </c>
      <c r="J344" s="54">
        <v>0</v>
      </c>
      <c r="K344" s="49">
        <v>48477734</v>
      </c>
      <c r="L344" s="58">
        <v>5888776</v>
      </c>
      <c r="M344" s="62">
        <v>27617404</v>
      </c>
      <c r="N344" s="58">
        <v>0</v>
      </c>
      <c r="O344" s="67">
        <v>0</v>
      </c>
      <c r="P344" s="111">
        <f t="shared" si="10"/>
        <v>175276361</v>
      </c>
      <c r="Q344" s="115">
        <f t="shared" si="11"/>
        <v>4400.1697293769139</v>
      </c>
    </row>
    <row r="345" spans="1:17" ht="12.75" customHeight="1">
      <c r="A345" s="8">
        <v>341</v>
      </c>
      <c r="B345" s="3"/>
      <c r="C345" s="105" t="s">
        <v>325</v>
      </c>
      <c r="D345" s="106" t="s">
        <v>287</v>
      </c>
      <c r="E345" s="107">
        <v>40021</v>
      </c>
      <c r="F345" s="44">
        <v>32619497</v>
      </c>
      <c r="G345" s="29">
        <v>7232265</v>
      </c>
      <c r="H345" s="29">
        <v>3565735</v>
      </c>
      <c r="I345" s="29">
        <v>4929965</v>
      </c>
      <c r="J345" s="54">
        <v>0</v>
      </c>
      <c r="K345" s="49">
        <v>20694165</v>
      </c>
      <c r="L345" s="58">
        <v>5898434</v>
      </c>
      <c r="M345" s="62">
        <v>3298660</v>
      </c>
      <c r="N345" s="58">
        <v>0</v>
      </c>
      <c r="O345" s="67">
        <v>704050</v>
      </c>
      <c r="P345" s="111">
        <f t="shared" si="10"/>
        <v>78942771</v>
      </c>
      <c r="Q345" s="115">
        <f t="shared" si="11"/>
        <v>1972.5336948102247</v>
      </c>
    </row>
    <row r="346" spans="1:17" ht="12.75" customHeight="1">
      <c r="A346" s="8">
        <v>342</v>
      </c>
      <c r="B346" s="3"/>
      <c r="C346" s="105" t="s">
        <v>160</v>
      </c>
      <c r="D346" s="106" t="s">
        <v>378</v>
      </c>
      <c r="E346" s="107">
        <v>40750</v>
      </c>
      <c r="F346" s="44">
        <v>32092197</v>
      </c>
      <c r="G346" s="29">
        <v>8595244</v>
      </c>
      <c r="H346" s="29">
        <v>2844255</v>
      </c>
      <c r="I346" s="29">
        <v>832661</v>
      </c>
      <c r="J346" s="54">
        <v>0</v>
      </c>
      <c r="K346" s="49">
        <v>26506068</v>
      </c>
      <c r="L346" s="58">
        <v>5245288</v>
      </c>
      <c r="M346" s="62">
        <v>6748517</v>
      </c>
      <c r="N346" s="58">
        <v>0</v>
      </c>
      <c r="O346" s="67">
        <v>0</v>
      </c>
      <c r="P346" s="111">
        <f t="shared" si="10"/>
        <v>82864230</v>
      </c>
      <c r="Q346" s="115">
        <f t="shared" si="11"/>
        <v>2033.4780368098159</v>
      </c>
    </row>
    <row r="347" spans="1:17" ht="12.75" customHeight="1">
      <c r="A347" s="8">
        <v>343</v>
      </c>
      <c r="B347" s="3"/>
      <c r="C347" s="105" t="s">
        <v>348</v>
      </c>
      <c r="D347" s="106" t="s">
        <v>371</v>
      </c>
      <c r="E347" s="107">
        <v>41289</v>
      </c>
      <c r="F347" s="44">
        <v>34827960</v>
      </c>
      <c r="G347" s="29">
        <v>8222959</v>
      </c>
      <c r="H347" s="29">
        <v>907711</v>
      </c>
      <c r="I347" s="29">
        <v>6326239</v>
      </c>
      <c r="J347" s="54">
        <v>0</v>
      </c>
      <c r="K347" s="49">
        <v>31921388</v>
      </c>
      <c r="L347" s="58">
        <v>1523067</v>
      </c>
      <c r="M347" s="62">
        <v>9788258</v>
      </c>
      <c r="N347" s="58">
        <v>0</v>
      </c>
      <c r="O347" s="67">
        <v>0</v>
      </c>
      <c r="P347" s="111">
        <f t="shared" si="10"/>
        <v>93517582</v>
      </c>
      <c r="Q347" s="115">
        <f t="shared" si="11"/>
        <v>2264.9514882898593</v>
      </c>
    </row>
    <row r="348" spans="1:17" ht="12.75" customHeight="1">
      <c r="A348" s="8">
        <v>344</v>
      </c>
      <c r="B348" s="3"/>
      <c r="C348" s="105" t="s">
        <v>314</v>
      </c>
      <c r="D348" s="106" t="s">
        <v>472</v>
      </c>
      <c r="E348" s="107">
        <v>43653</v>
      </c>
      <c r="F348" s="44">
        <v>42793303</v>
      </c>
      <c r="G348" s="29">
        <v>12042633</v>
      </c>
      <c r="H348" s="29">
        <v>38118071</v>
      </c>
      <c r="I348" s="29">
        <v>0</v>
      </c>
      <c r="J348" s="54">
        <v>0</v>
      </c>
      <c r="K348" s="49">
        <v>23376576</v>
      </c>
      <c r="L348" s="58">
        <v>0</v>
      </c>
      <c r="M348" s="62">
        <v>14865166</v>
      </c>
      <c r="N348" s="58">
        <v>0</v>
      </c>
      <c r="O348" s="67">
        <v>106489312</v>
      </c>
      <c r="P348" s="111">
        <f t="shared" si="10"/>
        <v>237685061</v>
      </c>
      <c r="Q348" s="115">
        <f t="shared" si="11"/>
        <v>5444.8734565780132</v>
      </c>
    </row>
    <row r="349" spans="1:17" ht="12.75" customHeight="1">
      <c r="A349" s="8">
        <v>345</v>
      </c>
      <c r="B349" s="3"/>
      <c r="C349" s="105" t="s">
        <v>307</v>
      </c>
      <c r="D349" s="106" t="s">
        <v>369</v>
      </c>
      <c r="E349" s="107">
        <v>44815</v>
      </c>
      <c r="F349" s="44">
        <v>46661895</v>
      </c>
      <c r="G349" s="29">
        <v>14450975</v>
      </c>
      <c r="H349" s="29">
        <v>4509522</v>
      </c>
      <c r="I349" s="29">
        <v>37682606</v>
      </c>
      <c r="J349" s="54">
        <v>0</v>
      </c>
      <c r="K349" s="49">
        <v>49180713</v>
      </c>
      <c r="L349" s="58">
        <v>14365562</v>
      </c>
      <c r="M349" s="62">
        <v>11707967</v>
      </c>
      <c r="N349" s="58">
        <v>0</v>
      </c>
      <c r="O349" s="67">
        <v>0</v>
      </c>
      <c r="P349" s="111">
        <f t="shared" si="10"/>
        <v>178559240</v>
      </c>
      <c r="Q349" s="115">
        <f t="shared" si="11"/>
        <v>3984.3632712261519</v>
      </c>
    </row>
    <row r="350" spans="1:17" ht="12.75" customHeight="1">
      <c r="A350" s="8">
        <v>346</v>
      </c>
      <c r="B350" s="3"/>
      <c r="C350" s="105" t="s">
        <v>49</v>
      </c>
      <c r="D350" s="106" t="s">
        <v>364</v>
      </c>
      <c r="E350" s="107">
        <v>45207</v>
      </c>
      <c r="F350" s="44">
        <v>34838112</v>
      </c>
      <c r="G350" s="29">
        <v>8861296</v>
      </c>
      <c r="H350" s="29">
        <v>696237</v>
      </c>
      <c r="I350" s="29">
        <v>6740612</v>
      </c>
      <c r="J350" s="54">
        <v>0</v>
      </c>
      <c r="K350" s="49">
        <v>15906364</v>
      </c>
      <c r="L350" s="58">
        <v>2001147</v>
      </c>
      <c r="M350" s="62">
        <v>0</v>
      </c>
      <c r="N350" s="58">
        <v>0</v>
      </c>
      <c r="O350" s="67">
        <v>0</v>
      </c>
      <c r="P350" s="111">
        <f t="shared" si="10"/>
        <v>69043768</v>
      </c>
      <c r="Q350" s="115">
        <f t="shared" si="11"/>
        <v>1527.2804654146482</v>
      </c>
    </row>
    <row r="351" spans="1:17" ht="12.75" customHeight="1">
      <c r="A351" s="8">
        <v>347</v>
      </c>
      <c r="B351" s="3"/>
      <c r="C351" s="105" t="s">
        <v>321</v>
      </c>
      <c r="D351" s="106" t="s">
        <v>287</v>
      </c>
      <c r="E351" s="107">
        <v>45293</v>
      </c>
      <c r="F351" s="44">
        <v>36469074</v>
      </c>
      <c r="G351" s="29">
        <v>5237181</v>
      </c>
      <c r="H351" s="29">
        <v>0</v>
      </c>
      <c r="I351" s="29">
        <v>13178972</v>
      </c>
      <c r="J351" s="54">
        <v>0</v>
      </c>
      <c r="K351" s="49">
        <v>26341991</v>
      </c>
      <c r="L351" s="58">
        <v>755472</v>
      </c>
      <c r="M351" s="62">
        <v>6520848</v>
      </c>
      <c r="N351" s="58">
        <v>0</v>
      </c>
      <c r="O351" s="67">
        <v>0</v>
      </c>
      <c r="P351" s="111">
        <f t="shared" si="10"/>
        <v>88503538</v>
      </c>
      <c r="Q351" s="115">
        <f t="shared" si="11"/>
        <v>1954.0224317223413</v>
      </c>
    </row>
    <row r="352" spans="1:17" ht="12.75" customHeight="1">
      <c r="A352" s="8">
        <v>348</v>
      </c>
      <c r="B352" s="3"/>
      <c r="C352" s="105" t="s">
        <v>454</v>
      </c>
      <c r="D352" s="106" t="s">
        <v>422</v>
      </c>
      <c r="E352" s="107">
        <v>45411</v>
      </c>
      <c r="F352" s="44">
        <v>20270245</v>
      </c>
      <c r="G352" s="29">
        <v>3347991</v>
      </c>
      <c r="H352" s="29">
        <v>0</v>
      </c>
      <c r="I352" s="29">
        <v>580251</v>
      </c>
      <c r="J352" s="54">
        <v>0</v>
      </c>
      <c r="K352" s="49">
        <v>1729615</v>
      </c>
      <c r="L352" s="58">
        <v>0</v>
      </c>
      <c r="M352" s="62">
        <v>0</v>
      </c>
      <c r="N352" s="58">
        <v>0</v>
      </c>
      <c r="O352" s="67">
        <v>0</v>
      </c>
      <c r="P352" s="111">
        <f t="shared" si="10"/>
        <v>25928102</v>
      </c>
      <c r="Q352" s="115">
        <f t="shared" si="11"/>
        <v>570.96522868908414</v>
      </c>
    </row>
    <row r="353" spans="1:17" ht="12.75" customHeight="1">
      <c r="A353" s="8">
        <v>349</v>
      </c>
      <c r="B353" s="3"/>
      <c r="C353" s="105" t="s">
        <v>50</v>
      </c>
      <c r="D353" s="106" t="s">
        <v>364</v>
      </c>
      <c r="E353" s="107">
        <v>45576</v>
      </c>
      <c r="F353" s="44">
        <v>52219331</v>
      </c>
      <c r="G353" s="29">
        <v>580806</v>
      </c>
      <c r="H353" s="29">
        <v>1729120</v>
      </c>
      <c r="I353" s="29">
        <v>962420</v>
      </c>
      <c r="J353" s="54">
        <v>0</v>
      </c>
      <c r="K353" s="49">
        <v>31633935</v>
      </c>
      <c r="L353" s="58">
        <v>0</v>
      </c>
      <c r="M353" s="62">
        <v>0</v>
      </c>
      <c r="N353" s="58">
        <v>9176145</v>
      </c>
      <c r="O353" s="67">
        <v>0</v>
      </c>
      <c r="P353" s="111">
        <f t="shared" si="10"/>
        <v>96301757</v>
      </c>
      <c r="Q353" s="115">
        <f t="shared" si="11"/>
        <v>2112.992737405652</v>
      </c>
    </row>
    <row r="354" spans="1:17" ht="12.75" customHeight="1">
      <c r="A354" s="8">
        <v>350</v>
      </c>
      <c r="B354" s="3"/>
      <c r="C354" s="105" t="s">
        <v>227</v>
      </c>
      <c r="D354" s="106" t="s">
        <v>367</v>
      </c>
      <c r="E354" s="107">
        <v>47245</v>
      </c>
      <c r="F354" s="44">
        <v>44251287</v>
      </c>
      <c r="G354" s="29">
        <v>6932495</v>
      </c>
      <c r="H354" s="29">
        <v>1267831</v>
      </c>
      <c r="I354" s="29">
        <v>138909</v>
      </c>
      <c r="J354" s="54">
        <v>0</v>
      </c>
      <c r="K354" s="49">
        <v>26471518</v>
      </c>
      <c r="L354" s="58">
        <v>0</v>
      </c>
      <c r="M354" s="62">
        <v>6550750</v>
      </c>
      <c r="N354" s="58">
        <v>0</v>
      </c>
      <c r="O354" s="67">
        <v>0</v>
      </c>
      <c r="P354" s="111">
        <f t="shared" si="10"/>
        <v>85612790</v>
      </c>
      <c r="Q354" s="115">
        <f t="shared" si="11"/>
        <v>1812.1026563657531</v>
      </c>
    </row>
    <row r="355" spans="1:17" ht="12.75" customHeight="1">
      <c r="A355" s="8">
        <v>351</v>
      </c>
      <c r="B355" s="3"/>
      <c r="C355" s="105" t="s">
        <v>224</v>
      </c>
      <c r="D355" s="106" t="s">
        <v>367</v>
      </c>
      <c r="E355" s="107">
        <v>47580</v>
      </c>
      <c r="F355" s="44">
        <v>50619469</v>
      </c>
      <c r="G355" s="29">
        <v>3687994</v>
      </c>
      <c r="H355" s="29">
        <v>2409752</v>
      </c>
      <c r="I355" s="29">
        <v>2412721</v>
      </c>
      <c r="J355" s="54">
        <v>0</v>
      </c>
      <c r="K355" s="49">
        <v>22270366</v>
      </c>
      <c r="L355" s="58">
        <v>8269208</v>
      </c>
      <c r="M355" s="62">
        <v>9497956</v>
      </c>
      <c r="N355" s="58">
        <v>0</v>
      </c>
      <c r="O355" s="67">
        <v>1224117</v>
      </c>
      <c r="P355" s="111">
        <f t="shared" si="10"/>
        <v>100391583</v>
      </c>
      <c r="Q355" s="115">
        <f t="shared" si="11"/>
        <v>2109.9534047919292</v>
      </c>
    </row>
    <row r="356" spans="1:17" ht="12.75" customHeight="1">
      <c r="A356" s="8">
        <v>352</v>
      </c>
      <c r="B356" s="3"/>
      <c r="C356" s="105" t="s">
        <v>90</v>
      </c>
      <c r="D356" s="116" t="s">
        <v>422</v>
      </c>
      <c r="E356" s="107">
        <v>47691</v>
      </c>
      <c r="F356" s="44">
        <v>54897899</v>
      </c>
      <c r="G356" s="29">
        <v>6971854</v>
      </c>
      <c r="H356" s="29">
        <v>2651236</v>
      </c>
      <c r="I356" s="29">
        <v>0</v>
      </c>
      <c r="J356" s="54">
        <v>0</v>
      </c>
      <c r="K356" s="49">
        <v>63832891</v>
      </c>
      <c r="L356" s="58">
        <v>2362125</v>
      </c>
      <c r="M356" s="62">
        <v>17995022</v>
      </c>
      <c r="N356" s="58">
        <v>0</v>
      </c>
      <c r="O356" s="67">
        <v>0</v>
      </c>
      <c r="P356" s="111">
        <f t="shared" si="10"/>
        <v>148711027</v>
      </c>
      <c r="Q356" s="115">
        <f t="shared" si="11"/>
        <v>3118.2199366756831</v>
      </c>
    </row>
    <row r="357" spans="1:17" ht="12.75" customHeight="1">
      <c r="A357" s="8">
        <v>353</v>
      </c>
      <c r="B357" s="3"/>
      <c r="C357" s="105" t="s">
        <v>33</v>
      </c>
      <c r="D357" s="106" t="s">
        <v>370</v>
      </c>
      <c r="E357" s="107">
        <v>47846</v>
      </c>
      <c r="F357" s="44">
        <v>41032211</v>
      </c>
      <c r="G357" s="29">
        <v>2035689</v>
      </c>
      <c r="H357" s="29">
        <v>1541968</v>
      </c>
      <c r="I357" s="29">
        <v>2819897</v>
      </c>
      <c r="J357" s="54">
        <v>0</v>
      </c>
      <c r="K357" s="49">
        <v>36776730</v>
      </c>
      <c r="L357" s="58">
        <v>15944360</v>
      </c>
      <c r="M357" s="62">
        <v>9736087</v>
      </c>
      <c r="N357" s="58">
        <v>2467885</v>
      </c>
      <c r="O357" s="67">
        <v>0</v>
      </c>
      <c r="P357" s="111">
        <f t="shared" si="10"/>
        <v>112354827</v>
      </c>
      <c r="Q357" s="115">
        <f t="shared" si="11"/>
        <v>2348.2595619278518</v>
      </c>
    </row>
    <row r="358" spans="1:17" ht="12.75" customHeight="1">
      <c r="A358" s="8">
        <v>354</v>
      </c>
      <c r="B358" s="3"/>
      <c r="C358" s="11" t="s">
        <v>462</v>
      </c>
      <c r="D358" s="20" t="s">
        <v>380</v>
      </c>
      <c r="E358" s="40">
        <v>47874</v>
      </c>
      <c r="F358" s="44">
        <v>39529495</v>
      </c>
      <c r="G358" s="29">
        <v>26667539</v>
      </c>
      <c r="H358" s="29">
        <v>5159695</v>
      </c>
      <c r="I358" s="29">
        <v>6772343</v>
      </c>
      <c r="J358" s="54">
        <v>0</v>
      </c>
      <c r="K358" s="49">
        <v>77297277</v>
      </c>
      <c r="L358" s="58">
        <v>8309307</v>
      </c>
      <c r="M358" s="62">
        <v>12922691</v>
      </c>
      <c r="N358" s="58">
        <v>0</v>
      </c>
      <c r="O358" s="67">
        <v>0</v>
      </c>
      <c r="P358" s="111">
        <f t="shared" si="10"/>
        <v>176658347</v>
      </c>
      <c r="Q358" s="115">
        <f t="shared" si="11"/>
        <v>3690.0686593975852</v>
      </c>
    </row>
    <row r="359" spans="1:17" ht="12.75" customHeight="1">
      <c r="A359" s="8">
        <v>355</v>
      </c>
      <c r="B359" s="3"/>
      <c r="C359" s="105" t="s">
        <v>76</v>
      </c>
      <c r="D359" s="106" t="s">
        <v>422</v>
      </c>
      <c r="E359" s="107">
        <v>50635</v>
      </c>
      <c r="F359" s="44">
        <v>179730900</v>
      </c>
      <c r="G359" s="29">
        <v>2424165</v>
      </c>
      <c r="H359" s="29">
        <v>8684099</v>
      </c>
      <c r="I359" s="29">
        <v>20883358</v>
      </c>
      <c r="J359" s="54">
        <v>0</v>
      </c>
      <c r="K359" s="49">
        <v>30931780</v>
      </c>
      <c r="L359" s="58">
        <v>28231090</v>
      </c>
      <c r="M359" s="62">
        <v>51628637</v>
      </c>
      <c r="N359" s="58">
        <v>0</v>
      </c>
      <c r="O359" s="67">
        <v>0</v>
      </c>
      <c r="P359" s="111">
        <f t="shared" si="10"/>
        <v>322514029</v>
      </c>
      <c r="Q359" s="115">
        <f t="shared" si="11"/>
        <v>6369.3893354399133</v>
      </c>
    </row>
    <row r="360" spans="1:17" ht="12.75" customHeight="1">
      <c r="A360" s="8">
        <v>356</v>
      </c>
      <c r="B360" s="3"/>
      <c r="C360" s="105" t="s">
        <v>216</v>
      </c>
      <c r="D360" s="106" t="s">
        <v>367</v>
      </c>
      <c r="E360" s="107">
        <v>52404</v>
      </c>
      <c r="F360" s="44">
        <v>51308574</v>
      </c>
      <c r="G360" s="29">
        <v>12847432</v>
      </c>
      <c r="H360" s="29">
        <v>0</v>
      </c>
      <c r="I360" s="29">
        <v>0</v>
      </c>
      <c r="J360" s="54">
        <v>0</v>
      </c>
      <c r="K360" s="49">
        <v>39489049</v>
      </c>
      <c r="L360" s="58">
        <v>0</v>
      </c>
      <c r="M360" s="62">
        <v>14045625</v>
      </c>
      <c r="N360" s="58">
        <v>0</v>
      </c>
      <c r="O360" s="67">
        <v>0</v>
      </c>
      <c r="P360" s="111">
        <f t="shared" si="10"/>
        <v>117690680</v>
      </c>
      <c r="Q360" s="115">
        <f t="shared" si="11"/>
        <v>2245.8339058087167</v>
      </c>
    </row>
    <row r="361" spans="1:17" ht="12.75" customHeight="1">
      <c r="A361" s="8">
        <v>357</v>
      </c>
      <c r="B361" s="3"/>
      <c r="C361" s="105" t="s">
        <v>283</v>
      </c>
      <c r="D361" s="106" t="s">
        <v>366</v>
      </c>
      <c r="E361" s="107">
        <v>53284</v>
      </c>
      <c r="F361" s="44">
        <v>62991009</v>
      </c>
      <c r="G361" s="29">
        <v>3242200</v>
      </c>
      <c r="H361" s="29">
        <v>995196</v>
      </c>
      <c r="I361" s="29">
        <v>8432271</v>
      </c>
      <c r="J361" s="54">
        <v>0</v>
      </c>
      <c r="K361" s="49">
        <v>31870006</v>
      </c>
      <c r="L361" s="58">
        <v>8451567</v>
      </c>
      <c r="M361" s="62">
        <v>19666636</v>
      </c>
      <c r="N361" s="58">
        <v>0</v>
      </c>
      <c r="O361" s="67">
        <v>0</v>
      </c>
      <c r="P361" s="111">
        <f t="shared" si="10"/>
        <v>135648885</v>
      </c>
      <c r="Q361" s="115">
        <f t="shared" si="11"/>
        <v>2545.7714323249006</v>
      </c>
    </row>
    <row r="362" spans="1:17" ht="12.75" customHeight="1">
      <c r="A362" s="8">
        <v>358</v>
      </c>
      <c r="B362" s="3"/>
      <c r="C362" s="105" t="s">
        <v>443</v>
      </c>
      <c r="D362" s="106" t="s">
        <v>186</v>
      </c>
      <c r="E362" s="107">
        <v>54437</v>
      </c>
      <c r="F362" s="44">
        <v>26203053</v>
      </c>
      <c r="G362" s="29">
        <v>21483142</v>
      </c>
      <c r="H362" s="29">
        <v>4631512</v>
      </c>
      <c r="I362" s="29">
        <v>3870247</v>
      </c>
      <c r="J362" s="54">
        <v>0</v>
      </c>
      <c r="K362" s="49">
        <v>0</v>
      </c>
      <c r="L362" s="58">
        <v>0</v>
      </c>
      <c r="M362" s="62">
        <v>0</v>
      </c>
      <c r="N362" s="58">
        <v>0</v>
      </c>
      <c r="O362" s="67">
        <v>0</v>
      </c>
      <c r="P362" s="111">
        <f t="shared" si="10"/>
        <v>56187954</v>
      </c>
      <c r="Q362" s="115">
        <f t="shared" si="11"/>
        <v>1032.16477763286</v>
      </c>
    </row>
    <row r="363" spans="1:17" ht="12.75" customHeight="1">
      <c r="A363" s="8">
        <v>359</v>
      </c>
      <c r="B363" s="3"/>
      <c r="C363" s="105" t="s">
        <v>105</v>
      </c>
      <c r="D363" s="116" t="s">
        <v>373</v>
      </c>
      <c r="E363" s="107">
        <v>55226</v>
      </c>
      <c r="F363" s="44">
        <v>57826726</v>
      </c>
      <c r="G363" s="29">
        <v>51325346</v>
      </c>
      <c r="H363" s="29">
        <v>6482805</v>
      </c>
      <c r="I363" s="29">
        <v>71146562</v>
      </c>
      <c r="J363" s="54">
        <v>0</v>
      </c>
      <c r="K363" s="49">
        <v>99750937</v>
      </c>
      <c r="L363" s="58">
        <v>21420783</v>
      </c>
      <c r="M363" s="62">
        <v>25135991</v>
      </c>
      <c r="N363" s="58">
        <v>0</v>
      </c>
      <c r="O363" s="67">
        <v>2005825</v>
      </c>
      <c r="P363" s="111">
        <f t="shared" si="10"/>
        <v>335094975</v>
      </c>
      <c r="Q363" s="115">
        <f t="shared" si="11"/>
        <v>6067.7031651758234</v>
      </c>
    </row>
    <row r="364" spans="1:17" ht="12.75" customHeight="1">
      <c r="A364" s="8">
        <v>360</v>
      </c>
      <c r="B364" s="3"/>
      <c r="C364" s="105" t="s">
        <v>255</v>
      </c>
      <c r="D364" s="106" t="s">
        <v>254</v>
      </c>
      <c r="E364" s="107">
        <v>55621</v>
      </c>
      <c r="F364" s="44">
        <v>98458115</v>
      </c>
      <c r="G364" s="29">
        <v>8868758</v>
      </c>
      <c r="H364" s="29">
        <v>0</v>
      </c>
      <c r="I364" s="29">
        <v>9508215</v>
      </c>
      <c r="J364" s="54">
        <v>0</v>
      </c>
      <c r="K364" s="49">
        <v>0</v>
      </c>
      <c r="L364" s="58">
        <v>13713163</v>
      </c>
      <c r="M364" s="62">
        <v>22083283</v>
      </c>
      <c r="N364" s="58">
        <v>0</v>
      </c>
      <c r="O364" s="67">
        <v>0</v>
      </c>
      <c r="P364" s="111">
        <f t="shared" si="10"/>
        <v>152631534</v>
      </c>
      <c r="Q364" s="115">
        <f t="shared" si="11"/>
        <v>2744.1350209453262</v>
      </c>
    </row>
    <row r="365" spans="1:17" ht="12.75" customHeight="1">
      <c r="A365" s="8">
        <v>361</v>
      </c>
      <c r="B365" s="3"/>
      <c r="C365" s="105" t="s">
        <v>319</v>
      </c>
      <c r="D365" s="106" t="s">
        <v>319</v>
      </c>
      <c r="E365" s="107">
        <v>56692</v>
      </c>
      <c r="F365" s="44">
        <v>78762856</v>
      </c>
      <c r="G365" s="29">
        <v>31874795</v>
      </c>
      <c r="H365" s="29">
        <v>4756852</v>
      </c>
      <c r="I365" s="29">
        <v>10849976</v>
      </c>
      <c r="J365" s="54">
        <v>0</v>
      </c>
      <c r="K365" s="49">
        <v>83944376</v>
      </c>
      <c r="L365" s="58">
        <v>21108018</v>
      </c>
      <c r="M365" s="62">
        <v>47782987</v>
      </c>
      <c r="N365" s="58">
        <v>0</v>
      </c>
      <c r="O365" s="67">
        <v>962340</v>
      </c>
      <c r="P365" s="111">
        <f t="shared" si="10"/>
        <v>280042200</v>
      </c>
      <c r="Q365" s="115">
        <f t="shared" si="11"/>
        <v>4939.71283426233</v>
      </c>
    </row>
    <row r="366" spans="1:17" ht="12.75" customHeight="1">
      <c r="A366" s="8">
        <v>362</v>
      </c>
      <c r="B366" s="3"/>
      <c r="C366" s="105" t="s">
        <v>189</v>
      </c>
      <c r="D366" s="106" t="s">
        <v>374</v>
      </c>
      <c r="E366" s="107">
        <v>57006</v>
      </c>
      <c r="F366" s="44">
        <v>52815999</v>
      </c>
      <c r="G366" s="29">
        <v>8847440</v>
      </c>
      <c r="H366" s="29">
        <v>2298558</v>
      </c>
      <c r="I366" s="29">
        <v>8538954</v>
      </c>
      <c r="J366" s="54">
        <v>0</v>
      </c>
      <c r="K366" s="49">
        <v>38551175</v>
      </c>
      <c r="L366" s="58">
        <v>10343518</v>
      </c>
      <c r="M366" s="62">
        <v>11571491</v>
      </c>
      <c r="N366" s="58">
        <v>0</v>
      </c>
      <c r="O366" s="67">
        <v>0</v>
      </c>
      <c r="P366" s="111">
        <f t="shared" si="10"/>
        <v>132967135</v>
      </c>
      <c r="Q366" s="115">
        <f t="shared" si="11"/>
        <v>2332.5112268883977</v>
      </c>
    </row>
    <row r="367" spans="1:17" ht="12.75" customHeight="1">
      <c r="A367" s="8">
        <v>363</v>
      </c>
      <c r="B367" s="3"/>
      <c r="C367" s="105" t="s">
        <v>35</v>
      </c>
      <c r="D367" s="106" t="s">
        <v>364</v>
      </c>
      <c r="E367" s="107">
        <v>58742</v>
      </c>
      <c r="F367" s="44">
        <v>65747563</v>
      </c>
      <c r="G367" s="29">
        <v>10318373</v>
      </c>
      <c r="H367" s="29">
        <v>2521683</v>
      </c>
      <c r="I367" s="29">
        <v>4692841</v>
      </c>
      <c r="J367" s="54">
        <v>0</v>
      </c>
      <c r="K367" s="49">
        <v>27219019</v>
      </c>
      <c r="L367" s="58">
        <v>0</v>
      </c>
      <c r="M367" s="62">
        <v>0</v>
      </c>
      <c r="N367" s="58">
        <v>0</v>
      </c>
      <c r="O367" s="67">
        <v>0</v>
      </c>
      <c r="P367" s="111">
        <f t="shared" si="10"/>
        <v>110499479</v>
      </c>
      <c r="Q367" s="115">
        <f t="shared" si="11"/>
        <v>1881.0983453065949</v>
      </c>
    </row>
    <row r="368" spans="1:17" ht="12.75" customHeight="1">
      <c r="A368" s="8">
        <v>364</v>
      </c>
      <c r="B368" s="3"/>
      <c r="C368" s="105" t="s">
        <v>47</v>
      </c>
      <c r="D368" s="116" t="s">
        <v>364</v>
      </c>
      <c r="E368" s="107">
        <v>59116</v>
      </c>
      <c r="F368" s="44">
        <v>70295398</v>
      </c>
      <c r="G368" s="29">
        <v>12227902</v>
      </c>
      <c r="H368" s="29">
        <v>3414667</v>
      </c>
      <c r="I368" s="29">
        <v>16752188</v>
      </c>
      <c r="J368" s="54">
        <v>0</v>
      </c>
      <c r="K368" s="49">
        <v>30202507</v>
      </c>
      <c r="L368" s="58">
        <v>4128493</v>
      </c>
      <c r="M368" s="62">
        <v>0</v>
      </c>
      <c r="N368" s="58">
        <v>0</v>
      </c>
      <c r="O368" s="67">
        <v>0</v>
      </c>
      <c r="P368" s="111">
        <f t="shared" si="10"/>
        <v>137021155</v>
      </c>
      <c r="Q368" s="115">
        <f t="shared" si="11"/>
        <v>2317.8353576020027</v>
      </c>
    </row>
    <row r="369" spans="1:17" ht="12.75" customHeight="1">
      <c r="A369" s="8">
        <v>365</v>
      </c>
      <c r="B369" s="3"/>
      <c r="C369" s="105" t="s">
        <v>326</v>
      </c>
      <c r="D369" s="106" t="s">
        <v>287</v>
      </c>
      <c r="E369" s="107">
        <v>60269</v>
      </c>
      <c r="F369" s="44">
        <v>46254998</v>
      </c>
      <c r="G369" s="29">
        <v>10961345</v>
      </c>
      <c r="H369" s="29">
        <v>1801986</v>
      </c>
      <c r="I369" s="29">
        <v>14049689</v>
      </c>
      <c r="J369" s="54">
        <v>0</v>
      </c>
      <c r="K369" s="49">
        <v>46355782</v>
      </c>
      <c r="L369" s="58">
        <v>10375329</v>
      </c>
      <c r="M369" s="62">
        <v>4897468</v>
      </c>
      <c r="N369" s="58">
        <v>0</v>
      </c>
      <c r="O369" s="67">
        <v>1375581</v>
      </c>
      <c r="P369" s="111">
        <f t="shared" si="10"/>
        <v>136072178</v>
      </c>
      <c r="Q369" s="115">
        <f t="shared" si="11"/>
        <v>2257.7473991604306</v>
      </c>
    </row>
    <row r="370" spans="1:17" ht="12.75" customHeight="1">
      <c r="A370" s="8">
        <v>366</v>
      </c>
      <c r="B370" s="3"/>
      <c r="C370" s="105" t="s">
        <v>196</v>
      </c>
      <c r="D370" s="106" t="s">
        <v>375</v>
      </c>
      <c r="E370" s="107">
        <v>61549</v>
      </c>
      <c r="F370" s="44">
        <v>102998304</v>
      </c>
      <c r="G370" s="29">
        <v>19936028</v>
      </c>
      <c r="H370" s="29">
        <v>2679804</v>
      </c>
      <c r="I370" s="29">
        <v>0</v>
      </c>
      <c r="J370" s="54">
        <v>0</v>
      </c>
      <c r="K370" s="49">
        <v>221144573</v>
      </c>
      <c r="L370" s="58">
        <v>16108501</v>
      </c>
      <c r="M370" s="62">
        <v>33163267</v>
      </c>
      <c r="N370" s="58">
        <v>0</v>
      </c>
      <c r="O370" s="67">
        <v>1564888</v>
      </c>
      <c r="P370" s="111">
        <f t="shared" si="10"/>
        <v>397595365</v>
      </c>
      <c r="Q370" s="115">
        <f t="shared" si="11"/>
        <v>6459.8184373426047</v>
      </c>
    </row>
    <row r="371" spans="1:17" ht="12.75" customHeight="1">
      <c r="A371" s="8">
        <v>367</v>
      </c>
      <c r="B371" s="3"/>
      <c r="C371" s="105" t="s">
        <v>350</v>
      </c>
      <c r="D371" s="106" t="s">
        <v>371</v>
      </c>
      <c r="E371" s="107">
        <v>61617</v>
      </c>
      <c r="F371" s="44">
        <v>39197742</v>
      </c>
      <c r="G371" s="29">
        <v>2651650</v>
      </c>
      <c r="H371" s="29">
        <v>2701246</v>
      </c>
      <c r="I371" s="29">
        <v>4413665</v>
      </c>
      <c r="J371" s="54">
        <v>0</v>
      </c>
      <c r="K371" s="49">
        <v>44658056</v>
      </c>
      <c r="L371" s="58">
        <v>11719929</v>
      </c>
      <c r="M371" s="62">
        <v>12651637</v>
      </c>
      <c r="N371" s="58">
        <v>0</v>
      </c>
      <c r="O371" s="67">
        <v>0</v>
      </c>
      <c r="P371" s="111">
        <f t="shared" si="10"/>
        <v>117993925</v>
      </c>
      <c r="Q371" s="115">
        <f t="shared" si="11"/>
        <v>1914.9573169742116</v>
      </c>
    </row>
    <row r="372" spans="1:17" ht="12.75" customHeight="1">
      <c r="A372" s="8">
        <v>368</v>
      </c>
      <c r="B372" s="3"/>
      <c r="C372" s="105" t="s">
        <v>425</v>
      </c>
      <c r="D372" s="116" t="s">
        <v>254</v>
      </c>
      <c r="E372" s="107">
        <v>62373</v>
      </c>
      <c r="F372" s="44">
        <v>49393504</v>
      </c>
      <c r="G372" s="29">
        <v>14841055</v>
      </c>
      <c r="H372" s="29">
        <v>271443</v>
      </c>
      <c r="I372" s="29">
        <v>10667129</v>
      </c>
      <c r="J372" s="54">
        <v>0</v>
      </c>
      <c r="K372" s="49">
        <v>28135091</v>
      </c>
      <c r="L372" s="58">
        <v>0</v>
      </c>
      <c r="M372" s="62">
        <v>0</v>
      </c>
      <c r="N372" s="58">
        <v>79560</v>
      </c>
      <c r="O372" s="67">
        <v>0</v>
      </c>
      <c r="P372" s="111">
        <f t="shared" si="10"/>
        <v>103387782</v>
      </c>
      <c r="Q372" s="115">
        <f t="shared" si="11"/>
        <v>1657.572699725843</v>
      </c>
    </row>
    <row r="373" spans="1:17" ht="12.75" customHeight="1">
      <c r="A373" s="8">
        <v>369</v>
      </c>
      <c r="B373" s="3"/>
      <c r="C373" s="105" t="s">
        <v>244</v>
      </c>
      <c r="D373" s="106" t="s">
        <v>254</v>
      </c>
      <c r="E373" s="107">
        <v>62497</v>
      </c>
      <c r="F373" s="44">
        <v>55402422</v>
      </c>
      <c r="G373" s="29">
        <v>4982989</v>
      </c>
      <c r="H373" s="29">
        <v>7154594</v>
      </c>
      <c r="I373" s="29">
        <v>20726389</v>
      </c>
      <c r="J373" s="54">
        <v>0</v>
      </c>
      <c r="K373" s="49">
        <v>40932815</v>
      </c>
      <c r="L373" s="58">
        <v>0</v>
      </c>
      <c r="M373" s="62">
        <v>9047538</v>
      </c>
      <c r="N373" s="58">
        <v>0</v>
      </c>
      <c r="O373" s="67">
        <v>2240251</v>
      </c>
      <c r="P373" s="111">
        <f t="shared" si="10"/>
        <v>140486998</v>
      </c>
      <c r="Q373" s="115">
        <f t="shared" si="11"/>
        <v>2247.8998671936251</v>
      </c>
    </row>
    <row r="374" spans="1:17" ht="12.75" customHeight="1">
      <c r="A374" s="8">
        <v>370</v>
      </c>
      <c r="B374" s="3"/>
      <c r="C374" s="105" t="s">
        <v>89</v>
      </c>
      <c r="D374" s="106" t="s">
        <v>422</v>
      </c>
      <c r="E374" s="107">
        <v>65109</v>
      </c>
      <c r="F374" s="44">
        <v>62187362</v>
      </c>
      <c r="G374" s="29">
        <v>13305638</v>
      </c>
      <c r="H374" s="29">
        <v>1789538</v>
      </c>
      <c r="I374" s="29">
        <v>301146</v>
      </c>
      <c r="J374" s="54">
        <v>0</v>
      </c>
      <c r="K374" s="49">
        <v>35082079</v>
      </c>
      <c r="L374" s="58">
        <v>4931930</v>
      </c>
      <c r="M374" s="62">
        <v>0</v>
      </c>
      <c r="N374" s="58">
        <v>0</v>
      </c>
      <c r="O374" s="67">
        <v>0</v>
      </c>
      <c r="P374" s="111">
        <f t="shared" si="10"/>
        <v>117597693</v>
      </c>
      <c r="Q374" s="115">
        <f t="shared" si="11"/>
        <v>1806.1664746809197</v>
      </c>
    </row>
    <row r="375" spans="1:17" ht="12.75" customHeight="1">
      <c r="A375" s="8">
        <v>371</v>
      </c>
      <c r="B375" s="3"/>
      <c r="C375" s="11" t="s">
        <v>58</v>
      </c>
      <c r="D375" s="19" t="s">
        <v>364</v>
      </c>
      <c r="E375" s="40">
        <v>65377</v>
      </c>
      <c r="F375" s="44">
        <v>64497283</v>
      </c>
      <c r="G375" s="29">
        <v>30077160</v>
      </c>
      <c r="H375" s="29">
        <v>4104224</v>
      </c>
      <c r="I375" s="29">
        <v>8727378</v>
      </c>
      <c r="J375" s="54">
        <v>0</v>
      </c>
      <c r="K375" s="49">
        <v>38445613</v>
      </c>
      <c r="L375" s="58">
        <v>8268173</v>
      </c>
      <c r="M375" s="62">
        <v>23502078</v>
      </c>
      <c r="N375" s="58">
        <v>0</v>
      </c>
      <c r="O375" s="67">
        <v>0</v>
      </c>
      <c r="P375" s="111">
        <f t="shared" si="10"/>
        <v>177621909</v>
      </c>
      <c r="Q375" s="115">
        <f t="shared" si="11"/>
        <v>2716.8868103461464</v>
      </c>
    </row>
    <row r="376" spans="1:17" ht="12.75" customHeight="1">
      <c r="A376" s="8">
        <v>372</v>
      </c>
      <c r="B376" s="3"/>
      <c r="C376" s="105" t="s">
        <v>236</v>
      </c>
      <c r="D376" s="106" t="s">
        <v>254</v>
      </c>
      <c r="E376" s="107">
        <v>67102</v>
      </c>
      <c r="F376" s="44">
        <v>137901682</v>
      </c>
      <c r="G376" s="29">
        <v>28975233</v>
      </c>
      <c r="H376" s="29">
        <v>4182310</v>
      </c>
      <c r="I376" s="29">
        <v>13020260</v>
      </c>
      <c r="J376" s="54">
        <v>0</v>
      </c>
      <c r="K376" s="49">
        <v>46913042</v>
      </c>
      <c r="L376" s="58">
        <v>22890210</v>
      </c>
      <c r="M376" s="62">
        <v>34702299</v>
      </c>
      <c r="N376" s="58">
        <v>0</v>
      </c>
      <c r="O376" s="67">
        <v>1154280</v>
      </c>
      <c r="P376" s="111">
        <f t="shared" si="10"/>
        <v>289739316</v>
      </c>
      <c r="Q376" s="115">
        <f t="shared" si="11"/>
        <v>4317.8938928794969</v>
      </c>
    </row>
    <row r="377" spans="1:17" ht="12.75" customHeight="1">
      <c r="A377" s="8">
        <v>373</v>
      </c>
      <c r="B377" s="3"/>
      <c r="C377" s="105" t="s">
        <v>424</v>
      </c>
      <c r="D377" s="106" t="s">
        <v>364</v>
      </c>
      <c r="E377" s="107">
        <v>67314</v>
      </c>
      <c r="F377" s="44">
        <v>59316227</v>
      </c>
      <c r="G377" s="29">
        <v>39681310</v>
      </c>
      <c r="H377" s="29">
        <v>6232105</v>
      </c>
      <c r="I377" s="29">
        <v>3680063</v>
      </c>
      <c r="J377" s="54">
        <v>0</v>
      </c>
      <c r="K377" s="49">
        <v>35644323</v>
      </c>
      <c r="L377" s="58">
        <v>0</v>
      </c>
      <c r="M377" s="62">
        <v>0</v>
      </c>
      <c r="N377" s="58">
        <v>0</v>
      </c>
      <c r="O377" s="67">
        <v>0</v>
      </c>
      <c r="P377" s="111">
        <f t="shared" si="10"/>
        <v>144554028</v>
      </c>
      <c r="Q377" s="115">
        <f t="shared" si="11"/>
        <v>2147.4585970229077</v>
      </c>
    </row>
    <row r="378" spans="1:17" ht="12.75" customHeight="1">
      <c r="A378" s="8">
        <v>374</v>
      </c>
      <c r="B378" s="3"/>
      <c r="C378" s="105" t="s">
        <v>339</v>
      </c>
      <c r="D378" s="106" t="s">
        <v>371</v>
      </c>
      <c r="E378" s="107">
        <v>67351</v>
      </c>
      <c r="F378" s="44">
        <v>97975131</v>
      </c>
      <c r="G378" s="29">
        <v>23672654</v>
      </c>
      <c r="H378" s="29">
        <v>5449171</v>
      </c>
      <c r="I378" s="29">
        <v>8915469</v>
      </c>
      <c r="J378" s="54">
        <v>0</v>
      </c>
      <c r="K378" s="49">
        <v>112545984</v>
      </c>
      <c r="L378" s="58">
        <v>16232169</v>
      </c>
      <c r="M378" s="62">
        <v>18019266</v>
      </c>
      <c r="N378" s="58">
        <v>0</v>
      </c>
      <c r="O378" s="67">
        <v>334805</v>
      </c>
      <c r="P378" s="111">
        <f t="shared" si="10"/>
        <v>283144649</v>
      </c>
      <c r="Q378" s="115">
        <f t="shared" si="11"/>
        <v>4204.015515731021</v>
      </c>
    </row>
    <row r="379" spans="1:17" ht="12.75" customHeight="1">
      <c r="A379" s="8">
        <v>375</v>
      </c>
      <c r="B379" s="3"/>
      <c r="C379" s="105" t="s">
        <v>451</v>
      </c>
      <c r="D379" s="106" t="s">
        <v>422</v>
      </c>
      <c r="E379" s="107">
        <v>70420</v>
      </c>
      <c r="F379" s="44">
        <v>68533323</v>
      </c>
      <c r="G379" s="29">
        <v>8145217</v>
      </c>
      <c r="H379" s="29">
        <v>18906</v>
      </c>
      <c r="I379" s="29">
        <v>53014153</v>
      </c>
      <c r="J379" s="54">
        <v>0</v>
      </c>
      <c r="K379" s="49">
        <v>5244046</v>
      </c>
      <c r="L379" s="58">
        <v>0</v>
      </c>
      <c r="M379" s="62">
        <v>0</v>
      </c>
      <c r="N379" s="58">
        <v>0</v>
      </c>
      <c r="O379" s="67">
        <v>0</v>
      </c>
      <c r="P379" s="111">
        <f t="shared" si="10"/>
        <v>134955645</v>
      </c>
      <c r="Q379" s="115">
        <f t="shared" si="11"/>
        <v>1916.4391508094291</v>
      </c>
    </row>
    <row r="380" spans="1:17" ht="12.75" customHeight="1">
      <c r="A380" s="8">
        <v>376</v>
      </c>
      <c r="B380" s="3"/>
      <c r="C380" s="105" t="s">
        <v>44</v>
      </c>
      <c r="D380" s="106" t="s">
        <v>364</v>
      </c>
      <c r="E380" s="107">
        <v>72410</v>
      </c>
      <c r="F380" s="44">
        <v>63940182</v>
      </c>
      <c r="G380" s="29">
        <v>25968776</v>
      </c>
      <c r="H380" s="29">
        <v>10584136</v>
      </c>
      <c r="I380" s="29">
        <v>21932930</v>
      </c>
      <c r="J380" s="54">
        <v>0</v>
      </c>
      <c r="K380" s="49">
        <v>33946904</v>
      </c>
      <c r="L380" s="58">
        <v>0</v>
      </c>
      <c r="M380" s="62">
        <v>22235687</v>
      </c>
      <c r="N380" s="58">
        <v>0</v>
      </c>
      <c r="O380" s="67">
        <v>0</v>
      </c>
      <c r="P380" s="111">
        <f t="shared" si="10"/>
        <v>178608615</v>
      </c>
      <c r="Q380" s="115">
        <f t="shared" si="11"/>
        <v>2466.629125811352</v>
      </c>
    </row>
    <row r="381" spans="1:17" ht="12.75" customHeight="1">
      <c r="A381" s="8">
        <v>377</v>
      </c>
      <c r="B381" s="3"/>
      <c r="C381" s="105" t="s">
        <v>318</v>
      </c>
      <c r="D381" s="106" t="s">
        <v>319</v>
      </c>
      <c r="E381" s="107">
        <v>73652</v>
      </c>
      <c r="F381" s="44">
        <v>42574401</v>
      </c>
      <c r="G381" s="29">
        <v>50046832</v>
      </c>
      <c r="H381" s="29">
        <v>3166189</v>
      </c>
      <c r="I381" s="29">
        <v>28646621</v>
      </c>
      <c r="J381" s="54">
        <v>0</v>
      </c>
      <c r="K381" s="49">
        <v>37171479</v>
      </c>
      <c r="L381" s="58">
        <v>10286840</v>
      </c>
      <c r="M381" s="62">
        <v>7726243</v>
      </c>
      <c r="N381" s="58">
        <v>0</v>
      </c>
      <c r="O381" s="67">
        <v>0</v>
      </c>
      <c r="P381" s="111">
        <f t="shared" si="10"/>
        <v>179618605</v>
      </c>
      <c r="Q381" s="115">
        <f t="shared" si="11"/>
        <v>2438.7471487535981</v>
      </c>
    </row>
    <row r="382" spans="1:17" ht="12.75" customHeight="1">
      <c r="A382" s="8">
        <v>378</v>
      </c>
      <c r="B382" s="3"/>
      <c r="C382" s="105" t="s">
        <v>229</v>
      </c>
      <c r="D382" s="106" t="s">
        <v>380</v>
      </c>
      <c r="E382" s="107">
        <v>74800</v>
      </c>
      <c r="F382" s="44">
        <v>72929602</v>
      </c>
      <c r="G382" s="29">
        <v>32146885</v>
      </c>
      <c r="H382" s="29">
        <v>7038969</v>
      </c>
      <c r="I382" s="29">
        <v>6638699</v>
      </c>
      <c r="J382" s="54">
        <v>0</v>
      </c>
      <c r="K382" s="49">
        <v>14179452</v>
      </c>
      <c r="L382" s="58">
        <v>19683878</v>
      </c>
      <c r="M382" s="62">
        <v>20054157</v>
      </c>
      <c r="N382" s="58">
        <v>0</v>
      </c>
      <c r="O382" s="67">
        <v>0</v>
      </c>
      <c r="P382" s="111">
        <f t="shared" si="10"/>
        <v>172671642</v>
      </c>
      <c r="Q382" s="115">
        <f t="shared" si="11"/>
        <v>2308.4444117647058</v>
      </c>
    </row>
    <row r="383" spans="1:17" ht="12.75" customHeight="1">
      <c r="A383" s="8">
        <v>379</v>
      </c>
      <c r="B383" s="3"/>
      <c r="C383" s="105" t="s">
        <v>82</v>
      </c>
      <c r="D383" s="106" t="s">
        <v>422</v>
      </c>
      <c r="E383" s="107">
        <v>76236</v>
      </c>
      <c r="F383" s="44">
        <v>76921540</v>
      </c>
      <c r="G383" s="29">
        <v>12697928</v>
      </c>
      <c r="H383" s="29">
        <v>3249097</v>
      </c>
      <c r="I383" s="29">
        <v>14103896</v>
      </c>
      <c r="J383" s="54">
        <v>0</v>
      </c>
      <c r="K383" s="49">
        <v>99911522</v>
      </c>
      <c r="L383" s="58">
        <v>16618623</v>
      </c>
      <c r="M383" s="62">
        <v>17701675</v>
      </c>
      <c r="N383" s="58">
        <v>0</v>
      </c>
      <c r="O383" s="67">
        <v>0</v>
      </c>
      <c r="P383" s="111">
        <f t="shared" si="10"/>
        <v>241204281</v>
      </c>
      <c r="Q383" s="115">
        <f t="shared" si="11"/>
        <v>3163.9157484652919</v>
      </c>
    </row>
    <row r="384" spans="1:17" ht="12.75" customHeight="1">
      <c r="A384" s="8">
        <v>380</v>
      </c>
      <c r="B384" s="3"/>
      <c r="C384" s="105" t="s">
        <v>233</v>
      </c>
      <c r="D384" s="106" t="s">
        <v>254</v>
      </c>
      <c r="E384" s="107">
        <v>77696</v>
      </c>
      <c r="F384" s="44">
        <v>92981047</v>
      </c>
      <c r="G384" s="29">
        <v>21039746</v>
      </c>
      <c r="H384" s="29">
        <v>12609136</v>
      </c>
      <c r="I384" s="29">
        <v>25901596</v>
      </c>
      <c r="J384" s="54">
        <v>0</v>
      </c>
      <c r="K384" s="49">
        <v>65972438</v>
      </c>
      <c r="L384" s="58">
        <v>14383070</v>
      </c>
      <c r="M384" s="62">
        <v>45268935</v>
      </c>
      <c r="N384" s="58">
        <v>0</v>
      </c>
      <c r="O384" s="67">
        <v>0</v>
      </c>
      <c r="P384" s="111">
        <f t="shared" si="10"/>
        <v>278155968</v>
      </c>
      <c r="Q384" s="115">
        <f t="shared" si="11"/>
        <v>3580.0551894563428</v>
      </c>
    </row>
    <row r="385" spans="1:17" ht="12.75" customHeight="1">
      <c r="A385" s="8">
        <v>381</v>
      </c>
      <c r="B385" s="3"/>
      <c r="C385" s="11" t="s">
        <v>39</v>
      </c>
      <c r="D385" s="20" t="s">
        <v>364</v>
      </c>
      <c r="E385" s="40">
        <v>79497</v>
      </c>
      <c r="F385" s="44">
        <v>108351504</v>
      </c>
      <c r="G385" s="29">
        <v>9728351</v>
      </c>
      <c r="H385" s="29">
        <v>4256732</v>
      </c>
      <c r="I385" s="29">
        <v>1112010</v>
      </c>
      <c r="J385" s="54">
        <v>135884</v>
      </c>
      <c r="K385" s="49">
        <v>48328027</v>
      </c>
      <c r="L385" s="58">
        <v>0</v>
      </c>
      <c r="M385" s="62">
        <v>18843879</v>
      </c>
      <c r="N385" s="58">
        <v>0</v>
      </c>
      <c r="O385" s="67">
        <v>0</v>
      </c>
      <c r="P385" s="111">
        <f t="shared" si="10"/>
        <v>190756387</v>
      </c>
      <c r="Q385" s="115">
        <f t="shared" si="11"/>
        <v>2399.5419575581468</v>
      </c>
    </row>
    <row r="386" spans="1:17" ht="12.75" customHeight="1">
      <c r="A386" s="8">
        <v>382</v>
      </c>
      <c r="B386" s="3"/>
      <c r="C386" s="105" t="s">
        <v>26</v>
      </c>
      <c r="D386" s="106" t="s">
        <v>370</v>
      </c>
      <c r="E386" s="107">
        <v>83349</v>
      </c>
      <c r="F386" s="44">
        <v>90111191</v>
      </c>
      <c r="G386" s="29">
        <v>4332429</v>
      </c>
      <c r="H386" s="29">
        <v>0</v>
      </c>
      <c r="I386" s="29">
        <v>17515898</v>
      </c>
      <c r="J386" s="54">
        <v>8246</v>
      </c>
      <c r="K386" s="49">
        <v>67270757</v>
      </c>
      <c r="L386" s="58">
        <v>4721030</v>
      </c>
      <c r="M386" s="62">
        <v>17509398</v>
      </c>
      <c r="N386" s="58">
        <v>0</v>
      </c>
      <c r="O386" s="67">
        <v>20886116</v>
      </c>
      <c r="P386" s="111">
        <f t="shared" si="10"/>
        <v>222355065</v>
      </c>
      <c r="Q386" s="115">
        <f t="shared" si="11"/>
        <v>2667.7592412626427</v>
      </c>
    </row>
    <row r="387" spans="1:17" ht="12.75" customHeight="1">
      <c r="A387" s="8">
        <v>383</v>
      </c>
      <c r="B387" s="3"/>
      <c r="C387" s="105" t="s">
        <v>279</v>
      </c>
      <c r="D387" s="106" t="s">
        <v>366</v>
      </c>
      <c r="E387" s="107">
        <v>83737</v>
      </c>
      <c r="F387" s="44">
        <v>79394278</v>
      </c>
      <c r="G387" s="29">
        <v>23319785</v>
      </c>
      <c r="H387" s="29">
        <v>0</v>
      </c>
      <c r="I387" s="29">
        <v>6042000</v>
      </c>
      <c r="J387" s="54">
        <v>0</v>
      </c>
      <c r="K387" s="49">
        <v>39694532</v>
      </c>
      <c r="L387" s="58">
        <v>16414701</v>
      </c>
      <c r="M387" s="62">
        <v>17421934</v>
      </c>
      <c r="N387" s="58">
        <v>0</v>
      </c>
      <c r="O387" s="67">
        <v>0</v>
      </c>
      <c r="P387" s="111">
        <f t="shared" si="10"/>
        <v>182287230</v>
      </c>
      <c r="Q387" s="115">
        <f t="shared" si="11"/>
        <v>2176.9018474509476</v>
      </c>
    </row>
    <row r="388" spans="1:17" ht="12.75" customHeight="1">
      <c r="A388" s="8">
        <v>384</v>
      </c>
      <c r="B388" s="3"/>
      <c r="C388" s="105" t="s">
        <v>442</v>
      </c>
      <c r="D388" s="106" t="s">
        <v>397</v>
      </c>
      <c r="E388" s="107">
        <v>86768</v>
      </c>
      <c r="F388" s="44">
        <v>38993274</v>
      </c>
      <c r="G388" s="29">
        <v>6615168</v>
      </c>
      <c r="H388" s="29">
        <v>0</v>
      </c>
      <c r="I388" s="29">
        <v>12374264</v>
      </c>
      <c r="J388" s="54">
        <v>0</v>
      </c>
      <c r="K388" s="49">
        <v>73429565</v>
      </c>
      <c r="L388" s="58">
        <v>15508393</v>
      </c>
      <c r="M388" s="62">
        <v>0</v>
      </c>
      <c r="N388" s="58">
        <v>0</v>
      </c>
      <c r="O388" s="67">
        <v>0</v>
      </c>
      <c r="P388" s="111">
        <f t="shared" si="10"/>
        <v>146920664</v>
      </c>
      <c r="Q388" s="115">
        <f t="shared" si="11"/>
        <v>1693.2586206896551</v>
      </c>
    </row>
    <row r="389" spans="1:17" ht="12.75" customHeight="1">
      <c r="A389" s="8">
        <v>385</v>
      </c>
      <c r="B389" s="3"/>
      <c r="C389" s="105" t="s">
        <v>174</v>
      </c>
      <c r="D389" s="106" t="s">
        <v>186</v>
      </c>
      <c r="E389" s="107">
        <v>87871</v>
      </c>
      <c r="F389" s="44">
        <v>120257942</v>
      </c>
      <c r="G389" s="29">
        <v>17228561</v>
      </c>
      <c r="H389" s="29">
        <v>56036575</v>
      </c>
      <c r="I389" s="29">
        <v>58078681</v>
      </c>
      <c r="J389" s="54">
        <v>0</v>
      </c>
      <c r="K389" s="49">
        <v>132114570</v>
      </c>
      <c r="L389" s="58">
        <v>23056609</v>
      </c>
      <c r="M389" s="62">
        <v>45089061</v>
      </c>
      <c r="N389" s="58">
        <v>0</v>
      </c>
      <c r="O389" s="67">
        <v>0</v>
      </c>
      <c r="P389" s="111">
        <f t="shared" ref="P389:P416" si="12">SUM(F389:O389)</f>
        <v>451861999</v>
      </c>
      <c r="Q389" s="115">
        <f t="shared" ref="Q389:Q416" si="13">(P389/E389)</f>
        <v>5142.3336368085038</v>
      </c>
    </row>
    <row r="390" spans="1:17" ht="12.75" customHeight="1">
      <c r="A390" s="8">
        <v>386</v>
      </c>
      <c r="B390" s="3"/>
      <c r="C390" s="105" t="s">
        <v>54</v>
      </c>
      <c r="D390" s="106" t="s">
        <v>364</v>
      </c>
      <c r="E390" s="107">
        <v>90354</v>
      </c>
      <c r="F390" s="44">
        <v>130847653</v>
      </c>
      <c r="G390" s="29">
        <v>9166680</v>
      </c>
      <c r="H390" s="29">
        <v>6660749</v>
      </c>
      <c r="I390" s="29">
        <v>6875408</v>
      </c>
      <c r="J390" s="54">
        <v>0</v>
      </c>
      <c r="K390" s="49">
        <v>51243391</v>
      </c>
      <c r="L390" s="58">
        <v>0</v>
      </c>
      <c r="M390" s="62">
        <v>31960119</v>
      </c>
      <c r="N390" s="58">
        <v>0</v>
      </c>
      <c r="O390" s="67">
        <v>0</v>
      </c>
      <c r="P390" s="111">
        <f t="shared" si="12"/>
        <v>236754000</v>
      </c>
      <c r="Q390" s="115">
        <f t="shared" si="13"/>
        <v>2620.2935121854039</v>
      </c>
    </row>
    <row r="391" spans="1:17" ht="12.75" customHeight="1">
      <c r="A391" s="8">
        <v>387</v>
      </c>
      <c r="B391" s="3"/>
      <c r="C391" s="105" t="s">
        <v>423</v>
      </c>
      <c r="D391" s="106" t="s">
        <v>371</v>
      </c>
      <c r="E391" s="107">
        <v>91520</v>
      </c>
      <c r="F391" s="44">
        <v>48303435</v>
      </c>
      <c r="G391" s="29">
        <v>18987970</v>
      </c>
      <c r="H391" s="29">
        <v>0</v>
      </c>
      <c r="I391" s="29">
        <v>2326665</v>
      </c>
      <c r="J391" s="54">
        <v>0</v>
      </c>
      <c r="K391" s="49">
        <v>23504339</v>
      </c>
      <c r="L391" s="58">
        <v>0</v>
      </c>
      <c r="M391" s="62">
        <v>3122953</v>
      </c>
      <c r="N391" s="58">
        <v>0</v>
      </c>
      <c r="O391" s="67">
        <v>0</v>
      </c>
      <c r="P391" s="111">
        <f t="shared" si="12"/>
        <v>96245362</v>
      </c>
      <c r="Q391" s="115">
        <f t="shared" si="13"/>
        <v>1051.6320148601399</v>
      </c>
    </row>
    <row r="392" spans="1:17" ht="12.75" customHeight="1">
      <c r="A392" s="8">
        <v>388</v>
      </c>
      <c r="B392" s="3"/>
      <c r="C392" s="105" t="s">
        <v>57</v>
      </c>
      <c r="D392" s="116" t="s">
        <v>364</v>
      </c>
      <c r="E392" s="107">
        <v>93365</v>
      </c>
      <c r="F392" s="44">
        <v>137217211</v>
      </c>
      <c r="G392" s="29">
        <v>13772227</v>
      </c>
      <c r="H392" s="29">
        <v>4781863</v>
      </c>
      <c r="I392" s="29">
        <v>2852734</v>
      </c>
      <c r="J392" s="54">
        <v>0</v>
      </c>
      <c r="K392" s="49">
        <v>161516470</v>
      </c>
      <c r="L392" s="58">
        <v>30269751</v>
      </c>
      <c r="M392" s="62">
        <v>58257260</v>
      </c>
      <c r="N392" s="58">
        <v>0</v>
      </c>
      <c r="O392" s="67">
        <v>0</v>
      </c>
      <c r="P392" s="111">
        <f t="shared" si="12"/>
        <v>408667516</v>
      </c>
      <c r="Q392" s="115">
        <f t="shared" si="13"/>
        <v>4377.0954426176831</v>
      </c>
    </row>
    <row r="393" spans="1:17" ht="12.75" customHeight="1">
      <c r="A393" s="8">
        <v>389</v>
      </c>
      <c r="B393" s="3"/>
      <c r="C393" s="105" t="s">
        <v>86</v>
      </c>
      <c r="D393" s="106" t="s">
        <v>422</v>
      </c>
      <c r="E393" s="107">
        <v>93988</v>
      </c>
      <c r="F393" s="44">
        <v>359377150</v>
      </c>
      <c r="G393" s="29">
        <v>193462159</v>
      </c>
      <c r="H393" s="29">
        <v>230181969</v>
      </c>
      <c r="I393" s="29">
        <v>205899532</v>
      </c>
      <c r="J393" s="54">
        <v>0</v>
      </c>
      <c r="K393" s="49">
        <v>227180495</v>
      </c>
      <c r="L393" s="58">
        <v>95700910</v>
      </c>
      <c r="M393" s="62">
        <v>174303408</v>
      </c>
      <c r="N393" s="58">
        <v>0</v>
      </c>
      <c r="O393" s="67">
        <v>2876661</v>
      </c>
      <c r="P393" s="111">
        <f t="shared" si="12"/>
        <v>1488982284</v>
      </c>
      <c r="Q393" s="115">
        <f t="shared" si="13"/>
        <v>15842.259479933609</v>
      </c>
    </row>
    <row r="394" spans="1:17" ht="12.75" customHeight="1">
      <c r="A394" s="8">
        <v>390</v>
      </c>
      <c r="B394" s="3"/>
      <c r="C394" s="105" t="s">
        <v>232</v>
      </c>
      <c r="D394" s="106" t="s">
        <v>254</v>
      </c>
      <c r="E394" s="107">
        <v>94488</v>
      </c>
      <c r="F394" s="44">
        <v>186635580</v>
      </c>
      <c r="G394" s="29">
        <v>44058867</v>
      </c>
      <c r="H394" s="29">
        <v>10166103</v>
      </c>
      <c r="I394" s="29">
        <v>41689255</v>
      </c>
      <c r="J394" s="54">
        <v>385384</v>
      </c>
      <c r="K394" s="49">
        <v>86014616</v>
      </c>
      <c r="L394" s="58">
        <v>49658510</v>
      </c>
      <c r="M394" s="62">
        <v>56930857</v>
      </c>
      <c r="N394" s="58">
        <v>0</v>
      </c>
      <c r="O394" s="67">
        <v>0</v>
      </c>
      <c r="P394" s="111">
        <f t="shared" si="12"/>
        <v>475539172</v>
      </c>
      <c r="Q394" s="115">
        <f t="shared" si="13"/>
        <v>5032.7996359326053</v>
      </c>
    </row>
    <row r="395" spans="1:17" ht="12.75" customHeight="1">
      <c r="A395" s="8">
        <v>391</v>
      </c>
      <c r="B395" s="3"/>
      <c r="C395" s="105" t="s">
        <v>38</v>
      </c>
      <c r="D395" s="106" t="s">
        <v>364</v>
      </c>
      <c r="E395" s="107">
        <v>104249</v>
      </c>
      <c r="F395" s="44">
        <v>143987435</v>
      </c>
      <c r="G395" s="29">
        <v>7850592</v>
      </c>
      <c r="H395" s="29">
        <v>0</v>
      </c>
      <c r="I395" s="29">
        <v>17229117</v>
      </c>
      <c r="J395" s="54">
        <v>0</v>
      </c>
      <c r="K395" s="49">
        <v>30322865</v>
      </c>
      <c r="L395" s="58">
        <v>28198794</v>
      </c>
      <c r="M395" s="62">
        <v>36310771</v>
      </c>
      <c r="N395" s="58">
        <v>132379</v>
      </c>
      <c r="O395" s="67">
        <v>0</v>
      </c>
      <c r="P395" s="111">
        <f t="shared" si="12"/>
        <v>264031953</v>
      </c>
      <c r="Q395" s="115">
        <f t="shared" si="13"/>
        <v>2532.7048988479505</v>
      </c>
    </row>
    <row r="396" spans="1:17" ht="12.75" customHeight="1">
      <c r="A396" s="8">
        <v>392</v>
      </c>
      <c r="B396" s="3"/>
      <c r="C396" s="105" t="s">
        <v>304</v>
      </c>
      <c r="D396" s="106" t="s">
        <v>369</v>
      </c>
      <c r="E396" s="107">
        <v>107552</v>
      </c>
      <c r="F396" s="44">
        <v>131246079</v>
      </c>
      <c r="G396" s="29">
        <v>20745692</v>
      </c>
      <c r="H396" s="29">
        <v>0</v>
      </c>
      <c r="I396" s="29">
        <v>51989661</v>
      </c>
      <c r="J396" s="54">
        <v>389754</v>
      </c>
      <c r="K396" s="49">
        <v>466802651</v>
      </c>
      <c r="L396" s="58">
        <v>100792420</v>
      </c>
      <c r="M396" s="62">
        <v>64350147</v>
      </c>
      <c r="N396" s="58">
        <v>0</v>
      </c>
      <c r="O396" s="67">
        <v>0</v>
      </c>
      <c r="P396" s="111">
        <f t="shared" si="12"/>
        <v>836316404</v>
      </c>
      <c r="Q396" s="115">
        <f t="shared" si="13"/>
        <v>7775.9261008628382</v>
      </c>
    </row>
    <row r="397" spans="1:17" ht="12.75" customHeight="1">
      <c r="A397" s="8">
        <v>393</v>
      </c>
      <c r="B397" s="3"/>
      <c r="C397" s="105" t="s">
        <v>55</v>
      </c>
      <c r="D397" s="106" t="s">
        <v>364</v>
      </c>
      <c r="E397" s="107">
        <v>112058</v>
      </c>
      <c r="F397" s="44">
        <v>169744271</v>
      </c>
      <c r="G397" s="29">
        <v>53100649</v>
      </c>
      <c r="H397" s="29">
        <v>5780795</v>
      </c>
      <c r="I397" s="29">
        <v>116932778</v>
      </c>
      <c r="J397" s="54">
        <v>0</v>
      </c>
      <c r="K397" s="49">
        <v>66011691</v>
      </c>
      <c r="L397" s="58">
        <v>26798057</v>
      </c>
      <c r="M397" s="62">
        <v>42776084</v>
      </c>
      <c r="N397" s="58">
        <v>0</v>
      </c>
      <c r="O397" s="67">
        <v>0</v>
      </c>
      <c r="P397" s="111">
        <f t="shared" si="12"/>
        <v>481144325</v>
      </c>
      <c r="Q397" s="115">
        <f t="shared" si="13"/>
        <v>4293.7079458851667</v>
      </c>
    </row>
    <row r="398" spans="1:17" ht="12.75" customHeight="1">
      <c r="A398" s="8">
        <v>394</v>
      </c>
      <c r="B398" s="3"/>
      <c r="C398" s="105" t="s">
        <v>452</v>
      </c>
      <c r="D398" s="116" t="s">
        <v>422</v>
      </c>
      <c r="E398" s="107">
        <v>114284</v>
      </c>
      <c r="F398" s="44">
        <v>78053257</v>
      </c>
      <c r="G398" s="29">
        <v>35226711</v>
      </c>
      <c r="H398" s="29">
        <v>19300037</v>
      </c>
      <c r="I398" s="29">
        <v>7855889</v>
      </c>
      <c r="J398" s="54">
        <v>0</v>
      </c>
      <c r="K398" s="49">
        <v>5233113</v>
      </c>
      <c r="L398" s="58">
        <v>0</v>
      </c>
      <c r="M398" s="62">
        <v>0</v>
      </c>
      <c r="N398" s="58">
        <v>0</v>
      </c>
      <c r="O398" s="67">
        <v>0</v>
      </c>
      <c r="P398" s="111">
        <f t="shared" si="12"/>
        <v>145669007</v>
      </c>
      <c r="Q398" s="115">
        <f t="shared" si="13"/>
        <v>1274.6229305939589</v>
      </c>
    </row>
    <row r="399" spans="1:17" ht="12.75" customHeight="1">
      <c r="A399" s="8">
        <v>395</v>
      </c>
      <c r="B399" s="3"/>
      <c r="C399" s="105" t="s">
        <v>263</v>
      </c>
      <c r="D399" s="106" t="s">
        <v>254</v>
      </c>
      <c r="E399" s="107">
        <v>115176</v>
      </c>
      <c r="F399" s="44">
        <v>173868429</v>
      </c>
      <c r="G399" s="29">
        <v>74782344</v>
      </c>
      <c r="H399" s="29">
        <v>36299250</v>
      </c>
      <c r="I399" s="29">
        <v>145157149</v>
      </c>
      <c r="J399" s="54">
        <v>0</v>
      </c>
      <c r="K399" s="49">
        <v>148229062</v>
      </c>
      <c r="L399" s="58">
        <v>64040729</v>
      </c>
      <c r="M399" s="62">
        <v>46529807</v>
      </c>
      <c r="N399" s="58">
        <v>0</v>
      </c>
      <c r="O399" s="67">
        <v>0</v>
      </c>
      <c r="P399" s="111">
        <f t="shared" si="12"/>
        <v>688906770</v>
      </c>
      <c r="Q399" s="115">
        <f t="shared" si="13"/>
        <v>5981.3396020004166</v>
      </c>
    </row>
    <row r="400" spans="1:17" ht="12.75" customHeight="1">
      <c r="A400" s="8">
        <v>396</v>
      </c>
      <c r="B400" s="3"/>
      <c r="C400" s="105" t="s">
        <v>29</v>
      </c>
      <c r="D400" s="106" t="s">
        <v>370</v>
      </c>
      <c r="E400" s="107">
        <v>115322</v>
      </c>
      <c r="F400" s="44">
        <v>77853513</v>
      </c>
      <c r="G400" s="29">
        <v>9637142</v>
      </c>
      <c r="H400" s="29">
        <v>7961464</v>
      </c>
      <c r="I400" s="29">
        <v>56637274</v>
      </c>
      <c r="J400" s="54">
        <v>0</v>
      </c>
      <c r="K400" s="49">
        <v>74319647</v>
      </c>
      <c r="L400" s="58">
        <v>26106796</v>
      </c>
      <c r="M400" s="62">
        <v>16413708</v>
      </c>
      <c r="N400" s="58">
        <v>0</v>
      </c>
      <c r="O400" s="67">
        <v>0</v>
      </c>
      <c r="P400" s="111">
        <f t="shared" si="12"/>
        <v>268929544</v>
      </c>
      <c r="Q400" s="115">
        <f t="shared" si="13"/>
        <v>2331.9882069336295</v>
      </c>
    </row>
    <row r="401" spans="1:17" ht="12.75" customHeight="1">
      <c r="A401" s="8">
        <v>397</v>
      </c>
      <c r="B401" s="3"/>
      <c r="C401" s="105" t="s">
        <v>273</v>
      </c>
      <c r="D401" s="106" t="s">
        <v>366</v>
      </c>
      <c r="E401" s="107">
        <v>116585</v>
      </c>
      <c r="F401" s="44">
        <v>157683388</v>
      </c>
      <c r="G401" s="29">
        <v>33619348</v>
      </c>
      <c r="H401" s="29">
        <v>1891876</v>
      </c>
      <c r="I401" s="29">
        <v>34112052</v>
      </c>
      <c r="J401" s="54">
        <v>0</v>
      </c>
      <c r="K401" s="49">
        <v>207771091</v>
      </c>
      <c r="L401" s="58">
        <v>72802256</v>
      </c>
      <c r="M401" s="62">
        <v>82595567</v>
      </c>
      <c r="N401" s="58">
        <v>0</v>
      </c>
      <c r="O401" s="67">
        <v>0</v>
      </c>
      <c r="P401" s="111">
        <f t="shared" si="12"/>
        <v>590475578</v>
      </c>
      <c r="Q401" s="115">
        <f t="shared" si="13"/>
        <v>5064.7645752026419</v>
      </c>
    </row>
    <row r="402" spans="1:17" ht="12.75" customHeight="1">
      <c r="A402" s="8">
        <v>398</v>
      </c>
      <c r="B402" s="3"/>
      <c r="C402" s="105" t="s">
        <v>37</v>
      </c>
      <c r="D402" s="116" t="s">
        <v>364</v>
      </c>
      <c r="E402" s="107">
        <v>129067</v>
      </c>
      <c r="F402" s="44">
        <v>134287600</v>
      </c>
      <c r="G402" s="29">
        <v>42187215</v>
      </c>
      <c r="H402" s="29">
        <v>10939513</v>
      </c>
      <c r="I402" s="29">
        <v>12409345</v>
      </c>
      <c r="J402" s="54">
        <v>0</v>
      </c>
      <c r="K402" s="49">
        <v>29709910</v>
      </c>
      <c r="L402" s="58">
        <v>25744404</v>
      </c>
      <c r="M402" s="62">
        <v>46367155</v>
      </c>
      <c r="N402" s="58">
        <v>0</v>
      </c>
      <c r="O402" s="67">
        <v>593783</v>
      </c>
      <c r="P402" s="111">
        <f t="shared" si="12"/>
        <v>302238925</v>
      </c>
      <c r="Q402" s="115">
        <f t="shared" si="13"/>
        <v>2341.7211603275819</v>
      </c>
    </row>
    <row r="403" spans="1:17" ht="12.75" customHeight="1">
      <c r="A403" s="8">
        <v>399</v>
      </c>
      <c r="B403" s="3"/>
      <c r="C403" s="105" t="s">
        <v>2</v>
      </c>
      <c r="D403" s="106" t="s">
        <v>0</v>
      </c>
      <c r="E403" s="107">
        <v>133068</v>
      </c>
      <c r="F403" s="44">
        <v>127726582</v>
      </c>
      <c r="G403" s="29">
        <v>22820277</v>
      </c>
      <c r="H403" s="29">
        <v>14207529</v>
      </c>
      <c r="I403" s="29">
        <v>29290953</v>
      </c>
      <c r="J403" s="54">
        <v>0</v>
      </c>
      <c r="K403" s="49">
        <v>478928932</v>
      </c>
      <c r="L403" s="58">
        <v>43650225</v>
      </c>
      <c r="M403" s="62">
        <v>35478679</v>
      </c>
      <c r="N403" s="58">
        <v>0</v>
      </c>
      <c r="O403" s="67">
        <v>0</v>
      </c>
      <c r="P403" s="111">
        <f t="shared" si="12"/>
        <v>752103177</v>
      </c>
      <c r="Q403" s="115">
        <f t="shared" si="13"/>
        <v>5652.0213499864731</v>
      </c>
    </row>
    <row r="404" spans="1:17" ht="12.75" customHeight="1">
      <c r="A404" s="8">
        <v>400</v>
      </c>
      <c r="B404" s="3"/>
      <c r="C404" s="105" t="s">
        <v>48</v>
      </c>
      <c r="D404" s="106" t="s">
        <v>364</v>
      </c>
      <c r="E404" s="107">
        <v>138837</v>
      </c>
      <c r="F404" s="44">
        <v>164369067</v>
      </c>
      <c r="G404" s="29">
        <v>10739612</v>
      </c>
      <c r="H404" s="29">
        <v>11028692</v>
      </c>
      <c r="I404" s="29">
        <v>8722797</v>
      </c>
      <c r="J404" s="54">
        <v>0</v>
      </c>
      <c r="K404" s="49">
        <v>54664532</v>
      </c>
      <c r="L404" s="58">
        <v>35947305</v>
      </c>
      <c r="M404" s="62">
        <v>54332387</v>
      </c>
      <c r="N404" s="58">
        <v>0</v>
      </c>
      <c r="O404" s="67">
        <v>0</v>
      </c>
      <c r="P404" s="111">
        <f t="shared" si="12"/>
        <v>339804392</v>
      </c>
      <c r="Q404" s="115">
        <f t="shared" si="13"/>
        <v>2447.5060106455771</v>
      </c>
    </row>
    <row r="405" spans="1:17" ht="12.75" customHeight="1">
      <c r="A405" s="8">
        <v>401</v>
      </c>
      <c r="B405" s="3"/>
      <c r="C405" s="105" t="s">
        <v>42</v>
      </c>
      <c r="D405" s="106" t="s">
        <v>364</v>
      </c>
      <c r="E405" s="107">
        <v>150878</v>
      </c>
      <c r="F405" s="44">
        <v>245549778</v>
      </c>
      <c r="G405" s="29">
        <v>41877104</v>
      </c>
      <c r="H405" s="29">
        <v>8929415</v>
      </c>
      <c r="I405" s="29">
        <v>77652738</v>
      </c>
      <c r="J405" s="54">
        <v>0</v>
      </c>
      <c r="K405" s="49">
        <v>147588824</v>
      </c>
      <c r="L405" s="58">
        <v>77668485</v>
      </c>
      <c r="M405" s="62">
        <v>125534647</v>
      </c>
      <c r="N405" s="58">
        <v>0</v>
      </c>
      <c r="O405" s="67">
        <v>126143</v>
      </c>
      <c r="P405" s="111">
        <f t="shared" si="12"/>
        <v>724927134</v>
      </c>
      <c r="Q405" s="115">
        <f t="shared" si="13"/>
        <v>4804.7239093837406</v>
      </c>
    </row>
    <row r="406" spans="1:17" ht="12.75" customHeight="1">
      <c r="A406" s="8">
        <v>402</v>
      </c>
      <c r="B406" s="3"/>
      <c r="C406" s="105" t="s">
        <v>53</v>
      </c>
      <c r="D406" s="106" t="s">
        <v>364</v>
      </c>
      <c r="E406" s="107">
        <v>168023</v>
      </c>
      <c r="F406" s="44">
        <v>197507950</v>
      </c>
      <c r="G406" s="29">
        <v>67869365</v>
      </c>
      <c r="H406" s="29">
        <v>24889815</v>
      </c>
      <c r="I406" s="29">
        <v>311957</v>
      </c>
      <c r="J406" s="54">
        <v>12394</v>
      </c>
      <c r="K406" s="49">
        <v>68237856</v>
      </c>
      <c r="L406" s="58">
        <v>24645671</v>
      </c>
      <c r="M406" s="62">
        <v>102360275</v>
      </c>
      <c r="N406" s="58">
        <v>0</v>
      </c>
      <c r="O406" s="67">
        <v>0</v>
      </c>
      <c r="P406" s="111">
        <f t="shared" si="12"/>
        <v>485835283</v>
      </c>
      <c r="Q406" s="115">
        <f t="shared" si="13"/>
        <v>2891.480827029633</v>
      </c>
    </row>
    <row r="407" spans="1:17" ht="12.75" customHeight="1">
      <c r="A407" s="8">
        <v>403</v>
      </c>
      <c r="B407" s="3"/>
      <c r="C407" s="105" t="s">
        <v>173</v>
      </c>
      <c r="D407" s="106" t="s">
        <v>186</v>
      </c>
      <c r="E407" s="107">
        <v>185837</v>
      </c>
      <c r="F407" s="44">
        <v>198209565</v>
      </c>
      <c r="G407" s="29">
        <v>61595153</v>
      </c>
      <c r="H407" s="29">
        <v>32919840</v>
      </c>
      <c r="I407" s="29">
        <v>25918336</v>
      </c>
      <c r="J407" s="54">
        <v>0</v>
      </c>
      <c r="K407" s="49">
        <v>168054833</v>
      </c>
      <c r="L407" s="58">
        <v>39060473</v>
      </c>
      <c r="M407" s="62">
        <v>76066670</v>
      </c>
      <c r="N407" s="58">
        <v>0</v>
      </c>
      <c r="O407" s="67">
        <v>26509986</v>
      </c>
      <c r="P407" s="111">
        <f t="shared" si="12"/>
        <v>628334856</v>
      </c>
      <c r="Q407" s="115">
        <f t="shared" si="13"/>
        <v>3381.1074005714686</v>
      </c>
    </row>
    <row r="408" spans="1:17" ht="12.75" customHeight="1">
      <c r="A408" s="8">
        <v>404</v>
      </c>
      <c r="B408" s="3"/>
      <c r="C408" s="105" t="s">
        <v>40</v>
      </c>
      <c r="D408" s="106" t="s">
        <v>364</v>
      </c>
      <c r="E408" s="107">
        <v>186220</v>
      </c>
      <c r="F408" s="44">
        <v>363310043</v>
      </c>
      <c r="G408" s="29">
        <v>73550245</v>
      </c>
      <c r="H408" s="29">
        <v>34313112</v>
      </c>
      <c r="I408" s="29">
        <v>16897182</v>
      </c>
      <c r="J408" s="54">
        <v>1961286</v>
      </c>
      <c r="K408" s="49">
        <v>261476551</v>
      </c>
      <c r="L408" s="58">
        <v>96645538</v>
      </c>
      <c r="M408" s="62">
        <v>114772757</v>
      </c>
      <c r="N408" s="58">
        <v>0</v>
      </c>
      <c r="O408" s="67">
        <v>117283</v>
      </c>
      <c r="P408" s="111">
        <f t="shared" si="12"/>
        <v>963043997</v>
      </c>
      <c r="Q408" s="115">
        <f t="shared" si="13"/>
        <v>5171.5390237353668</v>
      </c>
    </row>
    <row r="409" spans="1:17" ht="12.75" customHeight="1">
      <c r="A409" s="8">
        <v>405</v>
      </c>
      <c r="B409" s="3"/>
      <c r="C409" s="12" t="s">
        <v>469</v>
      </c>
      <c r="D409" s="19" t="s">
        <v>472</v>
      </c>
      <c r="E409" s="40">
        <v>191903</v>
      </c>
      <c r="F409" s="44">
        <v>163741196</v>
      </c>
      <c r="G409" s="29">
        <v>87637751</v>
      </c>
      <c r="H409" s="29">
        <v>11561478</v>
      </c>
      <c r="I409" s="29">
        <v>46642986</v>
      </c>
      <c r="J409" s="54">
        <v>0</v>
      </c>
      <c r="K409" s="49">
        <v>145657343</v>
      </c>
      <c r="L409" s="58">
        <v>19979537</v>
      </c>
      <c r="M409" s="62">
        <v>16319874</v>
      </c>
      <c r="N409" s="58">
        <v>0</v>
      </c>
      <c r="O409" s="67">
        <v>0</v>
      </c>
      <c r="P409" s="111">
        <f t="shared" si="12"/>
        <v>491540165</v>
      </c>
      <c r="Q409" s="115">
        <f t="shared" si="13"/>
        <v>2561.3990661949006</v>
      </c>
    </row>
    <row r="410" spans="1:17" ht="12.75" customHeight="1">
      <c r="A410" s="8">
        <v>406</v>
      </c>
      <c r="B410" s="3"/>
      <c r="C410" s="105" t="s">
        <v>176</v>
      </c>
      <c r="D410" s="106" t="s">
        <v>376</v>
      </c>
      <c r="E410" s="107">
        <v>195713</v>
      </c>
      <c r="F410" s="44">
        <v>159928000</v>
      </c>
      <c r="G410" s="29">
        <v>21964000</v>
      </c>
      <c r="H410" s="29">
        <v>13481000</v>
      </c>
      <c r="I410" s="29">
        <v>25715000</v>
      </c>
      <c r="J410" s="54">
        <v>218000</v>
      </c>
      <c r="K410" s="49">
        <v>594544000</v>
      </c>
      <c r="L410" s="58">
        <v>224161000</v>
      </c>
      <c r="M410" s="62">
        <v>136783000</v>
      </c>
      <c r="N410" s="58">
        <v>181000</v>
      </c>
      <c r="O410" s="67">
        <v>321000</v>
      </c>
      <c r="P410" s="111">
        <f t="shared" si="12"/>
        <v>1177296000</v>
      </c>
      <c r="Q410" s="115">
        <f t="shared" si="13"/>
        <v>6015.4205392590175</v>
      </c>
    </row>
    <row r="411" spans="1:17" ht="12.75" customHeight="1">
      <c r="A411" s="8">
        <v>407</v>
      </c>
      <c r="B411" s="3"/>
      <c r="C411" s="105" t="s">
        <v>80</v>
      </c>
      <c r="D411" s="106" t="s">
        <v>422</v>
      </c>
      <c r="E411" s="107">
        <v>239722</v>
      </c>
      <c r="F411" s="44">
        <v>157060439</v>
      </c>
      <c r="G411" s="29">
        <v>49968349</v>
      </c>
      <c r="H411" s="29">
        <v>8054333</v>
      </c>
      <c r="I411" s="29">
        <v>4490342</v>
      </c>
      <c r="J411" s="54">
        <v>0</v>
      </c>
      <c r="K411" s="49">
        <v>99258090</v>
      </c>
      <c r="L411" s="58">
        <v>0</v>
      </c>
      <c r="M411" s="62">
        <v>58445045</v>
      </c>
      <c r="N411" s="58">
        <v>0</v>
      </c>
      <c r="O411" s="67">
        <v>0</v>
      </c>
      <c r="P411" s="111">
        <f t="shared" si="12"/>
        <v>377276598</v>
      </c>
      <c r="Q411" s="115">
        <f t="shared" si="13"/>
        <v>1573.808820216751</v>
      </c>
    </row>
    <row r="412" spans="1:17" ht="12.75" customHeight="1">
      <c r="A412" s="8">
        <v>408</v>
      </c>
      <c r="B412" s="3"/>
      <c r="C412" s="105" t="s">
        <v>466</v>
      </c>
      <c r="D412" s="106" t="s">
        <v>366</v>
      </c>
      <c r="E412" s="107">
        <v>269357</v>
      </c>
      <c r="F412" s="44">
        <v>279211009</v>
      </c>
      <c r="G412" s="29">
        <v>61661876</v>
      </c>
      <c r="H412" s="29">
        <v>15023200</v>
      </c>
      <c r="I412" s="29">
        <v>65041069</v>
      </c>
      <c r="J412" s="54">
        <v>21731</v>
      </c>
      <c r="K412" s="49">
        <v>300549874</v>
      </c>
      <c r="L412" s="58">
        <v>125074185</v>
      </c>
      <c r="M412" s="62">
        <v>64753811</v>
      </c>
      <c r="N412" s="58">
        <v>0</v>
      </c>
      <c r="O412" s="67">
        <v>2605</v>
      </c>
      <c r="P412" s="111">
        <f t="shared" si="12"/>
        <v>911339360</v>
      </c>
      <c r="Q412" s="115">
        <f t="shared" si="13"/>
        <v>3383.3884398771888</v>
      </c>
    </row>
    <row r="413" spans="1:17" ht="12.75" customHeight="1">
      <c r="A413" s="8">
        <v>409</v>
      </c>
      <c r="B413" s="3"/>
      <c r="C413" s="105" t="s">
        <v>225</v>
      </c>
      <c r="D413" s="116" t="s">
        <v>367</v>
      </c>
      <c r="E413" s="107">
        <v>291800</v>
      </c>
      <c r="F413" s="44">
        <v>533938907</v>
      </c>
      <c r="G413" s="29">
        <v>288932374</v>
      </c>
      <c r="H413" s="29">
        <v>0</v>
      </c>
      <c r="I413" s="29">
        <v>198700988</v>
      </c>
      <c r="J413" s="54">
        <v>0</v>
      </c>
      <c r="K413" s="49">
        <v>310496850</v>
      </c>
      <c r="L413" s="58">
        <v>169740311</v>
      </c>
      <c r="M413" s="62">
        <v>207618569</v>
      </c>
      <c r="N413" s="58">
        <v>0</v>
      </c>
      <c r="O413" s="67">
        <v>4566806</v>
      </c>
      <c r="P413" s="111">
        <f t="shared" si="12"/>
        <v>1713994805</v>
      </c>
      <c r="Q413" s="115">
        <f t="shared" si="13"/>
        <v>5873.8684201507886</v>
      </c>
    </row>
    <row r="414" spans="1:17" ht="12.75" customHeight="1">
      <c r="A414" s="8">
        <v>410</v>
      </c>
      <c r="B414" s="3"/>
      <c r="C414" s="105" t="s">
        <v>134</v>
      </c>
      <c r="D414" s="106" t="s">
        <v>365</v>
      </c>
      <c r="E414" s="107">
        <v>390473</v>
      </c>
      <c r="F414" s="44">
        <v>483783456</v>
      </c>
      <c r="G414" s="29">
        <v>143435249</v>
      </c>
      <c r="H414" s="29">
        <v>45332911</v>
      </c>
      <c r="I414" s="29">
        <v>64538145</v>
      </c>
      <c r="J414" s="54">
        <v>0</v>
      </c>
      <c r="K414" s="49">
        <v>385347484</v>
      </c>
      <c r="L414" s="58">
        <v>33231707</v>
      </c>
      <c r="M414" s="62">
        <v>161342752</v>
      </c>
      <c r="N414" s="58">
        <v>0</v>
      </c>
      <c r="O414" s="67">
        <v>2830493</v>
      </c>
      <c r="P414" s="111">
        <f t="shared" si="12"/>
        <v>1319842197</v>
      </c>
      <c r="Q414" s="115">
        <f t="shared" si="13"/>
        <v>3380.1112932264205</v>
      </c>
    </row>
    <row r="415" spans="1:17" ht="12.75" customHeight="1">
      <c r="A415" s="8">
        <v>411</v>
      </c>
      <c r="B415" s="3"/>
      <c r="C415" s="105" t="s">
        <v>85</v>
      </c>
      <c r="D415" s="106" t="s">
        <v>422</v>
      </c>
      <c r="E415" s="107">
        <v>490947</v>
      </c>
      <c r="F415" s="44">
        <v>788115640</v>
      </c>
      <c r="G415" s="29">
        <v>164160569</v>
      </c>
      <c r="H415" s="29">
        <v>178386370</v>
      </c>
      <c r="I415" s="29">
        <v>64736349</v>
      </c>
      <c r="J415" s="54">
        <v>0</v>
      </c>
      <c r="K415" s="49">
        <v>0</v>
      </c>
      <c r="L415" s="58">
        <v>0</v>
      </c>
      <c r="M415" s="62">
        <v>269447013</v>
      </c>
      <c r="N415" s="58">
        <v>0</v>
      </c>
      <c r="O415" s="67">
        <v>66844954</v>
      </c>
      <c r="P415" s="111">
        <f t="shared" si="12"/>
        <v>1531690895</v>
      </c>
      <c r="Q415" s="115">
        <f t="shared" si="13"/>
        <v>3119.870159100677</v>
      </c>
    </row>
    <row r="416" spans="1:17" ht="12.75" customHeight="1">
      <c r="A416" s="8">
        <v>412</v>
      </c>
      <c r="B416" s="3"/>
      <c r="C416" s="105" t="s">
        <v>421</v>
      </c>
      <c r="D416" s="106" t="s">
        <v>368</v>
      </c>
      <c r="E416" s="107">
        <v>924900</v>
      </c>
      <c r="F416" s="44">
        <v>1256937582</v>
      </c>
      <c r="G416" s="29">
        <v>479868970</v>
      </c>
      <c r="H416" s="29">
        <v>402746295</v>
      </c>
      <c r="I416" s="29">
        <v>131903637</v>
      </c>
      <c r="J416" s="54">
        <v>122072</v>
      </c>
      <c r="K416" s="49">
        <v>237819021</v>
      </c>
      <c r="L416" s="58">
        <v>371521850</v>
      </c>
      <c r="M416" s="62">
        <v>383946713</v>
      </c>
      <c r="N416" s="58">
        <v>19729</v>
      </c>
      <c r="O416" s="67">
        <v>2216851635</v>
      </c>
      <c r="P416" s="111">
        <f t="shared" si="12"/>
        <v>5481737504</v>
      </c>
      <c r="Q416" s="115">
        <f t="shared" si="13"/>
        <v>5926.8434468591195</v>
      </c>
    </row>
    <row r="417" spans="1:17">
      <c r="A417" s="4"/>
      <c r="B417" s="5"/>
      <c r="C417" s="13" t="s">
        <v>484</v>
      </c>
      <c r="D417" s="14"/>
      <c r="E417" s="41">
        <f t="shared" ref="E417:O417" si="14">SUM(E5:E416)</f>
        <v>10739436</v>
      </c>
      <c r="F417" s="46">
        <f t="shared" si="14"/>
        <v>13458035954</v>
      </c>
      <c r="G417" s="25">
        <f t="shared" si="14"/>
        <v>3831872573</v>
      </c>
      <c r="H417" s="22">
        <f t="shared" si="14"/>
        <v>1532271331</v>
      </c>
      <c r="I417" s="22">
        <f t="shared" si="14"/>
        <v>2463658283</v>
      </c>
      <c r="J417" s="145">
        <f t="shared" si="14"/>
        <v>3660378</v>
      </c>
      <c r="K417" s="46">
        <f t="shared" si="14"/>
        <v>9577489234</v>
      </c>
      <c r="L417" s="23">
        <f t="shared" si="14"/>
        <v>2354394085</v>
      </c>
      <c r="M417" s="46">
        <f t="shared" si="14"/>
        <v>3623593862</v>
      </c>
      <c r="N417" s="23">
        <f t="shared" si="14"/>
        <v>17804823</v>
      </c>
      <c r="O417" s="69">
        <f t="shared" si="14"/>
        <v>2560457225</v>
      </c>
      <c r="P417" s="51">
        <f t="shared" ref="P417" si="15">SUM(F417:O417)</f>
        <v>39423237748</v>
      </c>
      <c r="Q417" s="26">
        <f t="shared" ref="Q417" si="16">(P417/E417)</f>
        <v>3670.8853004943649</v>
      </c>
    </row>
    <row r="418" spans="1:17">
      <c r="A418" s="4"/>
      <c r="B418" s="5"/>
      <c r="C418" s="5"/>
      <c r="D418" s="5"/>
      <c r="E418" s="5"/>
      <c r="F418" s="80"/>
      <c r="G418" s="80"/>
      <c r="H418" s="80"/>
      <c r="I418" s="80"/>
      <c r="J418" s="80"/>
      <c r="K418" s="80"/>
      <c r="L418" s="80"/>
      <c r="M418" s="80"/>
      <c r="N418" s="80"/>
      <c r="O418" s="80"/>
      <c r="P418" s="80"/>
      <c r="Q418" s="100"/>
    </row>
    <row r="419" spans="1:17">
      <c r="A419" s="4"/>
      <c r="B419" s="5"/>
      <c r="C419" s="5"/>
      <c r="D419" s="5"/>
      <c r="E419" s="5"/>
      <c r="F419" s="5"/>
      <c r="G419" s="5"/>
      <c r="H419" s="5"/>
      <c r="I419" s="5"/>
      <c r="J419" s="80"/>
      <c r="K419" s="5"/>
      <c r="L419" s="80"/>
      <c r="M419" s="5"/>
      <c r="N419" s="5"/>
      <c r="O419" s="5"/>
      <c r="P419" s="80"/>
      <c r="Q419" s="6"/>
    </row>
    <row r="420" spans="1:17">
      <c r="A420" s="78" t="s">
        <v>494</v>
      </c>
      <c r="B420" s="5"/>
      <c r="C420" s="5"/>
      <c r="D420" s="5"/>
      <c r="E420" s="5"/>
      <c r="F420" s="5"/>
      <c r="G420" s="5"/>
      <c r="H420" s="5"/>
      <c r="I420" s="5"/>
      <c r="J420" s="5"/>
      <c r="K420" s="5"/>
      <c r="L420" s="5"/>
      <c r="M420" s="5"/>
      <c r="N420" s="5"/>
      <c r="O420" s="5"/>
      <c r="P420" s="5"/>
      <c r="Q420" s="6"/>
    </row>
    <row r="421" spans="1:17">
      <c r="A421" s="78" t="s">
        <v>495</v>
      </c>
      <c r="B421" s="5"/>
      <c r="C421" s="5"/>
      <c r="D421" s="5"/>
      <c r="E421" s="5"/>
      <c r="F421" s="5"/>
      <c r="G421" s="5"/>
      <c r="H421" s="5"/>
      <c r="I421" s="5"/>
      <c r="J421" s="5"/>
      <c r="K421" s="5"/>
      <c r="L421" s="5"/>
      <c r="M421" s="5"/>
      <c r="N421" s="5"/>
      <c r="O421" s="5"/>
      <c r="P421" s="5"/>
      <c r="Q421" s="6"/>
    </row>
    <row r="422" spans="1:17" ht="13.5" thickBot="1">
      <c r="A422" s="16" t="s">
        <v>496</v>
      </c>
      <c r="B422" s="1"/>
      <c r="C422" s="1"/>
      <c r="D422" s="1"/>
      <c r="E422" s="1"/>
      <c r="F422" s="1"/>
      <c r="G422" s="1"/>
      <c r="H422" s="1"/>
      <c r="I422" s="1"/>
      <c r="J422" s="1"/>
      <c r="K422" s="1"/>
      <c r="L422" s="1"/>
      <c r="M422" s="1"/>
      <c r="N422" s="1"/>
      <c r="O422" s="1"/>
      <c r="P422" s="1"/>
      <c r="Q422" s="9"/>
    </row>
  </sheetData>
  <sortState ref="C5:Q416">
    <sortCondition ref="E5:E416"/>
  </sortState>
  <mergeCells count="5">
    <mergeCell ref="A1:Q1"/>
    <mergeCell ref="A2:Q2"/>
    <mergeCell ref="F3:J3"/>
    <mergeCell ref="K3:L3"/>
    <mergeCell ref="M3:N3"/>
  </mergeCells>
  <printOptions horizontalCentered="1"/>
  <pageMargins left="0.5" right="0.5" top="0.5" bottom="0.5" header="0.3" footer="0.3"/>
  <pageSetup paperSize="5" scale="66" fitToHeight="0" orientation="landscape" r:id="rId1"/>
  <headerFooter>
    <oddFooter>&amp;L&amp;12LFY 2018-19 Municipal Revenues by Fund Type&amp;R&amp;12Page &amp;P of &amp;N</oddFooter>
  </headerFooter>
  <ignoredErrors>
    <ignoredError sqref="P5:P41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3"/>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4.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538</v>
      </c>
      <c r="B2" s="167"/>
      <c r="C2" s="167"/>
      <c r="D2" s="167"/>
      <c r="E2" s="167"/>
      <c r="F2" s="167"/>
      <c r="G2" s="167"/>
      <c r="H2" s="167"/>
      <c r="I2" s="167"/>
      <c r="J2" s="167"/>
      <c r="K2" s="167"/>
      <c r="L2" s="167"/>
      <c r="M2" s="167"/>
      <c r="N2" s="167"/>
      <c r="O2" s="167"/>
      <c r="P2" s="167"/>
      <c r="Q2" s="168"/>
    </row>
    <row r="3" spans="1:17" ht="15.75">
      <c r="A3" s="35"/>
      <c r="B3" s="36"/>
      <c r="C3" s="37"/>
      <c r="D3" s="38"/>
      <c r="E3" s="76">
        <v>2018</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40" t="s">
        <v>441</v>
      </c>
      <c r="D5" s="141" t="s">
        <v>470</v>
      </c>
      <c r="E5" s="142">
        <v>8</v>
      </c>
      <c r="F5" s="43">
        <v>763131</v>
      </c>
      <c r="G5" s="28">
        <v>0</v>
      </c>
      <c r="H5" s="28">
        <v>0</v>
      </c>
      <c r="I5" s="28">
        <v>0</v>
      </c>
      <c r="J5" s="53">
        <v>0</v>
      </c>
      <c r="K5" s="48">
        <v>0</v>
      </c>
      <c r="L5" s="57">
        <v>0</v>
      </c>
      <c r="M5" s="61">
        <v>0</v>
      </c>
      <c r="N5" s="57">
        <v>0</v>
      </c>
      <c r="O5" s="66">
        <v>525</v>
      </c>
      <c r="P5" s="143">
        <f t="shared" ref="P5:P68" si="0">SUM(F5:O5)</f>
        <v>763656</v>
      </c>
      <c r="Q5" s="144">
        <f t="shared" ref="Q5:Q68" si="1">(P5/E5)</f>
        <v>95457</v>
      </c>
    </row>
    <row r="6" spans="1:17" ht="12.75" customHeight="1">
      <c r="A6" s="8">
        <v>2</v>
      </c>
      <c r="B6" s="3"/>
      <c r="C6" s="105" t="s">
        <v>129</v>
      </c>
      <c r="D6" s="106" t="s">
        <v>384</v>
      </c>
      <c r="E6" s="107">
        <v>9</v>
      </c>
      <c r="F6" s="44">
        <v>71472</v>
      </c>
      <c r="G6" s="29">
        <v>0</v>
      </c>
      <c r="H6" s="29">
        <v>0</v>
      </c>
      <c r="I6" s="29">
        <v>0</v>
      </c>
      <c r="J6" s="54">
        <v>0</v>
      </c>
      <c r="K6" s="49">
        <v>0</v>
      </c>
      <c r="L6" s="58">
        <v>0</v>
      </c>
      <c r="M6" s="62">
        <v>0</v>
      </c>
      <c r="N6" s="58">
        <v>0</v>
      </c>
      <c r="O6" s="67">
        <v>0</v>
      </c>
      <c r="P6" s="111">
        <f t="shared" si="0"/>
        <v>71472</v>
      </c>
      <c r="Q6" s="115">
        <f t="shared" si="1"/>
        <v>7941.333333333333</v>
      </c>
    </row>
    <row r="7" spans="1:17" ht="12.75" customHeight="1">
      <c r="A7" s="8">
        <v>3</v>
      </c>
      <c r="B7" s="17"/>
      <c r="C7" s="105" t="s">
        <v>217</v>
      </c>
      <c r="D7" s="106" t="s">
        <v>367</v>
      </c>
      <c r="E7" s="107">
        <v>22</v>
      </c>
      <c r="F7" s="44">
        <v>14289418</v>
      </c>
      <c r="G7" s="29">
        <v>0</v>
      </c>
      <c r="H7" s="29">
        <v>0</v>
      </c>
      <c r="I7" s="29">
        <v>0</v>
      </c>
      <c r="J7" s="54">
        <v>0</v>
      </c>
      <c r="K7" s="49">
        <v>0</v>
      </c>
      <c r="L7" s="58">
        <v>0</v>
      </c>
      <c r="M7" s="62">
        <v>0</v>
      </c>
      <c r="N7" s="58">
        <v>0</v>
      </c>
      <c r="O7" s="67">
        <v>0</v>
      </c>
      <c r="P7" s="111">
        <f t="shared" si="0"/>
        <v>14289418</v>
      </c>
      <c r="Q7" s="115">
        <f t="shared" si="1"/>
        <v>649519</v>
      </c>
    </row>
    <row r="8" spans="1:17" ht="12.75" customHeight="1">
      <c r="A8" s="8">
        <v>4</v>
      </c>
      <c r="B8" s="3"/>
      <c r="C8" s="105" t="s">
        <v>221</v>
      </c>
      <c r="D8" s="106" t="s">
        <v>367</v>
      </c>
      <c r="E8" s="107">
        <v>24</v>
      </c>
      <c r="F8" s="44">
        <v>4149313</v>
      </c>
      <c r="G8" s="29">
        <v>0</v>
      </c>
      <c r="H8" s="29">
        <v>0</v>
      </c>
      <c r="I8" s="29">
        <v>0</v>
      </c>
      <c r="J8" s="54">
        <v>0</v>
      </c>
      <c r="K8" s="49">
        <v>0</v>
      </c>
      <c r="L8" s="58">
        <v>0</v>
      </c>
      <c r="M8" s="62">
        <v>0</v>
      </c>
      <c r="N8" s="58">
        <v>0</v>
      </c>
      <c r="O8" s="67">
        <v>0</v>
      </c>
      <c r="P8" s="111">
        <f t="shared" si="0"/>
        <v>4149313</v>
      </c>
      <c r="Q8" s="115">
        <f t="shared" si="1"/>
        <v>172888.04166666666</v>
      </c>
    </row>
    <row r="9" spans="1:17" ht="12.75" customHeight="1">
      <c r="A9" s="8">
        <v>5</v>
      </c>
      <c r="B9" s="3"/>
      <c r="C9" s="105" t="s">
        <v>45</v>
      </c>
      <c r="D9" s="106" t="s">
        <v>364</v>
      </c>
      <c r="E9" s="107">
        <v>26</v>
      </c>
      <c r="F9" s="108">
        <v>41344</v>
      </c>
      <c r="G9" s="109">
        <v>0</v>
      </c>
      <c r="H9" s="109">
        <v>0</v>
      </c>
      <c r="I9" s="109">
        <v>0</v>
      </c>
      <c r="J9" s="110">
        <v>0</v>
      </c>
      <c r="K9" s="111">
        <v>0</v>
      </c>
      <c r="L9" s="112">
        <v>0</v>
      </c>
      <c r="M9" s="113">
        <v>0</v>
      </c>
      <c r="N9" s="112">
        <v>0</v>
      </c>
      <c r="O9" s="114">
        <v>0</v>
      </c>
      <c r="P9" s="111">
        <f t="shared" si="0"/>
        <v>41344</v>
      </c>
      <c r="Q9" s="115">
        <f t="shared" si="1"/>
        <v>1590.1538461538462</v>
      </c>
    </row>
    <row r="10" spans="1:17" ht="12.75" customHeight="1">
      <c r="A10" s="8">
        <v>6</v>
      </c>
      <c r="B10" s="3"/>
      <c r="C10" s="105" t="s">
        <v>532</v>
      </c>
      <c r="D10" s="106" t="s">
        <v>254</v>
      </c>
      <c r="E10" s="107">
        <v>29</v>
      </c>
      <c r="F10" s="44">
        <v>2373240</v>
      </c>
      <c r="G10" s="29">
        <v>339848</v>
      </c>
      <c r="H10" s="29">
        <v>0</v>
      </c>
      <c r="I10" s="29">
        <v>0</v>
      </c>
      <c r="J10" s="54">
        <v>0</v>
      </c>
      <c r="K10" s="49">
        <v>0</v>
      </c>
      <c r="L10" s="58">
        <v>0</v>
      </c>
      <c r="M10" s="62">
        <v>0</v>
      </c>
      <c r="N10" s="58">
        <v>0</v>
      </c>
      <c r="O10" s="67">
        <v>0</v>
      </c>
      <c r="P10" s="111">
        <f t="shared" si="0"/>
        <v>2713088</v>
      </c>
      <c r="Q10" s="115">
        <f t="shared" si="1"/>
        <v>93554.758620689652</v>
      </c>
    </row>
    <row r="11" spans="1:17" ht="12.75" customHeight="1">
      <c r="A11" s="8">
        <v>7</v>
      </c>
      <c r="B11" s="3"/>
      <c r="C11" s="105" t="s">
        <v>83</v>
      </c>
      <c r="D11" s="106" t="s">
        <v>422</v>
      </c>
      <c r="E11" s="107">
        <v>84</v>
      </c>
      <c r="F11" s="44">
        <v>4087721</v>
      </c>
      <c r="G11" s="29">
        <v>68644</v>
      </c>
      <c r="H11" s="29">
        <v>0</v>
      </c>
      <c r="I11" s="29">
        <v>0</v>
      </c>
      <c r="J11" s="54">
        <v>0</v>
      </c>
      <c r="K11" s="49">
        <v>691610</v>
      </c>
      <c r="L11" s="58">
        <v>0</v>
      </c>
      <c r="M11" s="62">
        <v>0</v>
      </c>
      <c r="N11" s="58">
        <v>0</v>
      </c>
      <c r="O11" s="67">
        <v>0</v>
      </c>
      <c r="P11" s="111">
        <f t="shared" si="0"/>
        <v>4847975</v>
      </c>
      <c r="Q11" s="115">
        <f t="shared" si="1"/>
        <v>57713.988095238092</v>
      </c>
    </row>
    <row r="12" spans="1:17" ht="12.75" customHeight="1">
      <c r="A12" s="8">
        <v>8</v>
      </c>
      <c r="B12" s="3"/>
      <c r="C12" s="105" t="s">
        <v>272</v>
      </c>
      <c r="D12" s="116" t="s">
        <v>366</v>
      </c>
      <c r="E12" s="107">
        <v>118</v>
      </c>
      <c r="F12" s="44">
        <v>125016</v>
      </c>
      <c r="G12" s="29">
        <v>0</v>
      </c>
      <c r="H12" s="29">
        <v>0</v>
      </c>
      <c r="I12" s="29">
        <v>0</v>
      </c>
      <c r="J12" s="54">
        <v>0</v>
      </c>
      <c r="K12" s="49">
        <v>0</v>
      </c>
      <c r="L12" s="58">
        <v>0</v>
      </c>
      <c r="M12" s="62">
        <v>0</v>
      </c>
      <c r="N12" s="58">
        <v>0</v>
      </c>
      <c r="O12" s="67">
        <v>0</v>
      </c>
      <c r="P12" s="111">
        <f t="shared" si="0"/>
        <v>125016</v>
      </c>
      <c r="Q12" s="115">
        <f t="shared" si="1"/>
        <v>1059.457627118644</v>
      </c>
    </row>
    <row r="13" spans="1:17" ht="12.75" customHeight="1">
      <c r="A13" s="8">
        <v>9</v>
      </c>
      <c r="B13" s="3"/>
      <c r="C13" s="105" t="s">
        <v>181</v>
      </c>
      <c r="D13" s="106" t="s">
        <v>400</v>
      </c>
      <c r="E13" s="107">
        <v>122</v>
      </c>
      <c r="F13" s="44">
        <v>98733</v>
      </c>
      <c r="G13" s="29">
        <v>0</v>
      </c>
      <c r="H13" s="29">
        <v>0</v>
      </c>
      <c r="I13" s="29">
        <v>0</v>
      </c>
      <c r="J13" s="54">
        <v>0</v>
      </c>
      <c r="K13" s="49">
        <v>26122</v>
      </c>
      <c r="L13" s="58">
        <v>0</v>
      </c>
      <c r="M13" s="62">
        <v>0</v>
      </c>
      <c r="N13" s="58">
        <v>0</v>
      </c>
      <c r="O13" s="67">
        <v>0</v>
      </c>
      <c r="P13" s="111">
        <f t="shared" si="0"/>
        <v>124855</v>
      </c>
      <c r="Q13" s="115">
        <f t="shared" si="1"/>
        <v>1023.4016393442623</v>
      </c>
    </row>
    <row r="14" spans="1:17" ht="12.75" customHeight="1">
      <c r="A14" s="8">
        <v>10</v>
      </c>
      <c r="B14" s="3"/>
      <c r="C14" s="105" t="s">
        <v>147</v>
      </c>
      <c r="D14" s="106" t="s">
        <v>395</v>
      </c>
      <c r="E14" s="107">
        <v>125</v>
      </c>
      <c r="F14" s="44">
        <v>64090</v>
      </c>
      <c r="G14" s="29">
        <v>0</v>
      </c>
      <c r="H14" s="29">
        <v>0</v>
      </c>
      <c r="I14" s="29">
        <v>0</v>
      </c>
      <c r="J14" s="54">
        <v>0</v>
      </c>
      <c r="K14" s="49">
        <v>0</v>
      </c>
      <c r="L14" s="58">
        <v>0</v>
      </c>
      <c r="M14" s="62">
        <v>0</v>
      </c>
      <c r="N14" s="58">
        <v>0</v>
      </c>
      <c r="O14" s="67">
        <v>0</v>
      </c>
      <c r="P14" s="111">
        <f t="shared" si="0"/>
        <v>64090</v>
      </c>
      <c r="Q14" s="115">
        <f t="shared" si="1"/>
        <v>512.72</v>
      </c>
    </row>
    <row r="15" spans="1:17" ht="12.75" customHeight="1">
      <c r="A15" s="8">
        <v>11</v>
      </c>
      <c r="B15" s="3"/>
      <c r="C15" s="105" t="s">
        <v>235</v>
      </c>
      <c r="D15" s="106" t="s">
        <v>254</v>
      </c>
      <c r="E15" s="107">
        <v>137</v>
      </c>
      <c r="F15" s="44">
        <v>147309</v>
      </c>
      <c r="G15" s="29">
        <v>9617</v>
      </c>
      <c r="H15" s="29">
        <v>0</v>
      </c>
      <c r="I15" s="29">
        <v>0</v>
      </c>
      <c r="J15" s="54">
        <v>0</v>
      </c>
      <c r="K15" s="49">
        <v>0</v>
      </c>
      <c r="L15" s="58">
        <v>0</v>
      </c>
      <c r="M15" s="62">
        <v>0</v>
      </c>
      <c r="N15" s="58">
        <v>0</v>
      </c>
      <c r="O15" s="67">
        <v>0</v>
      </c>
      <c r="P15" s="111">
        <f t="shared" si="0"/>
        <v>156926</v>
      </c>
      <c r="Q15" s="115">
        <f t="shared" si="1"/>
        <v>1145.4452554744526</v>
      </c>
    </row>
    <row r="16" spans="1:17" ht="12.75" customHeight="1">
      <c r="A16" s="8">
        <v>12</v>
      </c>
      <c r="B16" s="3"/>
      <c r="C16" s="11" t="s">
        <v>502</v>
      </c>
      <c r="D16" s="19" t="s">
        <v>385</v>
      </c>
      <c r="E16" s="40">
        <v>163</v>
      </c>
      <c r="F16" s="44">
        <v>1449768</v>
      </c>
      <c r="G16" s="29">
        <v>12542</v>
      </c>
      <c r="H16" s="29">
        <v>0</v>
      </c>
      <c r="I16" s="29">
        <v>0</v>
      </c>
      <c r="J16" s="54">
        <v>0</v>
      </c>
      <c r="K16" s="49">
        <v>0</v>
      </c>
      <c r="L16" s="58">
        <v>0</v>
      </c>
      <c r="M16" s="62">
        <v>0</v>
      </c>
      <c r="N16" s="58">
        <v>0</v>
      </c>
      <c r="O16" s="67">
        <v>0</v>
      </c>
      <c r="P16" s="111">
        <f t="shared" si="0"/>
        <v>1462310</v>
      </c>
      <c r="Q16" s="115">
        <f t="shared" si="1"/>
        <v>8971.2269938650315</v>
      </c>
    </row>
    <row r="17" spans="1:17" ht="12.75" customHeight="1">
      <c r="A17" s="8">
        <v>13</v>
      </c>
      <c r="B17" s="3"/>
      <c r="C17" s="105" t="s">
        <v>99</v>
      </c>
      <c r="D17" s="106" t="s">
        <v>414</v>
      </c>
      <c r="E17" s="107">
        <v>171</v>
      </c>
      <c r="F17" s="44">
        <v>197633</v>
      </c>
      <c r="G17" s="29">
        <v>0</v>
      </c>
      <c r="H17" s="29">
        <v>0</v>
      </c>
      <c r="I17" s="29">
        <v>0</v>
      </c>
      <c r="J17" s="54">
        <v>0</v>
      </c>
      <c r="K17" s="49">
        <v>236986</v>
      </c>
      <c r="L17" s="58">
        <v>0</v>
      </c>
      <c r="M17" s="62">
        <v>0</v>
      </c>
      <c r="N17" s="58">
        <v>0</v>
      </c>
      <c r="O17" s="67">
        <v>0</v>
      </c>
      <c r="P17" s="111">
        <f t="shared" si="0"/>
        <v>434619</v>
      </c>
      <c r="Q17" s="115">
        <f t="shared" si="1"/>
        <v>2541.6315789473683</v>
      </c>
    </row>
    <row r="18" spans="1:17" ht="12.75" customHeight="1">
      <c r="A18" s="8">
        <v>14</v>
      </c>
      <c r="B18" s="3"/>
      <c r="C18" s="105" t="s">
        <v>202</v>
      </c>
      <c r="D18" s="106" t="s">
        <v>389</v>
      </c>
      <c r="E18" s="107">
        <v>182</v>
      </c>
      <c r="F18" s="44">
        <v>248802</v>
      </c>
      <c r="G18" s="29">
        <v>0</v>
      </c>
      <c r="H18" s="29">
        <v>0</v>
      </c>
      <c r="I18" s="29">
        <v>139302</v>
      </c>
      <c r="J18" s="54">
        <v>0</v>
      </c>
      <c r="K18" s="49">
        <v>0</v>
      </c>
      <c r="L18" s="58">
        <v>0</v>
      </c>
      <c r="M18" s="62">
        <v>0</v>
      </c>
      <c r="N18" s="58">
        <v>0</v>
      </c>
      <c r="O18" s="67">
        <v>0</v>
      </c>
      <c r="P18" s="111">
        <f t="shared" si="0"/>
        <v>388104</v>
      </c>
      <c r="Q18" s="115">
        <f t="shared" si="1"/>
        <v>2132.4395604395604</v>
      </c>
    </row>
    <row r="19" spans="1:17" ht="12.75" customHeight="1">
      <c r="A19" s="8">
        <v>15</v>
      </c>
      <c r="B19" s="3"/>
      <c r="C19" s="105" t="s">
        <v>138</v>
      </c>
      <c r="D19" s="106" t="s">
        <v>408</v>
      </c>
      <c r="E19" s="107">
        <v>187</v>
      </c>
      <c r="F19" s="44">
        <v>57552</v>
      </c>
      <c r="G19" s="29">
        <v>0</v>
      </c>
      <c r="H19" s="29">
        <v>0</v>
      </c>
      <c r="I19" s="29">
        <v>0</v>
      </c>
      <c r="J19" s="54">
        <v>0</v>
      </c>
      <c r="K19" s="49">
        <v>72729</v>
      </c>
      <c r="L19" s="58">
        <v>0</v>
      </c>
      <c r="M19" s="62">
        <v>0</v>
      </c>
      <c r="N19" s="58">
        <v>0</v>
      </c>
      <c r="O19" s="67">
        <v>0</v>
      </c>
      <c r="P19" s="111">
        <f t="shared" si="0"/>
        <v>130281</v>
      </c>
      <c r="Q19" s="115">
        <f t="shared" si="1"/>
        <v>696.68983957219257</v>
      </c>
    </row>
    <row r="20" spans="1:17" ht="12.75" customHeight="1">
      <c r="A20" s="8">
        <v>16</v>
      </c>
      <c r="B20" s="3"/>
      <c r="C20" s="105" t="s">
        <v>148</v>
      </c>
      <c r="D20" s="106" t="s">
        <v>395</v>
      </c>
      <c r="E20" s="107">
        <v>215</v>
      </c>
      <c r="F20" s="44">
        <v>214662</v>
      </c>
      <c r="G20" s="29">
        <v>11053</v>
      </c>
      <c r="H20" s="29">
        <v>0</v>
      </c>
      <c r="I20" s="29">
        <v>0</v>
      </c>
      <c r="J20" s="54">
        <v>0</v>
      </c>
      <c r="K20" s="49">
        <v>70245</v>
      </c>
      <c r="L20" s="58">
        <v>0</v>
      </c>
      <c r="M20" s="62">
        <v>0</v>
      </c>
      <c r="N20" s="58">
        <v>0</v>
      </c>
      <c r="O20" s="67">
        <v>0</v>
      </c>
      <c r="P20" s="111">
        <f t="shared" si="0"/>
        <v>295960</v>
      </c>
      <c r="Q20" s="115">
        <f t="shared" si="1"/>
        <v>1376.5581395348838</v>
      </c>
    </row>
    <row r="21" spans="1:17" ht="12.75" customHeight="1">
      <c r="A21" s="8">
        <v>17</v>
      </c>
      <c r="B21" s="3"/>
      <c r="C21" s="105" t="s">
        <v>237</v>
      </c>
      <c r="D21" s="106" t="s">
        <v>254</v>
      </c>
      <c r="E21" s="107">
        <v>223</v>
      </c>
      <c r="F21" s="44">
        <v>214264</v>
      </c>
      <c r="G21" s="29">
        <v>0</v>
      </c>
      <c r="H21" s="29">
        <v>0</v>
      </c>
      <c r="I21" s="29">
        <v>0</v>
      </c>
      <c r="J21" s="54">
        <v>0</v>
      </c>
      <c r="K21" s="49">
        <v>0</v>
      </c>
      <c r="L21" s="58">
        <v>0</v>
      </c>
      <c r="M21" s="62">
        <v>0</v>
      </c>
      <c r="N21" s="58">
        <v>0</v>
      </c>
      <c r="O21" s="67">
        <v>0</v>
      </c>
      <c r="P21" s="111">
        <f t="shared" si="0"/>
        <v>214264</v>
      </c>
      <c r="Q21" s="115">
        <f t="shared" si="1"/>
        <v>960.82511210762334</v>
      </c>
    </row>
    <row r="22" spans="1:17" ht="12.75" customHeight="1">
      <c r="A22" s="8">
        <v>18</v>
      </c>
      <c r="B22" s="3"/>
      <c r="C22" s="105" t="s">
        <v>358</v>
      </c>
      <c r="D22" s="106" t="s">
        <v>404</v>
      </c>
      <c r="E22" s="107">
        <v>238</v>
      </c>
      <c r="F22" s="44">
        <v>82408</v>
      </c>
      <c r="G22" s="29">
        <v>44422</v>
      </c>
      <c r="H22" s="29">
        <v>0</v>
      </c>
      <c r="I22" s="29">
        <v>0</v>
      </c>
      <c r="J22" s="54">
        <v>0</v>
      </c>
      <c r="K22" s="49">
        <v>0</v>
      </c>
      <c r="L22" s="58">
        <v>0</v>
      </c>
      <c r="M22" s="62">
        <v>0</v>
      </c>
      <c r="N22" s="58">
        <v>0</v>
      </c>
      <c r="O22" s="67">
        <v>0</v>
      </c>
      <c r="P22" s="111">
        <f t="shared" si="0"/>
        <v>126830</v>
      </c>
      <c r="Q22" s="115">
        <f t="shared" si="1"/>
        <v>532.89915966386559</v>
      </c>
    </row>
    <row r="23" spans="1:17" ht="12.75" customHeight="1">
      <c r="A23" s="8">
        <v>19</v>
      </c>
      <c r="B23" s="3"/>
      <c r="C23" s="105" t="s">
        <v>153</v>
      </c>
      <c r="D23" s="106" t="s">
        <v>395</v>
      </c>
      <c r="E23" s="107">
        <v>242</v>
      </c>
      <c r="F23" s="44">
        <v>98783</v>
      </c>
      <c r="G23" s="29">
        <v>55555</v>
      </c>
      <c r="H23" s="29">
        <v>0</v>
      </c>
      <c r="I23" s="29">
        <v>0</v>
      </c>
      <c r="J23" s="54">
        <v>0</v>
      </c>
      <c r="K23" s="49">
        <v>0</v>
      </c>
      <c r="L23" s="58">
        <v>0</v>
      </c>
      <c r="M23" s="62">
        <v>0</v>
      </c>
      <c r="N23" s="58">
        <v>0</v>
      </c>
      <c r="O23" s="67">
        <v>0</v>
      </c>
      <c r="P23" s="111">
        <f t="shared" si="0"/>
        <v>154338</v>
      </c>
      <c r="Q23" s="115">
        <f t="shared" si="1"/>
        <v>637.76033057851237</v>
      </c>
    </row>
    <row r="24" spans="1:17" ht="12.75" customHeight="1">
      <c r="A24" s="8">
        <v>20</v>
      </c>
      <c r="B24" s="3"/>
      <c r="C24" s="105" t="s">
        <v>337</v>
      </c>
      <c r="D24" s="106" t="s">
        <v>413</v>
      </c>
      <c r="E24" s="107">
        <v>243</v>
      </c>
      <c r="F24" s="44">
        <v>82906</v>
      </c>
      <c r="G24" s="29">
        <v>0</v>
      </c>
      <c r="H24" s="29">
        <v>0</v>
      </c>
      <c r="I24" s="29">
        <v>0</v>
      </c>
      <c r="J24" s="54">
        <v>0</v>
      </c>
      <c r="K24" s="49">
        <v>3952</v>
      </c>
      <c r="L24" s="58">
        <v>0</v>
      </c>
      <c r="M24" s="62">
        <v>0</v>
      </c>
      <c r="N24" s="58">
        <v>0</v>
      </c>
      <c r="O24" s="67">
        <v>0</v>
      </c>
      <c r="P24" s="111">
        <f t="shared" si="0"/>
        <v>86858</v>
      </c>
      <c r="Q24" s="115">
        <f t="shared" si="1"/>
        <v>357.44032921810702</v>
      </c>
    </row>
    <row r="25" spans="1:17" ht="12.75" customHeight="1">
      <c r="A25" s="8">
        <v>21</v>
      </c>
      <c r="B25" s="3"/>
      <c r="C25" s="105" t="s">
        <v>300</v>
      </c>
      <c r="D25" s="106" t="s">
        <v>369</v>
      </c>
      <c r="E25" s="107">
        <v>253</v>
      </c>
      <c r="F25" s="44">
        <v>83352</v>
      </c>
      <c r="G25" s="29">
        <v>3834</v>
      </c>
      <c r="H25" s="29">
        <v>0</v>
      </c>
      <c r="I25" s="29">
        <v>0</v>
      </c>
      <c r="J25" s="54">
        <v>0</v>
      </c>
      <c r="K25" s="49">
        <v>0</v>
      </c>
      <c r="L25" s="58">
        <v>0</v>
      </c>
      <c r="M25" s="62">
        <v>0</v>
      </c>
      <c r="N25" s="58">
        <v>0</v>
      </c>
      <c r="O25" s="67">
        <v>0</v>
      </c>
      <c r="P25" s="111">
        <f t="shared" si="0"/>
        <v>87186</v>
      </c>
      <c r="Q25" s="115">
        <f t="shared" si="1"/>
        <v>344.60869565217394</v>
      </c>
    </row>
    <row r="26" spans="1:17" ht="12.75" customHeight="1">
      <c r="A26" s="8">
        <v>22</v>
      </c>
      <c r="B26" s="3"/>
      <c r="C26" s="105" t="s">
        <v>238</v>
      </c>
      <c r="D26" s="106" t="s">
        <v>254</v>
      </c>
      <c r="E26" s="107">
        <v>257</v>
      </c>
      <c r="F26" s="44">
        <v>1761726</v>
      </c>
      <c r="G26" s="29">
        <v>37396</v>
      </c>
      <c r="H26" s="29">
        <v>0</v>
      </c>
      <c r="I26" s="29">
        <v>0</v>
      </c>
      <c r="J26" s="54">
        <v>0</v>
      </c>
      <c r="K26" s="49">
        <v>2063580</v>
      </c>
      <c r="L26" s="58">
        <v>0</v>
      </c>
      <c r="M26" s="62">
        <v>0</v>
      </c>
      <c r="N26" s="58">
        <v>0</v>
      </c>
      <c r="O26" s="67">
        <v>0</v>
      </c>
      <c r="P26" s="111">
        <f t="shared" si="0"/>
        <v>3862702</v>
      </c>
      <c r="Q26" s="115">
        <f t="shared" si="1"/>
        <v>15029.968871595331</v>
      </c>
    </row>
    <row r="27" spans="1:17" ht="12.75" customHeight="1">
      <c r="A27" s="8">
        <v>23</v>
      </c>
      <c r="B27" s="3"/>
      <c r="C27" s="105" t="s">
        <v>299</v>
      </c>
      <c r="D27" s="106" t="s">
        <v>369</v>
      </c>
      <c r="E27" s="107">
        <v>258</v>
      </c>
      <c r="F27" s="44">
        <v>184370</v>
      </c>
      <c r="G27" s="29">
        <v>0</v>
      </c>
      <c r="H27" s="29">
        <v>0</v>
      </c>
      <c r="I27" s="29">
        <v>0</v>
      </c>
      <c r="J27" s="54">
        <v>0</v>
      </c>
      <c r="K27" s="49">
        <v>79152</v>
      </c>
      <c r="L27" s="58">
        <v>0</v>
      </c>
      <c r="M27" s="62">
        <v>0</v>
      </c>
      <c r="N27" s="58">
        <v>0</v>
      </c>
      <c r="O27" s="67">
        <v>0</v>
      </c>
      <c r="P27" s="111">
        <f t="shared" si="0"/>
        <v>263522</v>
      </c>
      <c r="Q27" s="115">
        <f t="shared" si="1"/>
        <v>1021.4031007751938</v>
      </c>
    </row>
    <row r="28" spans="1:17" ht="12.75" customHeight="1">
      <c r="A28" s="8">
        <v>24</v>
      </c>
      <c r="B28" s="3"/>
      <c r="C28" s="105" t="s">
        <v>465</v>
      </c>
      <c r="D28" s="106" t="s">
        <v>406</v>
      </c>
      <c r="E28" s="107">
        <v>277</v>
      </c>
      <c r="F28" s="44">
        <v>525449</v>
      </c>
      <c r="G28" s="29">
        <v>0</v>
      </c>
      <c r="H28" s="29">
        <v>0</v>
      </c>
      <c r="I28" s="29">
        <v>0</v>
      </c>
      <c r="J28" s="54">
        <v>0</v>
      </c>
      <c r="K28" s="49">
        <v>348305</v>
      </c>
      <c r="L28" s="58">
        <v>0</v>
      </c>
      <c r="M28" s="62">
        <v>0</v>
      </c>
      <c r="N28" s="58">
        <v>0</v>
      </c>
      <c r="O28" s="67">
        <v>0</v>
      </c>
      <c r="P28" s="111">
        <f t="shared" si="0"/>
        <v>873754</v>
      </c>
      <c r="Q28" s="115">
        <f t="shared" si="1"/>
        <v>3154.3465703971119</v>
      </c>
    </row>
    <row r="29" spans="1:17" ht="12.75" customHeight="1">
      <c r="A29" s="8">
        <v>25</v>
      </c>
      <c r="B29" s="99"/>
      <c r="C29" s="105" t="s">
        <v>140</v>
      </c>
      <c r="D29" s="106" t="s">
        <v>408</v>
      </c>
      <c r="E29" s="107">
        <v>286</v>
      </c>
      <c r="F29" s="44">
        <v>75210</v>
      </c>
      <c r="G29" s="29">
        <v>0</v>
      </c>
      <c r="H29" s="29">
        <v>0</v>
      </c>
      <c r="I29" s="29">
        <v>0</v>
      </c>
      <c r="J29" s="54">
        <v>0</v>
      </c>
      <c r="K29" s="49">
        <v>44111</v>
      </c>
      <c r="L29" s="58">
        <v>0</v>
      </c>
      <c r="M29" s="62">
        <v>0</v>
      </c>
      <c r="N29" s="58">
        <v>0</v>
      </c>
      <c r="O29" s="67">
        <v>0</v>
      </c>
      <c r="P29" s="111">
        <f t="shared" si="0"/>
        <v>119321</v>
      </c>
      <c r="Q29" s="115">
        <f t="shared" si="1"/>
        <v>417.20629370629371</v>
      </c>
    </row>
    <row r="30" spans="1:17" ht="12.75" customHeight="1">
      <c r="A30" s="8">
        <v>26</v>
      </c>
      <c r="B30" s="3"/>
      <c r="C30" s="105" t="s">
        <v>356</v>
      </c>
      <c r="D30" s="106" t="s">
        <v>404</v>
      </c>
      <c r="E30" s="107">
        <v>293</v>
      </c>
      <c r="F30" s="44">
        <v>129057</v>
      </c>
      <c r="G30" s="29">
        <v>0</v>
      </c>
      <c r="H30" s="29">
        <v>0</v>
      </c>
      <c r="I30" s="29">
        <v>0</v>
      </c>
      <c r="J30" s="54">
        <v>0</v>
      </c>
      <c r="K30" s="49">
        <v>88750</v>
      </c>
      <c r="L30" s="58">
        <v>0</v>
      </c>
      <c r="M30" s="62">
        <v>0</v>
      </c>
      <c r="N30" s="58">
        <v>0</v>
      </c>
      <c r="O30" s="67">
        <v>0</v>
      </c>
      <c r="P30" s="111">
        <f t="shared" si="0"/>
        <v>217807</v>
      </c>
      <c r="Q30" s="115">
        <f t="shared" si="1"/>
        <v>743.36860068259386</v>
      </c>
    </row>
    <row r="31" spans="1:17" ht="12.75" customHeight="1">
      <c r="A31" s="8">
        <v>27</v>
      </c>
      <c r="B31" s="3"/>
      <c r="C31" s="105" t="s">
        <v>16</v>
      </c>
      <c r="D31" s="106" t="s">
        <v>402</v>
      </c>
      <c r="E31" s="107">
        <v>322</v>
      </c>
      <c r="F31" s="44">
        <v>106420</v>
      </c>
      <c r="G31" s="29">
        <v>0</v>
      </c>
      <c r="H31" s="29">
        <v>0</v>
      </c>
      <c r="I31" s="29">
        <v>0</v>
      </c>
      <c r="J31" s="54">
        <v>0</v>
      </c>
      <c r="K31" s="49">
        <v>84266</v>
      </c>
      <c r="L31" s="58">
        <v>0</v>
      </c>
      <c r="M31" s="62">
        <v>0</v>
      </c>
      <c r="N31" s="58">
        <v>0</v>
      </c>
      <c r="O31" s="67">
        <v>0</v>
      </c>
      <c r="P31" s="111">
        <f t="shared" si="0"/>
        <v>190686</v>
      </c>
      <c r="Q31" s="115">
        <f t="shared" si="1"/>
        <v>592.19254658385091</v>
      </c>
    </row>
    <row r="32" spans="1:17" ht="12.75" customHeight="1">
      <c r="A32" s="8">
        <v>28</v>
      </c>
      <c r="B32" s="3"/>
      <c r="C32" s="105" t="s">
        <v>186</v>
      </c>
      <c r="D32" s="106" t="s">
        <v>187</v>
      </c>
      <c r="E32" s="107">
        <v>338</v>
      </c>
      <c r="F32" s="44">
        <v>274715</v>
      </c>
      <c r="G32" s="29">
        <v>0</v>
      </c>
      <c r="H32" s="29">
        <v>0</v>
      </c>
      <c r="I32" s="29">
        <v>0</v>
      </c>
      <c r="J32" s="54">
        <v>0</v>
      </c>
      <c r="K32" s="49">
        <v>282569</v>
      </c>
      <c r="L32" s="58">
        <v>0</v>
      </c>
      <c r="M32" s="62">
        <v>0</v>
      </c>
      <c r="N32" s="58">
        <v>0</v>
      </c>
      <c r="O32" s="67">
        <v>0</v>
      </c>
      <c r="P32" s="111">
        <f t="shared" si="0"/>
        <v>557284</v>
      </c>
      <c r="Q32" s="115">
        <f t="shared" si="1"/>
        <v>1648.7692307692307</v>
      </c>
    </row>
    <row r="33" spans="1:17" ht="12.75" customHeight="1">
      <c r="A33" s="8">
        <v>29</v>
      </c>
      <c r="B33" s="3"/>
      <c r="C33" s="105" t="s">
        <v>338</v>
      </c>
      <c r="D33" s="106" t="s">
        <v>413</v>
      </c>
      <c r="E33" s="107">
        <v>350</v>
      </c>
      <c r="F33" s="44">
        <v>141325</v>
      </c>
      <c r="G33" s="29">
        <v>0</v>
      </c>
      <c r="H33" s="29">
        <v>0</v>
      </c>
      <c r="I33" s="29">
        <v>0</v>
      </c>
      <c r="J33" s="54">
        <v>0</v>
      </c>
      <c r="K33" s="49">
        <v>0</v>
      </c>
      <c r="L33" s="58">
        <v>0</v>
      </c>
      <c r="M33" s="62">
        <v>0</v>
      </c>
      <c r="N33" s="58">
        <v>0</v>
      </c>
      <c r="O33" s="67">
        <v>0</v>
      </c>
      <c r="P33" s="111">
        <f t="shared" si="0"/>
        <v>141325</v>
      </c>
      <c r="Q33" s="115">
        <f t="shared" si="1"/>
        <v>403.78571428571428</v>
      </c>
    </row>
    <row r="34" spans="1:17" ht="12.75" customHeight="1">
      <c r="A34" s="8">
        <v>30</v>
      </c>
      <c r="B34" s="3"/>
      <c r="C34" s="105" t="s">
        <v>106</v>
      </c>
      <c r="D34" s="106" t="s">
        <v>397</v>
      </c>
      <c r="E34" s="107">
        <v>356</v>
      </c>
      <c r="F34" s="44">
        <v>251823</v>
      </c>
      <c r="G34" s="29">
        <v>0</v>
      </c>
      <c r="H34" s="29">
        <v>0</v>
      </c>
      <c r="I34" s="29">
        <v>0</v>
      </c>
      <c r="J34" s="54">
        <v>0</v>
      </c>
      <c r="K34" s="49">
        <v>0</v>
      </c>
      <c r="L34" s="58">
        <v>0</v>
      </c>
      <c r="M34" s="62">
        <v>0</v>
      </c>
      <c r="N34" s="58">
        <v>0</v>
      </c>
      <c r="O34" s="67">
        <v>0</v>
      </c>
      <c r="P34" s="111">
        <f t="shared" si="0"/>
        <v>251823</v>
      </c>
      <c r="Q34" s="115">
        <f t="shared" si="1"/>
        <v>707.36797752808991</v>
      </c>
    </row>
    <row r="35" spans="1:17" ht="12.75" customHeight="1">
      <c r="A35" s="8">
        <v>31</v>
      </c>
      <c r="B35" s="99"/>
      <c r="C35" s="105" t="s">
        <v>360</v>
      </c>
      <c r="D35" s="106" t="s">
        <v>404</v>
      </c>
      <c r="E35" s="107">
        <v>375</v>
      </c>
      <c r="F35" s="44">
        <v>291719</v>
      </c>
      <c r="G35" s="29">
        <v>11545</v>
      </c>
      <c r="H35" s="29">
        <v>0</v>
      </c>
      <c r="I35" s="29">
        <v>0</v>
      </c>
      <c r="J35" s="54">
        <v>0</v>
      </c>
      <c r="K35" s="49">
        <v>159048</v>
      </c>
      <c r="L35" s="58">
        <v>0</v>
      </c>
      <c r="M35" s="62">
        <v>0</v>
      </c>
      <c r="N35" s="58">
        <v>0</v>
      </c>
      <c r="O35" s="67">
        <v>0</v>
      </c>
      <c r="P35" s="111">
        <f t="shared" si="0"/>
        <v>462312</v>
      </c>
      <c r="Q35" s="115">
        <f t="shared" si="1"/>
        <v>1232.8320000000001</v>
      </c>
    </row>
    <row r="36" spans="1:17" ht="12.75" customHeight="1">
      <c r="A36" s="8">
        <v>32</v>
      </c>
      <c r="B36" s="3"/>
      <c r="C36" s="105" t="s">
        <v>137</v>
      </c>
      <c r="D36" s="106" t="s">
        <v>408</v>
      </c>
      <c r="E36" s="107">
        <v>385</v>
      </c>
      <c r="F36" s="108">
        <v>163119</v>
      </c>
      <c r="G36" s="109">
        <v>13868</v>
      </c>
      <c r="H36" s="109">
        <v>0</v>
      </c>
      <c r="I36" s="109">
        <v>0</v>
      </c>
      <c r="J36" s="110">
        <v>0</v>
      </c>
      <c r="K36" s="111">
        <v>60263</v>
      </c>
      <c r="L36" s="112">
        <v>0</v>
      </c>
      <c r="M36" s="113">
        <v>0</v>
      </c>
      <c r="N36" s="112">
        <v>0</v>
      </c>
      <c r="O36" s="114">
        <v>0</v>
      </c>
      <c r="P36" s="111">
        <f t="shared" si="0"/>
        <v>237250</v>
      </c>
      <c r="Q36" s="115">
        <f t="shared" si="1"/>
        <v>616.23376623376623</v>
      </c>
    </row>
    <row r="37" spans="1:17" ht="12.75" customHeight="1">
      <c r="A37" s="8">
        <v>33</v>
      </c>
      <c r="B37" s="3"/>
      <c r="C37" s="11" t="s">
        <v>458</v>
      </c>
      <c r="D37" s="19" t="s">
        <v>0</v>
      </c>
      <c r="E37" s="40">
        <v>390</v>
      </c>
      <c r="F37" s="44">
        <v>419102</v>
      </c>
      <c r="G37" s="29">
        <v>0</v>
      </c>
      <c r="H37" s="29">
        <v>0</v>
      </c>
      <c r="I37" s="29">
        <v>0</v>
      </c>
      <c r="J37" s="54">
        <v>0</v>
      </c>
      <c r="K37" s="49">
        <v>0</v>
      </c>
      <c r="L37" s="58">
        <v>0</v>
      </c>
      <c r="M37" s="62">
        <v>0</v>
      </c>
      <c r="N37" s="58">
        <v>0</v>
      </c>
      <c r="O37" s="67">
        <v>0</v>
      </c>
      <c r="P37" s="111">
        <f t="shared" si="0"/>
        <v>419102</v>
      </c>
      <c r="Q37" s="115">
        <f t="shared" si="1"/>
        <v>1074.6205128205129</v>
      </c>
    </row>
    <row r="38" spans="1:17" ht="12.75" customHeight="1">
      <c r="A38" s="8">
        <v>34</v>
      </c>
      <c r="B38" s="3"/>
      <c r="C38" s="11" t="s">
        <v>206</v>
      </c>
      <c r="D38" s="19" t="s">
        <v>379</v>
      </c>
      <c r="E38" s="40">
        <v>404</v>
      </c>
      <c r="F38" s="44">
        <v>471115</v>
      </c>
      <c r="G38" s="29">
        <v>57117</v>
      </c>
      <c r="H38" s="29">
        <v>0</v>
      </c>
      <c r="I38" s="29">
        <v>0</v>
      </c>
      <c r="J38" s="54">
        <v>0</v>
      </c>
      <c r="K38" s="49">
        <v>0</v>
      </c>
      <c r="L38" s="58">
        <v>0</v>
      </c>
      <c r="M38" s="62">
        <v>0</v>
      </c>
      <c r="N38" s="58">
        <v>0</v>
      </c>
      <c r="O38" s="67">
        <v>0</v>
      </c>
      <c r="P38" s="111">
        <f t="shared" si="0"/>
        <v>528232</v>
      </c>
      <c r="Q38" s="115">
        <f t="shared" si="1"/>
        <v>1307.5049504950496</v>
      </c>
    </row>
    <row r="39" spans="1:17" ht="12.75" customHeight="1">
      <c r="A39" s="8">
        <v>35</v>
      </c>
      <c r="B39" s="3"/>
      <c r="C39" s="105" t="s">
        <v>69</v>
      </c>
      <c r="D39" s="106" t="s">
        <v>377</v>
      </c>
      <c r="E39" s="107">
        <v>408</v>
      </c>
      <c r="F39" s="44">
        <v>867467</v>
      </c>
      <c r="G39" s="29">
        <v>0</v>
      </c>
      <c r="H39" s="29">
        <v>0</v>
      </c>
      <c r="I39" s="29">
        <v>0</v>
      </c>
      <c r="J39" s="54">
        <v>0</v>
      </c>
      <c r="K39" s="49">
        <v>1010502</v>
      </c>
      <c r="L39" s="58">
        <v>0</v>
      </c>
      <c r="M39" s="62">
        <v>0</v>
      </c>
      <c r="N39" s="58">
        <v>0</v>
      </c>
      <c r="O39" s="67">
        <v>0</v>
      </c>
      <c r="P39" s="111">
        <f t="shared" si="0"/>
        <v>1877969</v>
      </c>
      <c r="Q39" s="115">
        <f t="shared" si="1"/>
        <v>4602.8651960784309</v>
      </c>
    </row>
    <row r="40" spans="1:17" ht="12.75" customHeight="1">
      <c r="A40" s="8">
        <v>36</v>
      </c>
      <c r="B40" s="3"/>
      <c r="C40" s="105" t="s">
        <v>245</v>
      </c>
      <c r="D40" s="106" t="s">
        <v>254</v>
      </c>
      <c r="E40" s="107">
        <v>409</v>
      </c>
      <c r="F40" s="44">
        <v>2098854</v>
      </c>
      <c r="G40" s="29">
        <v>875554</v>
      </c>
      <c r="H40" s="29">
        <v>223770</v>
      </c>
      <c r="I40" s="29">
        <v>0</v>
      </c>
      <c r="J40" s="54">
        <v>0</v>
      </c>
      <c r="K40" s="49">
        <v>0</v>
      </c>
      <c r="L40" s="58">
        <v>0</v>
      </c>
      <c r="M40" s="62">
        <v>0</v>
      </c>
      <c r="N40" s="58">
        <v>0</v>
      </c>
      <c r="O40" s="67">
        <v>0</v>
      </c>
      <c r="P40" s="111">
        <f t="shared" si="0"/>
        <v>3198178</v>
      </c>
      <c r="Q40" s="115">
        <f t="shared" si="1"/>
        <v>7819.5061124694375</v>
      </c>
    </row>
    <row r="41" spans="1:17" ht="12.75" customHeight="1">
      <c r="A41" s="8">
        <v>37</v>
      </c>
      <c r="B41" s="3"/>
      <c r="C41" s="105" t="s">
        <v>143</v>
      </c>
      <c r="D41" s="116" t="s">
        <v>388</v>
      </c>
      <c r="E41" s="107">
        <v>423</v>
      </c>
      <c r="F41" s="44">
        <v>1179923</v>
      </c>
      <c r="G41" s="29">
        <v>0</v>
      </c>
      <c r="H41" s="29">
        <v>0</v>
      </c>
      <c r="I41" s="29">
        <v>0</v>
      </c>
      <c r="J41" s="54">
        <v>0</v>
      </c>
      <c r="K41" s="49">
        <v>0</v>
      </c>
      <c r="L41" s="58">
        <v>0</v>
      </c>
      <c r="M41" s="62">
        <v>0</v>
      </c>
      <c r="N41" s="58">
        <v>0</v>
      </c>
      <c r="O41" s="67">
        <v>0</v>
      </c>
      <c r="P41" s="111">
        <f t="shared" si="0"/>
        <v>1179923</v>
      </c>
      <c r="Q41" s="115">
        <f t="shared" si="1"/>
        <v>2789.4160756501183</v>
      </c>
    </row>
    <row r="42" spans="1:17" ht="12.75" customHeight="1">
      <c r="A42" s="8">
        <v>38</v>
      </c>
      <c r="B42" s="3"/>
      <c r="C42" s="105" t="s">
        <v>249</v>
      </c>
      <c r="D42" s="106" t="s">
        <v>254</v>
      </c>
      <c r="E42" s="107">
        <v>425</v>
      </c>
      <c r="F42" s="44">
        <v>4467127</v>
      </c>
      <c r="G42" s="29">
        <v>62832</v>
      </c>
      <c r="H42" s="29">
        <v>0</v>
      </c>
      <c r="I42" s="29">
        <v>0</v>
      </c>
      <c r="J42" s="54">
        <v>0</v>
      </c>
      <c r="K42" s="49">
        <v>2081551</v>
      </c>
      <c r="L42" s="58">
        <v>0</v>
      </c>
      <c r="M42" s="62">
        <v>0</v>
      </c>
      <c r="N42" s="58">
        <v>0</v>
      </c>
      <c r="O42" s="67">
        <v>0</v>
      </c>
      <c r="P42" s="111">
        <f t="shared" si="0"/>
        <v>6611510</v>
      </c>
      <c r="Q42" s="115">
        <f t="shared" si="1"/>
        <v>15556.494117647058</v>
      </c>
    </row>
    <row r="43" spans="1:17" ht="12.75" customHeight="1">
      <c r="A43" s="8">
        <v>39</v>
      </c>
      <c r="B43" s="3"/>
      <c r="C43" s="11" t="s">
        <v>473</v>
      </c>
      <c r="D43" s="20" t="s">
        <v>405</v>
      </c>
      <c r="E43" s="40">
        <v>446</v>
      </c>
      <c r="F43" s="44">
        <v>218753</v>
      </c>
      <c r="G43" s="29">
        <v>0</v>
      </c>
      <c r="H43" s="29">
        <v>111</v>
      </c>
      <c r="I43" s="29">
        <v>0</v>
      </c>
      <c r="J43" s="54">
        <v>0</v>
      </c>
      <c r="K43" s="49">
        <v>573758</v>
      </c>
      <c r="L43" s="58">
        <v>0</v>
      </c>
      <c r="M43" s="62">
        <v>0</v>
      </c>
      <c r="N43" s="58">
        <v>0</v>
      </c>
      <c r="O43" s="67">
        <v>0</v>
      </c>
      <c r="P43" s="111">
        <f t="shared" si="0"/>
        <v>792622</v>
      </c>
      <c r="Q43" s="115">
        <f t="shared" si="1"/>
        <v>1777.1793721973095</v>
      </c>
    </row>
    <row r="44" spans="1:17" ht="12.75" customHeight="1">
      <c r="A44" s="8">
        <v>40</v>
      </c>
      <c r="B44" s="3"/>
      <c r="C44" s="105" t="s">
        <v>195</v>
      </c>
      <c r="D44" s="106" t="s">
        <v>375</v>
      </c>
      <c r="E44" s="107">
        <v>453</v>
      </c>
      <c r="F44" s="44">
        <v>502617</v>
      </c>
      <c r="G44" s="29">
        <v>0</v>
      </c>
      <c r="H44" s="29">
        <v>0</v>
      </c>
      <c r="I44" s="29">
        <v>0</v>
      </c>
      <c r="J44" s="54">
        <v>0</v>
      </c>
      <c r="K44" s="49">
        <v>0</v>
      </c>
      <c r="L44" s="58">
        <v>0</v>
      </c>
      <c r="M44" s="62">
        <v>0</v>
      </c>
      <c r="N44" s="58">
        <v>0</v>
      </c>
      <c r="O44" s="67">
        <v>0</v>
      </c>
      <c r="P44" s="111">
        <f t="shared" si="0"/>
        <v>502617</v>
      </c>
      <c r="Q44" s="115">
        <f t="shared" si="1"/>
        <v>1109.5298013245033</v>
      </c>
    </row>
    <row r="45" spans="1:17" ht="12.75" customHeight="1">
      <c r="A45" s="8">
        <v>41</v>
      </c>
      <c r="B45" s="3"/>
      <c r="C45" s="105" t="s">
        <v>17</v>
      </c>
      <c r="D45" s="106" t="s">
        <v>402</v>
      </c>
      <c r="E45" s="107">
        <v>465</v>
      </c>
      <c r="F45" s="108">
        <v>277693</v>
      </c>
      <c r="G45" s="109">
        <v>0</v>
      </c>
      <c r="H45" s="109">
        <v>0</v>
      </c>
      <c r="I45" s="109">
        <v>0</v>
      </c>
      <c r="J45" s="110">
        <v>0</v>
      </c>
      <c r="K45" s="111">
        <v>166973</v>
      </c>
      <c r="L45" s="112">
        <v>0</v>
      </c>
      <c r="M45" s="113">
        <v>0</v>
      </c>
      <c r="N45" s="112">
        <v>0</v>
      </c>
      <c r="O45" s="114">
        <v>0</v>
      </c>
      <c r="P45" s="111">
        <f t="shared" si="0"/>
        <v>444666</v>
      </c>
      <c r="Q45" s="115">
        <f t="shared" si="1"/>
        <v>956.27096774193546</v>
      </c>
    </row>
    <row r="46" spans="1:17" ht="12.75" customHeight="1">
      <c r="A46" s="8">
        <v>42</v>
      </c>
      <c r="B46" s="3"/>
      <c r="C46" s="105" t="s">
        <v>352</v>
      </c>
      <c r="D46" s="106" t="s">
        <v>406</v>
      </c>
      <c r="E46" s="107">
        <v>473</v>
      </c>
      <c r="F46" s="44">
        <v>189658</v>
      </c>
      <c r="G46" s="29">
        <v>0</v>
      </c>
      <c r="H46" s="29">
        <v>0</v>
      </c>
      <c r="I46" s="29">
        <v>0</v>
      </c>
      <c r="J46" s="54">
        <v>0</v>
      </c>
      <c r="K46" s="49">
        <v>1811850</v>
      </c>
      <c r="L46" s="58">
        <v>0</v>
      </c>
      <c r="M46" s="62">
        <v>0</v>
      </c>
      <c r="N46" s="58">
        <v>0</v>
      </c>
      <c r="O46" s="67">
        <v>0</v>
      </c>
      <c r="P46" s="111">
        <f t="shared" si="0"/>
        <v>2001508</v>
      </c>
      <c r="Q46" s="115">
        <f t="shared" si="1"/>
        <v>4231.5179704016909</v>
      </c>
    </row>
    <row r="47" spans="1:17" ht="12.75" customHeight="1">
      <c r="A47" s="8">
        <v>43</v>
      </c>
      <c r="B47" s="3"/>
      <c r="C47" s="105" t="s">
        <v>146</v>
      </c>
      <c r="D47" s="106" t="s">
        <v>395</v>
      </c>
      <c r="E47" s="107">
        <v>495</v>
      </c>
      <c r="F47" s="44">
        <v>308283</v>
      </c>
      <c r="G47" s="29">
        <v>0</v>
      </c>
      <c r="H47" s="29">
        <v>0</v>
      </c>
      <c r="I47" s="29">
        <v>0</v>
      </c>
      <c r="J47" s="54">
        <v>0</v>
      </c>
      <c r="K47" s="49">
        <v>110497</v>
      </c>
      <c r="L47" s="58">
        <v>0</v>
      </c>
      <c r="M47" s="62">
        <v>0</v>
      </c>
      <c r="N47" s="58">
        <v>0</v>
      </c>
      <c r="O47" s="67">
        <v>0</v>
      </c>
      <c r="P47" s="111">
        <f t="shared" si="0"/>
        <v>418780</v>
      </c>
      <c r="Q47" s="115">
        <f t="shared" si="1"/>
        <v>846.02020202020196</v>
      </c>
    </row>
    <row r="48" spans="1:17" ht="12.75" customHeight="1">
      <c r="A48" s="8">
        <v>44</v>
      </c>
      <c r="B48" s="3"/>
      <c r="C48" s="105" t="s">
        <v>117</v>
      </c>
      <c r="D48" s="106" t="s">
        <v>415</v>
      </c>
      <c r="E48" s="107">
        <v>498</v>
      </c>
      <c r="F48" s="44">
        <v>326514</v>
      </c>
      <c r="G48" s="29">
        <v>0</v>
      </c>
      <c r="H48" s="29">
        <v>0</v>
      </c>
      <c r="I48" s="29">
        <v>0</v>
      </c>
      <c r="J48" s="54">
        <v>0</v>
      </c>
      <c r="K48" s="49">
        <v>0</v>
      </c>
      <c r="L48" s="58">
        <v>0</v>
      </c>
      <c r="M48" s="62">
        <v>0</v>
      </c>
      <c r="N48" s="58">
        <v>0</v>
      </c>
      <c r="O48" s="67">
        <v>0</v>
      </c>
      <c r="P48" s="111">
        <f t="shared" si="0"/>
        <v>326514</v>
      </c>
      <c r="Q48" s="115">
        <f t="shared" si="1"/>
        <v>655.65060240963851</v>
      </c>
    </row>
    <row r="49" spans="1:17" ht="12.75" customHeight="1">
      <c r="A49" s="8">
        <v>45</v>
      </c>
      <c r="B49" s="3"/>
      <c r="C49" s="105" t="s">
        <v>183</v>
      </c>
      <c r="D49" s="106" t="s">
        <v>400</v>
      </c>
      <c r="E49" s="107">
        <v>504</v>
      </c>
      <c r="F49" s="44">
        <v>487296</v>
      </c>
      <c r="G49" s="29">
        <v>0</v>
      </c>
      <c r="H49" s="29">
        <v>0</v>
      </c>
      <c r="I49" s="29">
        <v>0</v>
      </c>
      <c r="J49" s="54">
        <v>0</v>
      </c>
      <c r="K49" s="49">
        <v>652834</v>
      </c>
      <c r="L49" s="58">
        <v>0</v>
      </c>
      <c r="M49" s="62">
        <v>0</v>
      </c>
      <c r="N49" s="58">
        <v>0</v>
      </c>
      <c r="O49" s="67">
        <v>0</v>
      </c>
      <c r="P49" s="111">
        <f t="shared" si="0"/>
        <v>1140130</v>
      </c>
      <c r="Q49" s="115">
        <f t="shared" si="1"/>
        <v>2262.1626984126983</v>
      </c>
    </row>
    <row r="50" spans="1:17" ht="12.75" customHeight="1">
      <c r="A50" s="8">
        <v>46</v>
      </c>
      <c r="B50" s="3"/>
      <c r="C50" s="105" t="s">
        <v>316</v>
      </c>
      <c r="D50" s="106" t="s">
        <v>387</v>
      </c>
      <c r="E50" s="107">
        <v>521</v>
      </c>
      <c r="F50" s="44">
        <v>484275</v>
      </c>
      <c r="G50" s="29">
        <v>0</v>
      </c>
      <c r="H50" s="29">
        <v>0</v>
      </c>
      <c r="I50" s="29">
        <v>0</v>
      </c>
      <c r="J50" s="54">
        <v>0</v>
      </c>
      <c r="K50" s="49">
        <v>1164177</v>
      </c>
      <c r="L50" s="58">
        <v>0</v>
      </c>
      <c r="M50" s="62">
        <v>0</v>
      </c>
      <c r="N50" s="58">
        <v>0</v>
      </c>
      <c r="O50" s="67">
        <v>0</v>
      </c>
      <c r="P50" s="111">
        <f t="shared" si="0"/>
        <v>1648452</v>
      </c>
      <c r="Q50" s="115">
        <f t="shared" si="1"/>
        <v>3164.0153550863724</v>
      </c>
    </row>
    <row r="51" spans="1:17" ht="12.75" customHeight="1">
      <c r="A51" s="8">
        <v>47</v>
      </c>
      <c r="B51" s="3"/>
      <c r="C51" s="11" t="s">
        <v>197</v>
      </c>
      <c r="D51" s="19" t="s">
        <v>375</v>
      </c>
      <c r="E51" s="40">
        <v>547</v>
      </c>
      <c r="F51" s="44">
        <v>184414</v>
      </c>
      <c r="G51" s="29">
        <v>0</v>
      </c>
      <c r="H51" s="29">
        <v>0</v>
      </c>
      <c r="I51" s="29">
        <v>0</v>
      </c>
      <c r="J51" s="54">
        <v>0</v>
      </c>
      <c r="K51" s="49">
        <v>0</v>
      </c>
      <c r="L51" s="58">
        <v>0</v>
      </c>
      <c r="M51" s="62">
        <v>0</v>
      </c>
      <c r="N51" s="58">
        <v>0</v>
      </c>
      <c r="O51" s="67">
        <v>0</v>
      </c>
      <c r="P51" s="111">
        <f t="shared" si="0"/>
        <v>184414</v>
      </c>
      <c r="Q51" s="115">
        <f t="shared" si="1"/>
        <v>337.13711151736749</v>
      </c>
    </row>
    <row r="52" spans="1:17" ht="12.75" customHeight="1">
      <c r="A52" s="8">
        <v>48</v>
      </c>
      <c r="B52" s="3"/>
      <c r="C52" s="105" t="s">
        <v>210</v>
      </c>
      <c r="D52" s="106" t="s">
        <v>379</v>
      </c>
      <c r="E52" s="107">
        <v>551</v>
      </c>
      <c r="F52" s="44">
        <v>285514</v>
      </c>
      <c r="G52" s="29">
        <v>0</v>
      </c>
      <c r="H52" s="29">
        <v>0</v>
      </c>
      <c r="I52" s="29">
        <v>0</v>
      </c>
      <c r="J52" s="54">
        <v>0</v>
      </c>
      <c r="K52" s="49">
        <v>292447</v>
      </c>
      <c r="L52" s="58">
        <v>0</v>
      </c>
      <c r="M52" s="62">
        <v>0</v>
      </c>
      <c r="N52" s="58">
        <v>0</v>
      </c>
      <c r="O52" s="67">
        <v>0</v>
      </c>
      <c r="P52" s="111">
        <f t="shared" si="0"/>
        <v>577961</v>
      </c>
      <c r="Q52" s="115">
        <f t="shared" si="1"/>
        <v>1048.9310344827586</v>
      </c>
    </row>
    <row r="53" spans="1:17" ht="12.75" customHeight="1">
      <c r="A53" s="8">
        <v>49</v>
      </c>
      <c r="B53" s="3"/>
      <c r="C53" s="105" t="s">
        <v>71</v>
      </c>
      <c r="D53" s="106" t="s">
        <v>392</v>
      </c>
      <c r="E53" s="107">
        <v>552</v>
      </c>
      <c r="F53" s="44">
        <v>288105</v>
      </c>
      <c r="G53" s="29">
        <v>0</v>
      </c>
      <c r="H53" s="29">
        <v>0</v>
      </c>
      <c r="I53" s="29">
        <v>0</v>
      </c>
      <c r="J53" s="54">
        <v>0</v>
      </c>
      <c r="K53" s="49">
        <v>189130</v>
      </c>
      <c r="L53" s="58">
        <v>0</v>
      </c>
      <c r="M53" s="62">
        <v>0</v>
      </c>
      <c r="N53" s="58">
        <v>0</v>
      </c>
      <c r="O53" s="67">
        <v>0</v>
      </c>
      <c r="P53" s="111">
        <f t="shared" si="0"/>
        <v>477235</v>
      </c>
      <c r="Q53" s="115">
        <f t="shared" si="1"/>
        <v>864.55615942028987</v>
      </c>
    </row>
    <row r="54" spans="1:17" ht="12.75" customHeight="1">
      <c r="A54" s="8">
        <v>50</v>
      </c>
      <c r="B54" s="3"/>
      <c r="C54" s="105" t="s">
        <v>139</v>
      </c>
      <c r="D54" s="106" t="s">
        <v>408</v>
      </c>
      <c r="E54" s="107">
        <v>554</v>
      </c>
      <c r="F54" s="44">
        <v>354788</v>
      </c>
      <c r="G54" s="29">
        <v>11383</v>
      </c>
      <c r="H54" s="29">
        <v>0</v>
      </c>
      <c r="I54" s="29">
        <v>0</v>
      </c>
      <c r="J54" s="54">
        <v>0</v>
      </c>
      <c r="K54" s="49">
        <v>877321</v>
      </c>
      <c r="L54" s="58">
        <v>0</v>
      </c>
      <c r="M54" s="62">
        <v>0</v>
      </c>
      <c r="N54" s="58">
        <v>0</v>
      </c>
      <c r="O54" s="67">
        <v>0</v>
      </c>
      <c r="P54" s="111">
        <f t="shared" si="0"/>
        <v>1243492</v>
      </c>
      <c r="Q54" s="115">
        <f t="shared" si="1"/>
        <v>2244.5703971119133</v>
      </c>
    </row>
    <row r="55" spans="1:17" ht="12.75" customHeight="1">
      <c r="A55" s="8">
        <v>51</v>
      </c>
      <c r="B55" s="3"/>
      <c r="C55" s="105" t="s">
        <v>60</v>
      </c>
      <c r="D55" s="106" t="s">
        <v>412</v>
      </c>
      <c r="E55" s="107">
        <v>565</v>
      </c>
      <c r="F55" s="108">
        <v>222203</v>
      </c>
      <c r="G55" s="109">
        <v>0</v>
      </c>
      <c r="H55" s="109">
        <v>0</v>
      </c>
      <c r="I55" s="109">
        <v>0</v>
      </c>
      <c r="J55" s="110">
        <v>0</v>
      </c>
      <c r="K55" s="111">
        <v>175164</v>
      </c>
      <c r="L55" s="112">
        <v>0</v>
      </c>
      <c r="M55" s="113">
        <v>0</v>
      </c>
      <c r="N55" s="112">
        <v>0</v>
      </c>
      <c r="O55" s="114">
        <v>0</v>
      </c>
      <c r="P55" s="111">
        <f t="shared" si="0"/>
        <v>397367</v>
      </c>
      <c r="Q55" s="115">
        <f t="shared" si="1"/>
        <v>703.30442477876102</v>
      </c>
    </row>
    <row r="56" spans="1:17" ht="12.75" customHeight="1">
      <c r="A56" s="8">
        <v>52</v>
      </c>
      <c r="B56" s="3"/>
      <c r="C56" s="105" t="s">
        <v>112</v>
      </c>
      <c r="D56" s="106" t="s">
        <v>394</v>
      </c>
      <c r="E56" s="107">
        <v>591</v>
      </c>
      <c r="F56" s="44">
        <v>301158</v>
      </c>
      <c r="G56" s="29">
        <v>5031</v>
      </c>
      <c r="H56" s="29">
        <v>0</v>
      </c>
      <c r="I56" s="29">
        <v>0</v>
      </c>
      <c r="J56" s="54">
        <v>0</v>
      </c>
      <c r="K56" s="49">
        <v>88448</v>
      </c>
      <c r="L56" s="58">
        <v>0</v>
      </c>
      <c r="M56" s="62">
        <v>0</v>
      </c>
      <c r="N56" s="58">
        <v>0</v>
      </c>
      <c r="O56" s="67">
        <v>0</v>
      </c>
      <c r="P56" s="111">
        <f t="shared" si="0"/>
        <v>394637</v>
      </c>
      <c r="Q56" s="115">
        <f t="shared" si="1"/>
        <v>667.7445008460237</v>
      </c>
    </row>
    <row r="57" spans="1:17" ht="12.75" customHeight="1">
      <c r="A57" s="8">
        <v>53</v>
      </c>
      <c r="B57" s="3"/>
      <c r="C57" s="11" t="s">
        <v>5</v>
      </c>
      <c r="D57" s="19" t="s">
        <v>0</v>
      </c>
      <c r="E57" s="40">
        <v>605</v>
      </c>
      <c r="F57" s="44">
        <v>747475</v>
      </c>
      <c r="G57" s="29">
        <v>0</v>
      </c>
      <c r="H57" s="29">
        <v>0</v>
      </c>
      <c r="I57" s="29">
        <v>0</v>
      </c>
      <c r="J57" s="54">
        <v>0</v>
      </c>
      <c r="K57" s="49">
        <v>138215</v>
      </c>
      <c r="L57" s="58">
        <v>0</v>
      </c>
      <c r="M57" s="62">
        <v>0</v>
      </c>
      <c r="N57" s="58">
        <v>0</v>
      </c>
      <c r="O57" s="67">
        <v>0</v>
      </c>
      <c r="P57" s="111">
        <f t="shared" si="0"/>
        <v>885690</v>
      </c>
      <c r="Q57" s="115">
        <f t="shared" si="1"/>
        <v>1463.9504132231405</v>
      </c>
    </row>
    <row r="58" spans="1:17" ht="12.75" customHeight="1">
      <c r="A58" s="8">
        <v>54</v>
      </c>
      <c r="B58" s="3"/>
      <c r="C58" s="105" t="s">
        <v>234</v>
      </c>
      <c r="D58" s="106" t="s">
        <v>254</v>
      </c>
      <c r="E58" s="107">
        <v>610</v>
      </c>
      <c r="F58" s="44">
        <v>738856</v>
      </c>
      <c r="G58" s="29">
        <v>0</v>
      </c>
      <c r="H58" s="29">
        <v>0</v>
      </c>
      <c r="I58" s="29">
        <v>0</v>
      </c>
      <c r="J58" s="54">
        <v>0</v>
      </c>
      <c r="K58" s="49">
        <v>271603</v>
      </c>
      <c r="L58" s="58">
        <v>0</v>
      </c>
      <c r="M58" s="62">
        <v>0</v>
      </c>
      <c r="N58" s="58">
        <v>0</v>
      </c>
      <c r="O58" s="67">
        <v>0</v>
      </c>
      <c r="P58" s="111">
        <f t="shared" si="0"/>
        <v>1010459</v>
      </c>
      <c r="Q58" s="115">
        <f t="shared" si="1"/>
        <v>1656.4901639344262</v>
      </c>
    </row>
    <row r="59" spans="1:17" ht="12.75" customHeight="1">
      <c r="A59" s="8">
        <v>55</v>
      </c>
      <c r="B59" s="3"/>
      <c r="C59" s="105" t="s">
        <v>355</v>
      </c>
      <c r="D59" s="106" t="s">
        <v>398</v>
      </c>
      <c r="E59" s="107">
        <v>610</v>
      </c>
      <c r="F59" s="44">
        <v>581799</v>
      </c>
      <c r="G59" s="29">
        <v>0</v>
      </c>
      <c r="H59" s="29">
        <v>0</v>
      </c>
      <c r="I59" s="29">
        <v>0</v>
      </c>
      <c r="J59" s="54">
        <v>0</v>
      </c>
      <c r="K59" s="49">
        <v>561503</v>
      </c>
      <c r="L59" s="58">
        <v>0</v>
      </c>
      <c r="M59" s="62">
        <v>0</v>
      </c>
      <c r="N59" s="58">
        <v>0</v>
      </c>
      <c r="O59" s="67">
        <v>0</v>
      </c>
      <c r="P59" s="111">
        <f t="shared" si="0"/>
        <v>1143302</v>
      </c>
      <c r="Q59" s="115">
        <f t="shared" si="1"/>
        <v>1874.2655737704918</v>
      </c>
    </row>
    <row r="60" spans="1:17" ht="12.75" customHeight="1">
      <c r="A60" s="8">
        <v>56</v>
      </c>
      <c r="B60" s="3"/>
      <c r="C60" s="105" t="s">
        <v>464</v>
      </c>
      <c r="D60" s="106" t="s">
        <v>472</v>
      </c>
      <c r="E60" s="107">
        <v>634</v>
      </c>
      <c r="F60" s="44">
        <v>331579</v>
      </c>
      <c r="G60" s="29">
        <v>23457</v>
      </c>
      <c r="H60" s="29">
        <v>0</v>
      </c>
      <c r="I60" s="29">
        <v>0</v>
      </c>
      <c r="J60" s="54">
        <v>0</v>
      </c>
      <c r="K60" s="49">
        <v>0</v>
      </c>
      <c r="L60" s="58">
        <v>0</v>
      </c>
      <c r="M60" s="62">
        <v>0</v>
      </c>
      <c r="N60" s="58">
        <v>0</v>
      </c>
      <c r="O60" s="67">
        <v>0</v>
      </c>
      <c r="P60" s="111">
        <f t="shared" si="0"/>
        <v>355036</v>
      </c>
      <c r="Q60" s="115">
        <f t="shared" si="1"/>
        <v>559.99369085173498</v>
      </c>
    </row>
    <row r="61" spans="1:17" ht="12.75" customHeight="1">
      <c r="A61" s="8">
        <v>57</v>
      </c>
      <c r="B61" s="3"/>
      <c r="C61" s="105" t="s">
        <v>28</v>
      </c>
      <c r="D61" s="106" t="s">
        <v>370</v>
      </c>
      <c r="E61" s="107">
        <v>673</v>
      </c>
      <c r="F61" s="44">
        <v>807516</v>
      </c>
      <c r="G61" s="29">
        <v>64373</v>
      </c>
      <c r="H61" s="29">
        <v>0</v>
      </c>
      <c r="I61" s="29">
        <v>0</v>
      </c>
      <c r="J61" s="54">
        <v>0</v>
      </c>
      <c r="K61" s="49">
        <v>0</v>
      </c>
      <c r="L61" s="58">
        <v>0</v>
      </c>
      <c r="M61" s="62">
        <v>0</v>
      </c>
      <c r="N61" s="58">
        <v>0</v>
      </c>
      <c r="O61" s="67">
        <v>0</v>
      </c>
      <c r="P61" s="111">
        <f t="shared" si="0"/>
        <v>871889</v>
      </c>
      <c r="Q61" s="115">
        <f t="shared" si="1"/>
        <v>1295.5260029717681</v>
      </c>
    </row>
    <row r="62" spans="1:17" ht="12.75" customHeight="1">
      <c r="A62" s="8">
        <v>58</v>
      </c>
      <c r="B62" s="3"/>
      <c r="C62" s="105" t="s">
        <v>333</v>
      </c>
      <c r="D62" s="106" t="s">
        <v>399</v>
      </c>
      <c r="E62" s="107">
        <v>689</v>
      </c>
      <c r="F62" s="44">
        <v>976133</v>
      </c>
      <c r="G62" s="29">
        <v>0</v>
      </c>
      <c r="H62" s="29">
        <v>0</v>
      </c>
      <c r="I62" s="29">
        <v>0</v>
      </c>
      <c r="J62" s="54">
        <v>0</v>
      </c>
      <c r="K62" s="49">
        <v>1017853</v>
      </c>
      <c r="L62" s="58">
        <v>0</v>
      </c>
      <c r="M62" s="62">
        <v>0</v>
      </c>
      <c r="N62" s="58">
        <v>0</v>
      </c>
      <c r="O62" s="67">
        <v>0</v>
      </c>
      <c r="P62" s="111">
        <f t="shared" si="0"/>
        <v>1993986</v>
      </c>
      <c r="Q62" s="115">
        <f t="shared" si="1"/>
        <v>2894.0290275761972</v>
      </c>
    </row>
    <row r="63" spans="1:17" ht="12.75" customHeight="1">
      <c r="A63" s="8">
        <v>59</v>
      </c>
      <c r="B63" s="3"/>
      <c r="C63" s="11" t="s">
        <v>56</v>
      </c>
      <c r="D63" s="19" t="s">
        <v>364</v>
      </c>
      <c r="E63" s="40">
        <v>695</v>
      </c>
      <c r="F63" s="44">
        <v>1851390</v>
      </c>
      <c r="G63" s="29">
        <v>0</v>
      </c>
      <c r="H63" s="29">
        <v>0</v>
      </c>
      <c r="I63" s="29">
        <v>0</v>
      </c>
      <c r="J63" s="54">
        <v>0</v>
      </c>
      <c r="K63" s="49">
        <v>0</v>
      </c>
      <c r="L63" s="58">
        <v>0</v>
      </c>
      <c r="M63" s="62">
        <v>0</v>
      </c>
      <c r="N63" s="58">
        <v>0</v>
      </c>
      <c r="O63" s="67">
        <v>0</v>
      </c>
      <c r="P63" s="111">
        <f t="shared" si="0"/>
        <v>1851390</v>
      </c>
      <c r="Q63" s="115">
        <f t="shared" si="1"/>
        <v>2663.8705035971225</v>
      </c>
    </row>
    <row r="64" spans="1:17" ht="12.75" customHeight="1">
      <c r="A64" s="8">
        <v>60</v>
      </c>
      <c r="B64" s="17"/>
      <c r="C64" s="105" t="s">
        <v>152</v>
      </c>
      <c r="D64" s="106" t="s">
        <v>395</v>
      </c>
      <c r="E64" s="107">
        <v>696</v>
      </c>
      <c r="F64" s="44">
        <v>265952</v>
      </c>
      <c r="G64" s="29">
        <v>0</v>
      </c>
      <c r="H64" s="29">
        <v>0</v>
      </c>
      <c r="I64" s="29">
        <v>0</v>
      </c>
      <c r="J64" s="54">
        <v>0</v>
      </c>
      <c r="K64" s="49">
        <v>404073</v>
      </c>
      <c r="L64" s="58">
        <v>0</v>
      </c>
      <c r="M64" s="62">
        <v>0</v>
      </c>
      <c r="N64" s="58">
        <v>0</v>
      </c>
      <c r="O64" s="67">
        <v>0</v>
      </c>
      <c r="P64" s="111">
        <f t="shared" si="0"/>
        <v>670025</v>
      </c>
      <c r="Q64" s="115">
        <f t="shared" si="1"/>
        <v>962.67959770114942</v>
      </c>
    </row>
    <row r="65" spans="1:17" ht="12.75" customHeight="1">
      <c r="A65" s="8">
        <v>61</v>
      </c>
      <c r="B65" s="3"/>
      <c r="C65" s="105" t="s">
        <v>312</v>
      </c>
      <c r="D65" s="116" t="s">
        <v>391</v>
      </c>
      <c r="E65" s="107">
        <v>712</v>
      </c>
      <c r="F65" s="44">
        <v>628217</v>
      </c>
      <c r="G65" s="29">
        <v>0</v>
      </c>
      <c r="H65" s="29">
        <v>0</v>
      </c>
      <c r="I65" s="29">
        <v>0</v>
      </c>
      <c r="J65" s="54">
        <v>0</v>
      </c>
      <c r="K65" s="49">
        <v>714868</v>
      </c>
      <c r="L65" s="58">
        <v>0</v>
      </c>
      <c r="M65" s="62">
        <v>0</v>
      </c>
      <c r="N65" s="58">
        <v>0</v>
      </c>
      <c r="O65" s="67">
        <v>0</v>
      </c>
      <c r="P65" s="111">
        <f t="shared" si="0"/>
        <v>1343085</v>
      </c>
      <c r="Q65" s="115">
        <f t="shared" si="1"/>
        <v>1886.3553370786517</v>
      </c>
    </row>
    <row r="66" spans="1:17" ht="12.75" customHeight="1">
      <c r="A66" s="8">
        <v>62</v>
      </c>
      <c r="B66" s="3"/>
      <c r="C66" s="11" t="s">
        <v>178</v>
      </c>
      <c r="D66" s="19" t="s">
        <v>400</v>
      </c>
      <c r="E66" s="40">
        <v>714</v>
      </c>
      <c r="F66" s="44">
        <v>1699576</v>
      </c>
      <c r="G66" s="29">
        <v>591310</v>
      </c>
      <c r="H66" s="29">
        <v>0</v>
      </c>
      <c r="I66" s="29">
        <v>0</v>
      </c>
      <c r="J66" s="54">
        <v>0</v>
      </c>
      <c r="K66" s="49">
        <v>0</v>
      </c>
      <c r="L66" s="58">
        <v>0</v>
      </c>
      <c r="M66" s="62">
        <v>0</v>
      </c>
      <c r="N66" s="58">
        <v>0</v>
      </c>
      <c r="O66" s="67">
        <v>0</v>
      </c>
      <c r="P66" s="111">
        <f t="shared" si="0"/>
        <v>2290886</v>
      </c>
      <c r="Q66" s="115">
        <f t="shared" si="1"/>
        <v>3208.5238095238096</v>
      </c>
    </row>
    <row r="67" spans="1:17" ht="12.75" customHeight="1">
      <c r="A67" s="8">
        <v>63</v>
      </c>
      <c r="B67" s="3"/>
      <c r="C67" s="137" t="s">
        <v>18</v>
      </c>
      <c r="D67" s="106" t="s">
        <v>402</v>
      </c>
      <c r="E67" s="107">
        <v>718</v>
      </c>
      <c r="F67" s="44">
        <v>713140</v>
      </c>
      <c r="G67" s="29">
        <v>0</v>
      </c>
      <c r="H67" s="29">
        <v>0</v>
      </c>
      <c r="I67" s="29">
        <v>0</v>
      </c>
      <c r="J67" s="54">
        <v>0</v>
      </c>
      <c r="K67" s="49">
        <v>368055</v>
      </c>
      <c r="L67" s="58">
        <v>0</v>
      </c>
      <c r="M67" s="62">
        <v>0</v>
      </c>
      <c r="N67" s="58">
        <v>0</v>
      </c>
      <c r="O67" s="67">
        <v>0</v>
      </c>
      <c r="P67" s="111">
        <f t="shared" si="0"/>
        <v>1081195</v>
      </c>
      <c r="Q67" s="115">
        <f t="shared" si="1"/>
        <v>1505.842618384401</v>
      </c>
    </row>
    <row r="68" spans="1:17" ht="12.75" customHeight="1">
      <c r="A68" s="8">
        <v>64</v>
      </c>
      <c r="B68" s="3"/>
      <c r="C68" s="105" t="s">
        <v>330</v>
      </c>
      <c r="D68" s="106" t="s">
        <v>396</v>
      </c>
      <c r="E68" s="107">
        <v>721</v>
      </c>
      <c r="F68" s="44">
        <v>461481</v>
      </c>
      <c r="G68" s="29">
        <v>113685</v>
      </c>
      <c r="H68" s="29">
        <v>0</v>
      </c>
      <c r="I68" s="29">
        <v>496376</v>
      </c>
      <c r="J68" s="54">
        <v>0</v>
      </c>
      <c r="K68" s="49">
        <v>720203</v>
      </c>
      <c r="L68" s="58">
        <v>0</v>
      </c>
      <c r="M68" s="62">
        <v>0</v>
      </c>
      <c r="N68" s="58">
        <v>0</v>
      </c>
      <c r="O68" s="67">
        <v>0</v>
      </c>
      <c r="P68" s="111">
        <f t="shared" si="0"/>
        <v>1791745</v>
      </c>
      <c r="Q68" s="115">
        <f t="shared" si="1"/>
        <v>2485.0832177531206</v>
      </c>
    </row>
    <row r="69" spans="1:17" ht="12.75" customHeight="1">
      <c r="A69" s="8">
        <v>65</v>
      </c>
      <c r="B69" s="3"/>
      <c r="C69" s="87" t="s">
        <v>359</v>
      </c>
      <c r="D69" s="88" t="s">
        <v>404</v>
      </c>
      <c r="E69" s="89">
        <v>751</v>
      </c>
      <c r="F69" s="90">
        <v>0</v>
      </c>
      <c r="G69" s="91">
        <v>0</v>
      </c>
      <c r="H69" s="91">
        <v>0</v>
      </c>
      <c r="I69" s="91">
        <v>0</v>
      </c>
      <c r="J69" s="92">
        <v>0</v>
      </c>
      <c r="K69" s="93">
        <v>0</v>
      </c>
      <c r="L69" s="94">
        <v>0</v>
      </c>
      <c r="M69" s="95">
        <v>0</v>
      </c>
      <c r="N69" s="94">
        <v>0</v>
      </c>
      <c r="O69" s="96">
        <v>0</v>
      </c>
      <c r="P69" s="93">
        <f t="shared" ref="P69:P132" si="2">SUM(F69:O69)</f>
        <v>0</v>
      </c>
      <c r="Q69" s="97">
        <f t="shared" ref="Q69:Q132" si="3">(P69/E69)</f>
        <v>0</v>
      </c>
    </row>
    <row r="70" spans="1:17" ht="12.75" customHeight="1">
      <c r="A70" s="8">
        <v>66</v>
      </c>
      <c r="B70" s="3"/>
      <c r="C70" s="105" t="s">
        <v>200</v>
      </c>
      <c r="D70" s="116" t="s">
        <v>389</v>
      </c>
      <c r="E70" s="107">
        <v>758</v>
      </c>
      <c r="F70" s="44">
        <v>3382726</v>
      </c>
      <c r="G70" s="29">
        <v>117232</v>
      </c>
      <c r="H70" s="29">
        <v>0</v>
      </c>
      <c r="I70" s="29">
        <v>262251</v>
      </c>
      <c r="J70" s="54">
        <v>0</v>
      </c>
      <c r="K70" s="49">
        <v>1275512</v>
      </c>
      <c r="L70" s="58">
        <v>0</v>
      </c>
      <c r="M70" s="62">
        <v>0</v>
      </c>
      <c r="N70" s="58">
        <v>0</v>
      </c>
      <c r="O70" s="67">
        <v>0</v>
      </c>
      <c r="P70" s="111">
        <f t="shared" si="2"/>
        <v>5037721</v>
      </c>
      <c r="Q70" s="115">
        <f t="shared" si="3"/>
        <v>6646.0699208443275</v>
      </c>
    </row>
    <row r="71" spans="1:17" ht="12.75" customHeight="1">
      <c r="A71" s="8">
        <v>67</v>
      </c>
      <c r="B71" s="3"/>
      <c r="C71" s="105" t="s">
        <v>123</v>
      </c>
      <c r="D71" s="106" t="s">
        <v>411</v>
      </c>
      <c r="E71" s="107">
        <v>764</v>
      </c>
      <c r="F71" s="44">
        <v>1093910</v>
      </c>
      <c r="G71" s="29">
        <v>0</v>
      </c>
      <c r="H71" s="29">
        <v>0</v>
      </c>
      <c r="I71" s="29">
        <v>0</v>
      </c>
      <c r="J71" s="54">
        <v>0</v>
      </c>
      <c r="K71" s="49">
        <v>522672</v>
      </c>
      <c r="L71" s="58">
        <v>0</v>
      </c>
      <c r="M71" s="62">
        <v>0</v>
      </c>
      <c r="N71" s="58">
        <v>0</v>
      </c>
      <c r="O71" s="67">
        <v>0</v>
      </c>
      <c r="P71" s="111">
        <f t="shared" si="2"/>
        <v>1616582</v>
      </c>
      <c r="Q71" s="115">
        <f t="shared" si="3"/>
        <v>2115.9450261780103</v>
      </c>
    </row>
    <row r="72" spans="1:17" ht="12.75" customHeight="1">
      <c r="A72" s="8">
        <v>68</v>
      </c>
      <c r="B72" s="3"/>
      <c r="C72" s="105" t="s">
        <v>68</v>
      </c>
      <c r="D72" s="116" t="s">
        <v>382</v>
      </c>
      <c r="E72" s="107">
        <v>766</v>
      </c>
      <c r="F72" s="44">
        <v>635918</v>
      </c>
      <c r="G72" s="29">
        <v>0</v>
      </c>
      <c r="H72" s="29">
        <v>0</v>
      </c>
      <c r="I72" s="29">
        <v>0</v>
      </c>
      <c r="J72" s="54">
        <v>0</v>
      </c>
      <c r="K72" s="49">
        <v>545894</v>
      </c>
      <c r="L72" s="58">
        <v>0</v>
      </c>
      <c r="M72" s="62">
        <v>0</v>
      </c>
      <c r="N72" s="58">
        <v>0</v>
      </c>
      <c r="O72" s="67">
        <v>0</v>
      </c>
      <c r="P72" s="111">
        <f t="shared" si="2"/>
        <v>1181812</v>
      </c>
      <c r="Q72" s="115">
        <f t="shared" si="3"/>
        <v>1542.8355091383812</v>
      </c>
    </row>
    <row r="73" spans="1:17" ht="12.75" customHeight="1">
      <c r="A73" s="8">
        <v>69</v>
      </c>
      <c r="B73" s="3"/>
      <c r="C73" s="105" t="s">
        <v>185</v>
      </c>
      <c r="D73" s="106" t="s">
        <v>187</v>
      </c>
      <c r="E73" s="107">
        <v>797</v>
      </c>
      <c r="F73" s="44">
        <v>441604</v>
      </c>
      <c r="G73" s="29">
        <v>3181</v>
      </c>
      <c r="H73" s="29">
        <v>0</v>
      </c>
      <c r="I73" s="29">
        <v>0</v>
      </c>
      <c r="J73" s="54">
        <v>0</v>
      </c>
      <c r="K73" s="49">
        <v>1319048</v>
      </c>
      <c r="L73" s="58">
        <v>0</v>
      </c>
      <c r="M73" s="62">
        <v>0</v>
      </c>
      <c r="N73" s="58">
        <v>0</v>
      </c>
      <c r="O73" s="67">
        <v>0</v>
      </c>
      <c r="P73" s="111">
        <f t="shared" si="2"/>
        <v>1763833</v>
      </c>
      <c r="Q73" s="115">
        <f t="shared" si="3"/>
        <v>2213.0903387703888</v>
      </c>
    </row>
    <row r="74" spans="1:17" ht="12.75" customHeight="1">
      <c r="A74" s="8">
        <v>70</v>
      </c>
      <c r="B74" s="3"/>
      <c r="C74" s="105" t="s">
        <v>213</v>
      </c>
      <c r="D74" s="116" t="s">
        <v>379</v>
      </c>
      <c r="E74" s="107">
        <v>817</v>
      </c>
      <c r="F74" s="44">
        <v>669863</v>
      </c>
      <c r="G74" s="29">
        <v>0</v>
      </c>
      <c r="H74" s="29">
        <v>0</v>
      </c>
      <c r="I74" s="29">
        <v>0</v>
      </c>
      <c r="J74" s="54">
        <v>0</v>
      </c>
      <c r="K74" s="49">
        <v>0</v>
      </c>
      <c r="L74" s="58">
        <v>0</v>
      </c>
      <c r="M74" s="62">
        <v>0</v>
      </c>
      <c r="N74" s="58">
        <v>0</v>
      </c>
      <c r="O74" s="67">
        <v>0</v>
      </c>
      <c r="P74" s="111">
        <f t="shared" si="2"/>
        <v>669863</v>
      </c>
      <c r="Q74" s="115">
        <f t="shared" si="3"/>
        <v>819.90575275397794</v>
      </c>
    </row>
    <row r="75" spans="1:17" ht="12.75" customHeight="1">
      <c r="A75" s="8">
        <v>71</v>
      </c>
      <c r="B75" s="3"/>
      <c r="C75" s="105" t="s">
        <v>331</v>
      </c>
      <c r="D75" s="106" t="s">
        <v>396</v>
      </c>
      <c r="E75" s="107">
        <v>818</v>
      </c>
      <c r="F75" s="44">
        <v>991626</v>
      </c>
      <c r="G75" s="29">
        <v>0</v>
      </c>
      <c r="H75" s="29">
        <v>0</v>
      </c>
      <c r="I75" s="29">
        <v>0</v>
      </c>
      <c r="J75" s="54">
        <v>0</v>
      </c>
      <c r="K75" s="49">
        <v>1100137</v>
      </c>
      <c r="L75" s="58">
        <v>0</v>
      </c>
      <c r="M75" s="62">
        <v>0</v>
      </c>
      <c r="N75" s="58">
        <v>0</v>
      </c>
      <c r="O75" s="67">
        <v>0</v>
      </c>
      <c r="P75" s="111">
        <f t="shared" si="2"/>
        <v>2091763</v>
      </c>
      <c r="Q75" s="115">
        <f t="shared" si="3"/>
        <v>2557.1674816625919</v>
      </c>
    </row>
    <row r="76" spans="1:17" ht="12.75" customHeight="1">
      <c r="A76" s="8">
        <v>72</v>
      </c>
      <c r="B76" s="3"/>
      <c r="C76" s="105" t="s">
        <v>198</v>
      </c>
      <c r="D76" s="106" t="s">
        <v>385</v>
      </c>
      <c r="E76" s="107">
        <v>826</v>
      </c>
      <c r="F76" s="44">
        <v>9036825</v>
      </c>
      <c r="G76" s="29">
        <v>3311084</v>
      </c>
      <c r="H76" s="29">
        <v>803824</v>
      </c>
      <c r="I76" s="29">
        <v>0</v>
      </c>
      <c r="J76" s="54">
        <v>0</v>
      </c>
      <c r="K76" s="49">
        <v>12067105</v>
      </c>
      <c r="L76" s="58">
        <v>0</v>
      </c>
      <c r="M76" s="62">
        <v>2136192</v>
      </c>
      <c r="N76" s="58">
        <v>11015</v>
      </c>
      <c r="O76" s="67">
        <v>0</v>
      </c>
      <c r="P76" s="111">
        <f t="shared" si="2"/>
        <v>27366045</v>
      </c>
      <c r="Q76" s="115">
        <f t="shared" si="3"/>
        <v>33130.805084745763</v>
      </c>
    </row>
    <row r="77" spans="1:17" ht="12.75" customHeight="1">
      <c r="A77" s="8">
        <v>73</v>
      </c>
      <c r="B77" s="3"/>
      <c r="C77" s="105" t="s">
        <v>84</v>
      </c>
      <c r="D77" s="106" t="s">
        <v>422</v>
      </c>
      <c r="E77" s="107">
        <v>842</v>
      </c>
      <c r="F77" s="44">
        <v>19272076</v>
      </c>
      <c r="G77" s="29">
        <v>136805</v>
      </c>
      <c r="H77" s="29">
        <v>0</v>
      </c>
      <c r="I77" s="29">
        <v>0</v>
      </c>
      <c r="J77" s="54">
        <v>0</v>
      </c>
      <c r="K77" s="49">
        <v>8798610</v>
      </c>
      <c r="L77" s="58">
        <v>0</v>
      </c>
      <c r="M77" s="62">
        <v>6307288</v>
      </c>
      <c r="N77" s="58">
        <v>0</v>
      </c>
      <c r="O77" s="67">
        <v>0</v>
      </c>
      <c r="P77" s="111">
        <f t="shared" si="2"/>
        <v>34514779</v>
      </c>
      <c r="Q77" s="115">
        <f t="shared" si="3"/>
        <v>40991.423990498814</v>
      </c>
    </row>
    <row r="78" spans="1:17" ht="12.75" customHeight="1">
      <c r="A78" s="8">
        <v>74</v>
      </c>
      <c r="B78" s="3"/>
      <c r="C78" s="105" t="s">
        <v>439</v>
      </c>
      <c r="D78" s="106" t="s">
        <v>440</v>
      </c>
      <c r="E78" s="107">
        <v>859</v>
      </c>
      <c r="F78" s="44">
        <v>535961</v>
      </c>
      <c r="G78" s="29">
        <v>0</v>
      </c>
      <c r="H78" s="29">
        <v>0</v>
      </c>
      <c r="I78" s="29">
        <v>0</v>
      </c>
      <c r="J78" s="54">
        <v>0</v>
      </c>
      <c r="K78" s="49">
        <v>827661</v>
      </c>
      <c r="L78" s="58">
        <v>0</v>
      </c>
      <c r="M78" s="62">
        <v>0</v>
      </c>
      <c r="N78" s="58">
        <v>0</v>
      </c>
      <c r="O78" s="67">
        <v>0</v>
      </c>
      <c r="P78" s="111">
        <f t="shared" si="2"/>
        <v>1363622</v>
      </c>
      <c r="Q78" s="115">
        <f t="shared" si="3"/>
        <v>1587.452852153667</v>
      </c>
    </row>
    <row r="79" spans="1:17" ht="12.75" customHeight="1">
      <c r="A79" s="8">
        <v>75</v>
      </c>
      <c r="B79" s="3"/>
      <c r="C79" s="105" t="s">
        <v>311</v>
      </c>
      <c r="D79" s="106" t="s">
        <v>391</v>
      </c>
      <c r="E79" s="107">
        <v>871</v>
      </c>
      <c r="F79" s="44">
        <v>750065</v>
      </c>
      <c r="G79" s="29">
        <v>95352</v>
      </c>
      <c r="H79" s="29">
        <v>0</v>
      </c>
      <c r="I79" s="29">
        <v>0</v>
      </c>
      <c r="J79" s="54">
        <v>0</v>
      </c>
      <c r="K79" s="49">
        <v>0</v>
      </c>
      <c r="L79" s="58">
        <v>0</v>
      </c>
      <c r="M79" s="62">
        <v>0</v>
      </c>
      <c r="N79" s="58">
        <v>0</v>
      </c>
      <c r="O79" s="67">
        <v>0</v>
      </c>
      <c r="P79" s="111">
        <f t="shared" si="2"/>
        <v>845417</v>
      </c>
      <c r="Q79" s="115">
        <f t="shared" si="3"/>
        <v>970.62801377726748</v>
      </c>
    </row>
    <row r="80" spans="1:17" ht="12.75" customHeight="1">
      <c r="A80" s="8">
        <v>76</v>
      </c>
      <c r="B80" s="3"/>
      <c r="C80" s="105" t="s">
        <v>122</v>
      </c>
      <c r="D80" s="106" t="s">
        <v>411</v>
      </c>
      <c r="E80" s="107">
        <v>880</v>
      </c>
      <c r="F80" s="44">
        <v>301829</v>
      </c>
      <c r="G80" s="29">
        <v>268955</v>
      </c>
      <c r="H80" s="29">
        <v>0</v>
      </c>
      <c r="I80" s="29">
        <v>10626</v>
      </c>
      <c r="J80" s="54">
        <v>0</v>
      </c>
      <c r="K80" s="49">
        <v>664098</v>
      </c>
      <c r="L80" s="58">
        <v>0</v>
      </c>
      <c r="M80" s="62">
        <v>0</v>
      </c>
      <c r="N80" s="58">
        <v>0</v>
      </c>
      <c r="O80" s="67">
        <v>0</v>
      </c>
      <c r="P80" s="111">
        <f t="shared" si="2"/>
        <v>1245508</v>
      </c>
      <c r="Q80" s="115">
        <f t="shared" si="3"/>
        <v>1415.35</v>
      </c>
    </row>
    <row r="81" spans="1:17" ht="12.75" customHeight="1">
      <c r="A81" s="8">
        <v>77</v>
      </c>
      <c r="B81" s="3"/>
      <c r="C81" s="105" t="s">
        <v>149</v>
      </c>
      <c r="D81" s="106" t="s">
        <v>395</v>
      </c>
      <c r="E81" s="107">
        <v>889</v>
      </c>
      <c r="F81" s="44">
        <v>554336</v>
      </c>
      <c r="G81" s="29">
        <v>54149</v>
      </c>
      <c r="H81" s="29">
        <v>0</v>
      </c>
      <c r="I81" s="29">
        <v>563</v>
      </c>
      <c r="J81" s="54">
        <v>0</v>
      </c>
      <c r="K81" s="49">
        <v>568277</v>
      </c>
      <c r="L81" s="58">
        <v>0</v>
      </c>
      <c r="M81" s="62">
        <v>0</v>
      </c>
      <c r="N81" s="58">
        <v>0</v>
      </c>
      <c r="O81" s="67">
        <v>0</v>
      </c>
      <c r="P81" s="111">
        <f t="shared" si="2"/>
        <v>1177325</v>
      </c>
      <c r="Q81" s="115">
        <f t="shared" si="3"/>
        <v>1324.3250843644544</v>
      </c>
    </row>
    <row r="82" spans="1:17" ht="12.75" customHeight="1">
      <c r="A82" s="8">
        <v>78</v>
      </c>
      <c r="B82" s="3"/>
      <c r="C82" s="105" t="s">
        <v>79</v>
      </c>
      <c r="D82" s="106" t="s">
        <v>422</v>
      </c>
      <c r="E82" s="107">
        <v>935</v>
      </c>
      <c r="F82" s="44">
        <v>9443736</v>
      </c>
      <c r="G82" s="29">
        <v>88366</v>
      </c>
      <c r="H82" s="29">
        <v>911535</v>
      </c>
      <c r="I82" s="29">
        <v>203</v>
      </c>
      <c r="J82" s="54">
        <v>0</v>
      </c>
      <c r="K82" s="49">
        <v>602821</v>
      </c>
      <c r="L82" s="58">
        <v>0</v>
      </c>
      <c r="M82" s="62">
        <v>1597014</v>
      </c>
      <c r="N82" s="58">
        <v>0</v>
      </c>
      <c r="O82" s="67">
        <v>0</v>
      </c>
      <c r="P82" s="111">
        <f t="shared" si="2"/>
        <v>12643675</v>
      </c>
      <c r="Q82" s="115">
        <f t="shared" si="3"/>
        <v>13522.64705882353</v>
      </c>
    </row>
    <row r="83" spans="1:17" ht="12.75" customHeight="1">
      <c r="A83" s="8">
        <v>79</v>
      </c>
      <c r="B83" s="3"/>
      <c r="C83" s="105" t="s">
        <v>184</v>
      </c>
      <c r="D83" s="106" t="s">
        <v>418</v>
      </c>
      <c r="E83" s="107">
        <v>950</v>
      </c>
      <c r="F83" s="44">
        <v>501866</v>
      </c>
      <c r="G83" s="29">
        <v>0</v>
      </c>
      <c r="H83" s="29">
        <v>0</v>
      </c>
      <c r="I83" s="29">
        <v>0</v>
      </c>
      <c r="J83" s="54">
        <v>0</v>
      </c>
      <c r="K83" s="49">
        <v>690690</v>
      </c>
      <c r="L83" s="58">
        <v>0</v>
      </c>
      <c r="M83" s="62">
        <v>0</v>
      </c>
      <c r="N83" s="58">
        <v>0</v>
      </c>
      <c r="O83" s="67">
        <v>0</v>
      </c>
      <c r="P83" s="111">
        <f t="shared" si="2"/>
        <v>1192556</v>
      </c>
      <c r="Q83" s="115">
        <f t="shared" si="3"/>
        <v>1255.3221052631579</v>
      </c>
    </row>
    <row r="84" spans="1:17" ht="12.75" customHeight="1">
      <c r="A84" s="8">
        <v>80</v>
      </c>
      <c r="B84" s="3"/>
      <c r="C84" s="105" t="s">
        <v>7</v>
      </c>
      <c r="D84" s="106" t="s">
        <v>0</v>
      </c>
      <c r="E84" s="107">
        <v>960</v>
      </c>
      <c r="F84" s="44">
        <v>758394</v>
      </c>
      <c r="G84" s="29">
        <v>0</v>
      </c>
      <c r="H84" s="29">
        <v>0</v>
      </c>
      <c r="I84" s="29">
        <v>0</v>
      </c>
      <c r="J84" s="54">
        <v>0</v>
      </c>
      <c r="K84" s="49">
        <v>577854</v>
      </c>
      <c r="L84" s="58">
        <v>0</v>
      </c>
      <c r="M84" s="62">
        <v>0</v>
      </c>
      <c r="N84" s="58">
        <v>0</v>
      </c>
      <c r="O84" s="67">
        <v>0</v>
      </c>
      <c r="P84" s="111">
        <f t="shared" si="2"/>
        <v>1336248</v>
      </c>
      <c r="Q84" s="115">
        <f t="shared" si="3"/>
        <v>1391.925</v>
      </c>
    </row>
    <row r="85" spans="1:17" ht="12.75" customHeight="1">
      <c r="A85" s="8">
        <v>81</v>
      </c>
      <c r="B85" s="3"/>
      <c r="C85" s="105" t="s">
        <v>151</v>
      </c>
      <c r="D85" s="106" t="s">
        <v>395</v>
      </c>
      <c r="E85" s="107">
        <v>981</v>
      </c>
      <c r="F85" s="44">
        <v>503351</v>
      </c>
      <c r="G85" s="29">
        <v>0</v>
      </c>
      <c r="H85" s="29">
        <v>0</v>
      </c>
      <c r="I85" s="29">
        <v>0</v>
      </c>
      <c r="J85" s="54">
        <v>0</v>
      </c>
      <c r="K85" s="49">
        <v>760136</v>
      </c>
      <c r="L85" s="58">
        <v>0</v>
      </c>
      <c r="M85" s="62">
        <v>0</v>
      </c>
      <c r="N85" s="58">
        <v>0</v>
      </c>
      <c r="O85" s="67">
        <v>0</v>
      </c>
      <c r="P85" s="111">
        <f t="shared" si="2"/>
        <v>1263487</v>
      </c>
      <c r="Q85" s="115">
        <f t="shared" si="3"/>
        <v>1287.9582059123343</v>
      </c>
    </row>
    <row r="86" spans="1:17" ht="12.75" customHeight="1">
      <c r="A86" s="8">
        <v>82</v>
      </c>
      <c r="B86" s="3"/>
      <c r="C86" s="105" t="s">
        <v>239</v>
      </c>
      <c r="D86" s="106" t="s">
        <v>254</v>
      </c>
      <c r="E86" s="107">
        <v>1005</v>
      </c>
      <c r="F86" s="44">
        <v>6056723</v>
      </c>
      <c r="G86" s="29">
        <v>284809</v>
      </c>
      <c r="H86" s="29">
        <v>0</v>
      </c>
      <c r="I86" s="29">
        <v>0</v>
      </c>
      <c r="J86" s="54">
        <v>0</v>
      </c>
      <c r="K86" s="49">
        <v>1175251</v>
      </c>
      <c r="L86" s="58">
        <v>0</v>
      </c>
      <c r="M86" s="62">
        <v>0</v>
      </c>
      <c r="N86" s="58">
        <v>0</v>
      </c>
      <c r="O86" s="67">
        <v>0</v>
      </c>
      <c r="P86" s="111">
        <f t="shared" si="2"/>
        <v>7516783</v>
      </c>
      <c r="Q86" s="115">
        <f t="shared" si="3"/>
        <v>7479.3860696517413</v>
      </c>
    </row>
    <row r="87" spans="1:17" ht="12.75" customHeight="1">
      <c r="A87" s="8">
        <v>83</v>
      </c>
      <c r="B87" s="3"/>
      <c r="C87" s="105" t="s">
        <v>329</v>
      </c>
      <c r="D87" s="106" t="s">
        <v>396</v>
      </c>
      <c r="E87" s="107">
        <v>1101</v>
      </c>
      <c r="F87" s="44">
        <v>571580</v>
      </c>
      <c r="G87" s="29">
        <v>269179</v>
      </c>
      <c r="H87" s="29">
        <v>0</v>
      </c>
      <c r="I87" s="29">
        <v>0</v>
      </c>
      <c r="J87" s="54">
        <v>0</v>
      </c>
      <c r="K87" s="49">
        <v>209837</v>
      </c>
      <c r="L87" s="58">
        <v>0</v>
      </c>
      <c r="M87" s="62">
        <v>0</v>
      </c>
      <c r="N87" s="58">
        <v>0</v>
      </c>
      <c r="O87" s="67">
        <v>0</v>
      </c>
      <c r="P87" s="111">
        <f t="shared" si="2"/>
        <v>1050596</v>
      </c>
      <c r="Q87" s="115">
        <f t="shared" si="3"/>
        <v>954.219800181653</v>
      </c>
    </row>
    <row r="88" spans="1:17" ht="12.75" customHeight="1">
      <c r="A88" s="8">
        <v>84</v>
      </c>
      <c r="B88" s="3"/>
      <c r="C88" s="105" t="s">
        <v>30</v>
      </c>
      <c r="D88" s="106" t="s">
        <v>370</v>
      </c>
      <c r="E88" s="107">
        <v>1108</v>
      </c>
      <c r="F88" s="44">
        <v>466050</v>
      </c>
      <c r="G88" s="29">
        <v>0</v>
      </c>
      <c r="H88" s="29">
        <v>0</v>
      </c>
      <c r="I88" s="29">
        <v>0</v>
      </c>
      <c r="J88" s="54">
        <v>0</v>
      </c>
      <c r="K88" s="49">
        <v>0</v>
      </c>
      <c r="L88" s="58">
        <v>0</v>
      </c>
      <c r="M88" s="62">
        <v>0</v>
      </c>
      <c r="N88" s="58">
        <v>0</v>
      </c>
      <c r="O88" s="67">
        <v>0</v>
      </c>
      <c r="P88" s="111">
        <f t="shared" si="2"/>
        <v>466050</v>
      </c>
      <c r="Q88" s="115">
        <f t="shared" si="3"/>
        <v>420.62274368231044</v>
      </c>
    </row>
    <row r="89" spans="1:17" ht="12.75" customHeight="1">
      <c r="A89" s="8">
        <v>85</v>
      </c>
      <c r="B89" s="3"/>
      <c r="C89" s="105" t="s">
        <v>177</v>
      </c>
      <c r="D89" s="106" t="s">
        <v>400</v>
      </c>
      <c r="E89" s="107">
        <v>1133</v>
      </c>
      <c r="F89" s="108">
        <v>1087315</v>
      </c>
      <c r="G89" s="109">
        <v>0</v>
      </c>
      <c r="H89" s="109">
        <v>0</v>
      </c>
      <c r="I89" s="109">
        <v>0</v>
      </c>
      <c r="J89" s="110">
        <v>0</v>
      </c>
      <c r="K89" s="111">
        <v>359608</v>
      </c>
      <c r="L89" s="112">
        <v>0</v>
      </c>
      <c r="M89" s="113">
        <v>0</v>
      </c>
      <c r="N89" s="112">
        <v>0</v>
      </c>
      <c r="O89" s="114">
        <v>0</v>
      </c>
      <c r="P89" s="111">
        <f t="shared" si="2"/>
        <v>1446923</v>
      </c>
      <c r="Q89" s="115">
        <f t="shared" si="3"/>
        <v>1277.0723742277141</v>
      </c>
    </row>
    <row r="90" spans="1:17" ht="12.75" customHeight="1">
      <c r="A90" s="8">
        <v>86</v>
      </c>
      <c r="B90" s="3"/>
      <c r="C90" s="105" t="s">
        <v>1</v>
      </c>
      <c r="D90" s="106" t="s">
        <v>0</v>
      </c>
      <c r="E90" s="107">
        <v>1168</v>
      </c>
      <c r="F90" s="44">
        <v>868287</v>
      </c>
      <c r="G90" s="29">
        <v>0</v>
      </c>
      <c r="H90" s="29">
        <v>0</v>
      </c>
      <c r="I90" s="29">
        <v>0</v>
      </c>
      <c r="J90" s="54">
        <v>0</v>
      </c>
      <c r="K90" s="49">
        <v>584919</v>
      </c>
      <c r="L90" s="58">
        <v>0</v>
      </c>
      <c r="M90" s="62">
        <v>0</v>
      </c>
      <c r="N90" s="58">
        <v>0</v>
      </c>
      <c r="O90" s="67">
        <v>0</v>
      </c>
      <c r="P90" s="111">
        <f t="shared" si="2"/>
        <v>1453206</v>
      </c>
      <c r="Q90" s="115">
        <f t="shared" si="3"/>
        <v>1244.1832191780823</v>
      </c>
    </row>
    <row r="91" spans="1:17" ht="12.75" customHeight="1">
      <c r="A91" s="8">
        <v>87</v>
      </c>
      <c r="B91" s="3"/>
      <c r="C91" s="105" t="s">
        <v>190</v>
      </c>
      <c r="D91" s="106" t="s">
        <v>374</v>
      </c>
      <c r="E91" s="107">
        <v>1194</v>
      </c>
      <c r="F91" s="44">
        <v>3316854</v>
      </c>
      <c r="G91" s="29">
        <v>495783</v>
      </c>
      <c r="H91" s="29">
        <v>0</v>
      </c>
      <c r="I91" s="29">
        <v>0</v>
      </c>
      <c r="J91" s="54">
        <v>0</v>
      </c>
      <c r="K91" s="49">
        <v>0</v>
      </c>
      <c r="L91" s="58">
        <v>0</v>
      </c>
      <c r="M91" s="62">
        <v>0</v>
      </c>
      <c r="N91" s="58">
        <v>0</v>
      </c>
      <c r="O91" s="67">
        <v>0</v>
      </c>
      <c r="P91" s="111">
        <f t="shared" si="2"/>
        <v>3812637</v>
      </c>
      <c r="Q91" s="115">
        <f t="shared" si="3"/>
        <v>3193.1633165829144</v>
      </c>
    </row>
    <row r="92" spans="1:17" ht="12.75" customHeight="1">
      <c r="A92" s="8">
        <v>88</v>
      </c>
      <c r="B92" s="3"/>
      <c r="C92" s="105" t="s">
        <v>158</v>
      </c>
      <c r="D92" s="106" t="s">
        <v>419</v>
      </c>
      <c r="E92" s="107">
        <v>1208</v>
      </c>
      <c r="F92" s="44">
        <v>1095020</v>
      </c>
      <c r="G92" s="29">
        <v>0</v>
      </c>
      <c r="H92" s="29">
        <v>0</v>
      </c>
      <c r="I92" s="29">
        <v>0</v>
      </c>
      <c r="J92" s="54">
        <v>0</v>
      </c>
      <c r="K92" s="49">
        <v>450846</v>
      </c>
      <c r="L92" s="58">
        <v>0</v>
      </c>
      <c r="M92" s="62">
        <v>0</v>
      </c>
      <c r="N92" s="58">
        <v>0</v>
      </c>
      <c r="O92" s="67">
        <v>0</v>
      </c>
      <c r="P92" s="111">
        <f t="shared" si="2"/>
        <v>1545866</v>
      </c>
      <c r="Q92" s="115">
        <f t="shared" si="3"/>
        <v>1279.6903973509934</v>
      </c>
    </row>
    <row r="93" spans="1:17" ht="12.75" customHeight="1">
      <c r="A93" s="8">
        <v>89</v>
      </c>
      <c r="B93" s="3"/>
      <c r="C93" s="105" t="s">
        <v>256</v>
      </c>
      <c r="D93" s="106" t="s">
        <v>254</v>
      </c>
      <c r="E93" s="107">
        <v>1217</v>
      </c>
      <c r="F93" s="44">
        <v>5109271</v>
      </c>
      <c r="G93" s="29">
        <v>85646</v>
      </c>
      <c r="H93" s="29">
        <v>0</v>
      </c>
      <c r="I93" s="29">
        <v>56020</v>
      </c>
      <c r="J93" s="54">
        <v>0</v>
      </c>
      <c r="K93" s="49">
        <v>0</v>
      </c>
      <c r="L93" s="58">
        <v>0</v>
      </c>
      <c r="M93" s="62">
        <v>0</v>
      </c>
      <c r="N93" s="58">
        <v>0</v>
      </c>
      <c r="O93" s="67">
        <v>0</v>
      </c>
      <c r="P93" s="111">
        <f t="shared" si="2"/>
        <v>5250937</v>
      </c>
      <c r="Q93" s="115">
        <f t="shared" si="3"/>
        <v>4314.656532456861</v>
      </c>
    </row>
    <row r="94" spans="1:17" ht="12.75" customHeight="1">
      <c r="A94" s="8">
        <v>90</v>
      </c>
      <c r="B94" s="3"/>
      <c r="C94" s="105" t="s">
        <v>11</v>
      </c>
      <c r="D94" s="106" t="s">
        <v>381</v>
      </c>
      <c r="E94" s="107">
        <v>1285</v>
      </c>
      <c r="F94" s="44">
        <v>3041019</v>
      </c>
      <c r="G94" s="29">
        <v>0</v>
      </c>
      <c r="H94" s="29">
        <v>0</v>
      </c>
      <c r="I94" s="29">
        <v>0</v>
      </c>
      <c r="J94" s="54">
        <v>0</v>
      </c>
      <c r="K94" s="49">
        <v>4264234</v>
      </c>
      <c r="L94" s="58">
        <v>0</v>
      </c>
      <c r="M94" s="62">
        <v>0</v>
      </c>
      <c r="N94" s="58">
        <v>0</v>
      </c>
      <c r="O94" s="67">
        <v>0</v>
      </c>
      <c r="P94" s="111">
        <f t="shared" si="2"/>
        <v>7305253</v>
      </c>
      <c r="Q94" s="115">
        <f t="shared" si="3"/>
        <v>5685.0217898832689</v>
      </c>
    </row>
    <row r="95" spans="1:17" ht="12.75" customHeight="1">
      <c r="A95" s="8">
        <v>91</v>
      </c>
      <c r="B95" s="3"/>
      <c r="C95" s="105" t="s">
        <v>180</v>
      </c>
      <c r="D95" s="116" t="s">
        <v>400</v>
      </c>
      <c r="E95" s="107">
        <v>1292</v>
      </c>
      <c r="F95" s="44">
        <v>1183842</v>
      </c>
      <c r="G95" s="29">
        <v>70164</v>
      </c>
      <c r="H95" s="29">
        <v>0</v>
      </c>
      <c r="I95" s="29">
        <v>0</v>
      </c>
      <c r="J95" s="54">
        <v>0</v>
      </c>
      <c r="K95" s="49">
        <v>657245</v>
      </c>
      <c r="L95" s="58">
        <v>0</v>
      </c>
      <c r="M95" s="62">
        <v>0</v>
      </c>
      <c r="N95" s="58">
        <v>0</v>
      </c>
      <c r="O95" s="67">
        <v>0</v>
      </c>
      <c r="P95" s="111">
        <f t="shared" si="2"/>
        <v>1911251</v>
      </c>
      <c r="Q95" s="115">
        <f t="shared" si="3"/>
        <v>1479.2964396284831</v>
      </c>
    </row>
    <row r="96" spans="1:17" ht="12.75" customHeight="1">
      <c r="A96" s="8">
        <v>92</v>
      </c>
      <c r="B96" s="3"/>
      <c r="C96" s="105" t="s">
        <v>267</v>
      </c>
      <c r="D96" s="106" t="s">
        <v>372</v>
      </c>
      <c r="E96" s="107">
        <v>1294</v>
      </c>
      <c r="F96" s="44">
        <v>699160</v>
      </c>
      <c r="G96" s="29">
        <v>0</v>
      </c>
      <c r="H96" s="29">
        <v>0</v>
      </c>
      <c r="I96" s="29">
        <v>0</v>
      </c>
      <c r="J96" s="54">
        <v>0</v>
      </c>
      <c r="K96" s="49">
        <v>272244</v>
      </c>
      <c r="L96" s="58">
        <v>0</v>
      </c>
      <c r="M96" s="62">
        <v>0</v>
      </c>
      <c r="N96" s="58">
        <v>0</v>
      </c>
      <c r="O96" s="67">
        <v>0</v>
      </c>
      <c r="P96" s="111">
        <f t="shared" si="2"/>
        <v>971404</v>
      </c>
      <c r="Q96" s="115">
        <f t="shared" si="3"/>
        <v>750.6986089644513</v>
      </c>
    </row>
    <row r="97" spans="1:17" ht="12.75" customHeight="1">
      <c r="A97" s="8">
        <v>93</v>
      </c>
      <c r="B97" s="3"/>
      <c r="C97" s="11" t="s">
        <v>203</v>
      </c>
      <c r="D97" s="19" t="s">
        <v>393</v>
      </c>
      <c r="E97" s="40">
        <v>1305</v>
      </c>
      <c r="F97" s="44">
        <v>1230369</v>
      </c>
      <c r="G97" s="29">
        <v>0</v>
      </c>
      <c r="H97" s="29">
        <v>0</v>
      </c>
      <c r="I97" s="29">
        <v>0</v>
      </c>
      <c r="J97" s="54">
        <v>0</v>
      </c>
      <c r="K97" s="49">
        <v>1319262</v>
      </c>
      <c r="L97" s="58">
        <v>0</v>
      </c>
      <c r="M97" s="62">
        <v>0</v>
      </c>
      <c r="N97" s="58">
        <v>0</v>
      </c>
      <c r="O97" s="67">
        <v>0</v>
      </c>
      <c r="P97" s="111">
        <f t="shared" si="2"/>
        <v>2549631</v>
      </c>
      <c r="Q97" s="115">
        <f t="shared" si="3"/>
        <v>1953.7402298850575</v>
      </c>
    </row>
    <row r="98" spans="1:17" ht="12.75" customHeight="1">
      <c r="A98" s="8">
        <v>94</v>
      </c>
      <c r="B98" s="3"/>
      <c r="C98" s="11" t="s">
        <v>463</v>
      </c>
      <c r="D98" s="19" t="s">
        <v>372</v>
      </c>
      <c r="E98" s="40">
        <v>1319</v>
      </c>
      <c r="F98" s="44">
        <v>364397</v>
      </c>
      <c r="G98" s="29">
        <v>252638</v>
      </c>
      <c r="H98" s="29">
        <v>0</v>
      </c>
      <c r="I98" s="29">
        <v>0</v>
      </c>
      <c r="J98" s="54">
        <v>0</v>
      </c>
      <c r="K98" s="49">
        <v>0</v>
      </c>
      <c r="L98" s="58">
        <v>0</v>
      </c>
      <c r="M98" s="62">
        <v>0</v>
      </c>
      <c r="N98" s="58">
        <v>0</v>
      </c>
      <c r="O98" s="67">
        <v>0</v>
      </c>
      <c r="P98" s="111">
        <f t="shared" si="2"/>
        <v>617035</v>
      </c>
      <c r="Q98" s="115">
        <f t="shared" si="3"/>
        <v>467.8051554207733</v>
      </c>
    </row>
    <row r="99" spans="1:17" ht="12.75" customHeight="1">
      <c r="A99" s="8">
        <v>95</v>
      </c>
      <c r="B99" s="3"/>
      <c r="C99" s="105" t="s">
        <v>309</v>
      </c>
      <c r="D99" s="106" t="s">
        <v>391</v>
      </c>
      <c r="E99" s="107">
        <v>1339</v>
      </c>
      <c r="F99" s="44">
        <v>1562988</v>
      </c>
      <c r="G99" s="29">
        <v>0</v>
      </c>
      <c r="H99" s="29">
        <v>0</v>
      </c>
      <c r="I99" s="29">
        <v>0</v>
      </c>
      <c r="J99" s="54">
        <v>0</v>
      </c>
      <c r="K99" s="49">
        <v>1338541</v>
      </c>
      <c r="L99" s="58">
        <v>0</v>
      </c>
      <c r="M99" s="62">
        <v>0</v>
      </c>
      <c r="N99" s="58">
        <v>0</v>
      </c>
      <c r="O99" s="67">
        <v>0</v>
      </c>
      <c r="P99" s="111">
        <f t="shared" si="2"/>
        <v>2901529</v>
      </c>
      <c r="Q99" s="115">
        <f t="shared" si="3"/>
        <v>2166.9372666168783</v>
      </c>
    </row>
    <row r="100" spans="1:17" ht="12.75" customHeight="1">
      <c r="A100" s="8">
        <v>96</v>
      </c>
      <c r="B100" s="3"/>
      <c r="C100" s="105" t="s">
        <v>66</v>
      </c>
      <c r="D100" s="106" t="s">
        <v>382</v>
      </c>
      <c r="E100" s="107">
        <v>1364</v>
      </c>
      <c r="F100" s="44">
        <v>1074370</v>
      </c>
      <c r="G100" s="29">
        <v>85402</v>
      </c>
      <c r="H100" s="29">
        <v>0</v>
      </c>
      <c r="I100" s="29">
        <v>0</v>
      </c>
      <c r="J100" s="54">
        <v>0</v>
      </c>
      <c r="K100" s="49">
        <v>44057</v>
      </c>
      <c r="L100" s="58">
        <v>0</v>
      </c>
      <c r="M100" s="62">
        <v>30706</v>
      </c>
      <c r="N100" s="58">
        <v>0</v>
      </c>
      <c r="O100" s="67">
        <v>1149343</v>
      </c>
      <c r="P100" s="111">
        <f t="shared" si="2"/>
        <v>2383878</v>
      </c>
      <c r="Q100" s="115">
        <f t="shared" si="3"/>
        <v>1747.7111436950147</v>
      </c>
    </row>
    <row r="101" spans="1:17" ht="12.75" customHeight="1">
      <c r="A101" s="8">
        <v>97</v>
      </c>
      <c r="B101" s="3"/>
      <c r="C101" s="11" t="s">
        <v>302</v>
      </c>
      <c r="D101" s="19" t="s">
        <v>369</v>
      </c>
      <c r="E101" s="40">
        <v>1380</v>
      </c>
      <c r="F101" s="44">
        <v>1718997</v>
      </c>
      <c r="G101" s="29">
        <v>0</v>
      </c>
      <c r="H101" s="29">
        <v>0</v>
      </c>
      <c r="I101" s="29">
        <v>0</v>
      </c>
      <c r="J101" s="54">
        <v>0</v>
      </c>
      <c r="K101" s="49">
        <v>830178</v>
      </c>
      <c r="L101" s="58">
        <v>0</v>
      </c>
      <c r="M101" s="62">
        <v>0</v>
      </c>
      <c r="N101" s="58">
        <v>0</v>
      </c>
      <c r="O101" s="67">
        <v>0</v>
      </c>
      <c r="P101" s="111">
        <f t="shared" si="2"/>
        <v>2549175</v>
      </c>
      <c r="Q101" s="115">
        <f t="shared" si="3"/>
        <v>1847.2282608695652</v>
      </c>
    </row>
    <row r="102" spans="1:17" ht="12.75" customHeight="1">
      <c r="A102" s="8">
        <v>98</v>
      </c>
      <c r="B102" s="3"/>
      <c r="C102" s="105" t="s">
        <v>261</v>
      </c>
      <c r="D102" s="106" t="s">
        <v>254</v>
      </c>
      <c r="E102" s="107">
        <v>1400</v>
      </c>
      <c r="F102" s="44">
        <v>2348005</v>
      </c>
      <c r="G102" s="29">
        <v>0</v>
      </c>
      <c r="H102" s="29">
        <v>0</v>
      </c>
      <c r="I102" s="29">
        <v>98778</v>
      </c>
      <c r="J102" s="54">
        <v>0</v>
      </c>
      <c r="K102" s="49">
        <v>443239</v>
      </c>
      <c r="L102" s="58">
        <v>0</v>
      </c>
      <c r="M102" s="62">
        <v>0</v>
      </c>
      <c r="N102" s="58">
        <v>0</v>
      </c>
      <c r="O102" s="67">
        <v>0</v>
      </c>
      <c r="P102" s="111">
        <f t="shared" si="2"/>
        <v>2890022</v>
      </c>
      <c r="Q102" s="115">
        <f t="shared" si="3"/>
        <v>2064.3014285714285</v>
      </c>
    </row>
    <row r="103" spans="1:17" ht="12.75" customHeight="1">
      <c r="A103" s="8">
        <v>99</v>
      </c>
      <c r="B103" s="3"/>
      <c r="C103" s="105" t="s">
        <v>101</v>
      </c>
      <c r="D103" s="106" t="s">
        <v>368</v>
      </c>
      <c r="E103" s="107">
        <v>1419</v>
      </c>
      <c r="F103" s="44">
        <v>1232875</v>
      </c>
      <c r="G103" s="29">
        <v>0</v>
      </c>
      <c r="H103" s="29">
        <v>0</v>
      </c>
      <c r="I103" s="29">
        <v>0</v>
      </c>
      <c r="J103" s="54">
        <v>0</v>
      </c>
      <c r="K103" s="49">
        <v>1135610</v>
      </c>
      <c r="L103" s="58">
        <v>0</v>
      </c>
      <c r="M103" s="62">
        <v>0</v>
      </c>
      <c r="N103" s="58">
        <v>0</v>
      </c>
      <c r="O103" s="67">
        <v>0</v>
      </c>
      <c r="P103" s="111">
        <f t="shared" si="2"/>
        <v>2368485</v>
      </c>
      <c r="Q103" s="115">
        <f t="shared" si="3"/>
        <v>1669.122621564482</v>
      </c>
    </row>
    <row r="104" spans="1:17" ht="12.75" customHeight="1">
      <c r="A104" s="8">
        <v>100</v>
      </c>
      <c r="B104" s="3"/>
      <c r="C104" s="105" t="s">
        <v>3</v>
      </c>
      <c r="D104" s="106" t="s">
        <v>0</v>
      </c>
      <c r="E104" s="107">
        <v>1422</v>
      </c>
      <c r="F104" s="44">
        <v>1448463</v>
      </c>
      <c r="G104" s="29">
        <v>0</v>
      </c>
      <c r="H104" s="29">
        <v>0</v>
      </c>
      <c r="I104" s="29">
        <v>0</v>
      </c>
      <c r="J104" s="54">
        <v>0</v>
      </c>
      <c r="K104" s="49">
        <v>1223710</v>
      </c>
      <c r="L104" s="58">
        <v>0</v>
      </c>
      <c r="M104" s="62">
        <v>0</v>
      </c>
      <c r="N104" s="58">
        <v>0</v>
      </c>
      <c r="O104" s="67">
        <v>0</v>
      </c>
      <c r="P104" s="111">
        <f t="shared" si="2"/>
        <v>2672173</v>
      </c>
      <c r="Q104" s="115">
        <f t="shared" si="3"/>
        <v>1879.1652601969058</v>
      </c>
    </row>
    <row r="105" spans="1:17" ht="12.75" customHeight="1">
      <c r="A105" s="8">
        <v>101</v>
      </c>
      <c r="B105" s="3"/>
      <c r="C105" s="105" t="s">
        <v>277</v>
      </c>
      <c r="D105" s="106" t="s">
        <v>366</v>
      </c>
      <c r="E105" s="107">
        <v>1470</v>
      </c>
      <c r="F105" s="44">
        <v>3332704</v>
      </c>
      <c r="G105" s="29">
        <v>123427</v>
      </c>
      <c r="H105" s="29">
        <v>0</v>
      </c>
      <c r="I105" s="29">
        <v>1498714</v>
      </c>
      <c r="J105" s="54">
        <v>0</v>
      </c>
      <c r="K105" s="49">
        <v>0</v>
      </c>
      <c r="L105" s="58">
        <v>0</v>
      </c>
      <c r="M105" s="62">
        <v>509013</v>
      </c>
      <c r="N105" s="58">
        <v>0</v>
      </c>
      <c r="O105" s="67">
        <v>0</v>
      </c>
      <c r="P105" s="111">
        <f t="shared" si="2"/>
        <v>5463858</v>
      </c>
      <c r="Q105" s="115">
        <f t="shared" si="3"/>
        <v>3716.9102040816329</v>
      </c>
    </row>
    <row r="106" spans="1:17" ht="12.75" customHeight="1">
      <c r="A106" s="8">
        <v>102</v>
      </c>
      <c r="B106" s="3"/>
      <c r="C106" s="105" t="s">
        <v>284</v>
      </c>
      <c r="D106" s="106" t="s">
        <v>366</v>
      </c>
      <c r="E106" s="107">
        <v>1475</v>
      </c>
      <c r="F106" s="44">
        <v>1818181</v>
      </c>
      <c r="G106" s="29">
        <v>0</v>
      </c>
      <c r="H106" s="29">
        <v>0</v>
      </c>
      <c r="I106" s="29">
        <v>257797</v>
      </c>
      <c r="J106" s="54">
        <v>0</v>
      </c>
      <c r="K106" s="49">
        <v>101623</v>
      </c>
      <c r="L106" s="58">
        <v>0</v>
      </c>
      <c r="M106" s="62">
        <v>0</v>
      </c>
      <c r="N106" s="58">
        <v>0</v>
      </c>
      <c r="O106" s="67">
        <v>0</v>
      </c>
      <c r="P106" s="111">
        <f t="shared" si="2"/>
        <v>2177601</v>
      </c>
      <c r="Q106" s="115">
        <f t="shared" si="3"/>
        <v>1476.3396610169491</v>
      </c>
    </row>
    <row r="107" spans="1:17" ht="12.75" customHeight="1">
      <c r="A107" s="8">
        <v>103</v>
      </c>
      <c r="B107" s="3"/>
      <c r="C107" s="105" t="s">
        <v>164</v>
      </c>
      <c r="D107" s="106" t="s">
        <v>378</v>
      </c>
      <c r="E107" s="107">
        <v>1499</v>
      </c>
      <c r="F107" s="44">
        <v>1674604</v>
      </c>
      <c r="G107" s="29">
        <v>240484</v>
      </c>
      <c r="H107" s="29">
        <v>0</v>
      </c>
      <c r="I107" s="29">
        <v>0</v>
      </c>
      <c r="J107" s="54">
        <v>0</v>
      </c>
      <c r="K107" s="49">
        <v>891246</v>
      </c>
      <c r="L107" s="58">
        <v>0</v>
      </c>
      <c r="M107" s="62">
        <v>225743</v>
      </c>
      <c r="N107" s="58">
        <v>0</v>
      </c>
      <c r="O107" s="67">
        <v>0</v>
      </c>
      <c r="P107" s="111">
        <f t="shared" si="2"/>
        <v>3032077</v>
      </c>
      <c r="Q107" s="115">
        <f t="shared" si="3"/>
        <v>2022.733155436958</v>
      </c>
    </row>
    <row r="108" spans="1:17" ht="12.75" customHeight="1">
      <c r="A108" s="8">
        <v>104</v>
      </c>
      <c r="B108" s="3"/>
      <c r="C108" s="105" t="s">
        <v>281</v>
      </c>
      <c r="D108" s="106" t="s">
        <v>366</v>
      </c>
      <c r="E108" s="107">
        <v>1499</v>
      </c>
      <c r="F108" s="44">
        <v>889768</v>
      </c>
      <c r="G108" s="29">
        <v>53240</v>
      </c>
      <c r="H108" s="29">
        <v>0</v>
      </c>
      <c r="I108" s="29">
        <v>198058</v>
      </c>
      <c r="J108" s="54">
        <v>0</v>
      </c>
      <c r="K108" s="49">
        <v>643360</v>
      </c>
      <c r="L108" s="58">
        <v>0</v>
      </c>
      <c r="M108" s="62">
        <v>0</v>
      </c>
      <c r="N108" s="58">
        <v>0</v>
      </c>
      <c r="O108" s="67">
        <v>0</v>
      </c>
      <c r="P108" s="111">
        <f t="shared" si="2"/>
        <v>1784426</v>
      </c>
      <c r="Q108" s="115">
        <f t="shared" si="3"/>
        <v>1190.4109406270848</v>
      </c>
    </row>
    <row r="109" spans="1:17" ht="12.75" customHeight="1">
      <c r="A109" s="8">
        <v>105</v>
      </c>
      <c r="B109" s="3"/>
      <c r="C109" s="105" t="s">
        <v>308</v>
      </c>
      <c r="D109" s="106" t="s">
        <v>391</v>
      </c>
      <c r="E109" s="107">
        <v>1553</v>
      </c>
      <c r="F109" s="44">
        <v>2097571</v>
      </c>
      <c r="G109" s="29">
        <v>315256</v>
      </c>
      <c r="H109" s="29">
        <v>0</v>
      </c>
      <c r="I109" s="29">
        <v>0</v>
      </c>
      <c r="J109" s="54">
        <v>0</v>
      </c>
      <c r="K109" s="49">
        <v>2772674</v>
      </c>
      <c r="L109" s="58">
        <v>0</v>
      </c>
      <c r="M109" s="62">
        <v>174008</v>
      </c>
      <c r="N109" s="58">
        <v>0</v>
      </c>
      <c r="O109" s="67">
        <v>0</v>
      </c>
      <c r="P109" s="111">
        <f t="shared" si="2"/>
        <v>5359509</v>
      </c>
      <c r="Q109" s="115">
        <f t="shared" si="3"/>
        <v>3451.0682549903413</v>
      </c>
    </row>
    <row r="110" spans="1:17" ht="12.75" customHeight="1">
      <c r="A110" s="8">
        <v>106</v>
      </c>
      <c r="B110" s="3"/>
      <c r="C110" s="105" t="s">
        <v>270</v>
      </c>
      <c r="D110" s="106" t="s">
        <v>366</v>
      </c>
      <c r="E110" s="107">
        <v>1588</v>
      </c>
      <c r="F110" s="44">
        <v>2224797</v>
      </c>
      <c r="G110" s="29">
        <v>0</v>
      </c>
      <c r="H110" s="29">
        <v>0</v>
      </c>
      <c r="I110" s="29">
        <v>3491189</v>
      </c>
      <c r="J110" s="54">
        <v>0</v>
      </c>
      <c r="K110" s="49">
        <v>67512</v>
      </c>
      <c r="L110" s="58">
        <v>0</v>
      </c>
      <c r="M110" s="62">
        <v>0</v>
      </c>
      <c r="N110" s="58">
        <v>0</v>
      </c>
      <c r="O110" s="67">
        <v>0</v>
      </c>
      <c r="P110" s="111">
        <f t="shared" si="2"/>
        <v>5783498</v>
      </c>
      <c r="Q110" s="115">
        <f t="shared" si="3"/>
        <v>3642.001259445844</v>
      </c>
    </row>
    <row r="111" spans="1:17" ht="12.75" customHeight="1">
      <c r="A111" s="8">
        <v>107</v>
      </c>
      <c r="B111" s="3"/>
      <c r="C111" s="105" t="s">
        <v>188</v>
      </c>
      <c r="D111" s="106" t="s">
        <v>374</v>
      </c>
      <c r="E111" s="107">
        <v>1599</v>
      </c>
      <c r="F111" s="44">
        <v>5138033</v>
      </c>
      <c r="G111" s="29">
        <v>0</v>
      </c>
      <c r="H111" s="29">
        <v>0</v>
      </c>
      <c r="I111" s="29">
        <v>0</v>
      </c>
      <c r="J111" s="54">
        <v>0</v>
      </c>
      <c r="K111" s="49">
        <v>0</v>
      </c>
      <c r="L111" s="58">
        <v>0</v>
      </c>
      <c r="M111" s="62">
        <v>0</v>
      </c>
      <c r="N111" s="58">
        <v>0</v>
      </c>
      <c r="O111" s="67">
        <v>0</v>
      </c>
      <c r="P111" s="111">
        <f t="shared" si="2"/>
        <v>5138033</v>
      </c>
      <c r="Q111" s="115">
        <f t="shared" si="3"/>
        <v>3213.2789243277048</v>
      </c>
    </row>
    <row r="112" spans="1:17" ht="12.75" customHeight="1">
      <c r="A112" s="8">
        <v>108</v>
      </c>
      <c r="B112" s="3"/>
      <c r="C112" s="105" t="s">
        <v>104</v>
      </c>
      <c r="D112" s="106" t="s">
        <v>373</v>
      </c>
      <c r="E112" s="107">
        <v>1602</v>
      </c>
      <c r="F112" s="44">
        <v>1577788</v>
      </c>
      <c r="G112" s="29">
        <v>271217</v>
      </c>
      <c r="H112" s="29">
        <v>0</v>
      </c>
      <c r="I112" s="29">
        <v>0</v>
      </c>
      <c r="J112" s="54">
        <v>0</v>
      </c>
      <c r="K112" s="49">
        <v>1680406</v>
      </c>
      <c r="L112" s="58">
        <v>0</v>
      </c>
      <c r="M112" s="62">
        <v>0</v>
      </c>
      <c r="N112" s="58">
        <v>0</v>
      </c>
      <c r="O112" s="67">
        <v>0</v>
      </c>
      <c r="P112" s="111">
        <f t="shared" si="2"/>
        <v>3529411</v>
      </c>
      <c r="Q112" s="115">
        <f t="shared" si="3"/>
        <v>2203.1279650436954</v>
      </c>
    </row>
    <row r="113" spans="1:17" ht="12.75" customHeight="1">
      <c r="A113" s="8">
        <v>109</v>
      </c>
      <c r="B113" s="3"/>
      <c r="C113" s="105" t="s">
        <v>113</v>
      </c>
      <c r="D113" s="106" t="s">
        <v>394</v>
      </c>
      <c r="E113" s="107">
        <v>1656</v>
      </c>
      <c r="F113" s="108">
        <v>1109282</v>
      </c>
      <c r="G113" s="109">
        <v>8645</v>
      </c>
      <c r="H113" s="109">
        <v>0</v>
      </c>
      <c r="I113" s="109">
        <v>561045</v>
      </c>
      <c r="J113" s="110">
        <v>0</v>
      </c>
      <c r="K113" s="111">
        <v>1456101</v>
      </c>
      <c r="L113" s="112">
        <v>0</v>
      </c>
      <c r="M113" s="113">
        <v>0</v>
      </c>
      <c r="N113" s="112">
        <v>0</v>
      </c>
      <c r="O113" s="114">
        <v>0</v>
      </c>
      <c r="P113" s="111">
        <f t="shared" si="2"/>
        <v>3135073</v>
      </c>
      <c r="Q113" s="115">
        <f t="shared" si="3"/>
        <v>1893.1600241545893</v>
      </c>
    </row>
    <row r="114" spans="1:17" ht="12.75" customHeight="1">
      <c r="A114" s="8">
        <v>110</v>
      </c>
      <c r="B114" s="3"/>
      <c r="C114" s="105" t="s">
        <v>98</v>
      </c>
      <c r="D114" s="106" t="s">
        <v>414</v>
      </c>
      <c r="E114" s="107">
        <v>1696</v>
      </c>
      <c r="F114" s="44">
        <v>1265664</v>
      </c>
      <c r="G114" s="29">
        <v>0</v>
      </c>
      <c r="H114" s="29">
        <v>0</v>
      </c>
      <c r="I114" s="29">
        <v>0</v>
      </c>
      <c r="J114" s="54">
        <v>0</v>
      </c>
      <c r="K114" s="49">
        <v>1675215</v>
      </c>
      <c r="L114" s="58">
        <v>0</v>
      </c>
      <c r="M114" s="62">
        <v>0</v>
      </c>
      <c r="N114" s="58">
        <v>0</v>
      </c>
      <c r="O114" s="67">
        <v>0</v>
      </c>
      <c r="P114" s="111">
        <f t="shared" si="2"/>
        <v>2940879</v>
      </c>
      <c r="Q114" s="115">
        <f t="shared" si="3"/>
        <v>1734.0088443396226</v>
      </c>
    </row>
    <row r="115" spans="1:17" ht="12.75" customHeight="1">
      <c r="A115" s="8">
        <v>111</v>
      </c>
      <c r="B115" s="3"/>
      <c r="C115" s="105" t="s">
        <v>119</v>
      </c>
      <c r="D115" s="106" t="s">
        <v>417</v>
      </c>
      <c r="E115" s="107">
        <v>1740</v>
      </c>
      <c r="F115" s="44">
        <v>2853570</v>
      </c>
      <c r="G115" s="29">
        <v>153</v>
      </c>
      <c r="H115" s="29">
        <v>0</v>
      </c>
      <c r="I115" s="29">
        <v>0</v>
      </c>
      <c r="J115" s="54">
        <v>0</v>
      </c>
      <c r="K115" s="49">
        <v>40708486</v>
      </c>
      <c r="L115" s="58">
        <v>0</v>
      </c>
      <c r="M115" s="62">
        <v>0</v>
      </c>
      <c r="N115" s="58">
        <v>0</v>
      </c>
      <c r="O115" s="67">
        <v>0</v>
      </c>
      <c r="P115" s="111">
        <f t="shared" si="2"/>
        <v>43562209</v>
      </c>
      <c r="Q115" s="115">
        <f t="shared" si="3"/>
        <v>25035.752298850573</v>
      </c>
    </row>
    <row r="116" spans="1:17" ht="12.75" customHeight="1">
      <c r="A116" s="8">
        <v>112</v>
      </c>
      <c r="B116" s="3"/>
      <c r="C116" s="105" t="s">
        <v>438</v>
      </c>
      <c r="D116" s="116" t="s">
        <v>371</v>
      </c>
      <c r="E116" s="107">
        <v>1760</v>
      </c>
      <c r="F116" s="44">
        <v>838699</v>
      </c>
      <c r="G116" s="29">
        <v>0</v>
      </c>
      <c r="H116" s="29">
        <v>0</v>
      </c>
      <c r="I116" s="29">
        <v>0</v>
      </c>
      <c r="J116" s="54">
        <v>0</v>
      </c>
      <c r="K116" s="49">
        <v>259170</v>
      </c>
      <c r="L116" s="58">
        <v>0</v>
      </c>
      <c r="M116" s="62">
        <v>0</v>
      </c>
      <c r="N116" s="58">
        <v>0</v>
      </c>
      <c r="O116" s="67">
        <v>0</v>
      </c>
      <c r="P116" s="111">
        <f t="shared" si="2"/>
        <v>1097869</v>
      </c>
      <c r="Q116" s="115">
        <f t="shared" si="3"/>
        <v>623.7892045454546</v>
      </c>
    </row>
    <row r="117" spans="1:17" ht="12.75" customHeight="1">
      <c r="A117" s="8">
        <v>113</v>
      </c>
      <c r="B117" s="3"/>
      <c r="C117" s="105" t="s">
        <v>126</v>
      </c>
      <c r="D117" s="106" t="s">
        <v>403</v>
      </c>
      <c r="E117" s="107">
        <v>1796</v>
      </c>
      <c r="F117" s="44">
        <v>1209401</v>
      </c>
      <c r="G117" s="29">
        <v>0</v>
      </c>
      <c r="H117" s="29">
        <v>0</v>
      </c>
      <c r="I117" s="29">
        <v>0</v>
      </c>
      <c r="J117" s="54">
        <v>0</v>
      </c>
      <c r="K117" s="49">
        <v>938170</v>
      </c>
      <c r="L117" s="58">
        <v>0</v>
      </c>
      <c r="M117" s="62">
        <v>0</v>
      </c>
      <c r="N117" s="58">
        <v>0</v>
      </c>
      <c r="O117" s="67">
        <v>0</v>
      </c>
      <c r="P117" s="111">
        <f t="shared" si="2"/>
        <v>2147571</v>
      </c>
      <c r="Q117" s="115">
        <f t="shared" si="3"/>
        <v>1195.7522271714922</v>
      </c>
    </row>
    <row r="118" spans="1:17" ht="12.75" customHeight="1">
      <c r="A118" s="8">
        <v>114</v>
      </c>
      <c r="B118" s="3"/>
      <c r="C118" s="105" t="s">
        <v>114</v>
      </c>
      <c r="D118" s="106" t="s">
        <v>394</v>
      </c>
      <c r="E118" s="107">
        <v>1800</v>
      </c>
      <c r="F118" s="44">
        <v>1451145</v>
      </c>
      <c r="G118" s="29">
        <v>0</v>
      </c>
      <c r="H118" s="29">
        <v>0</v>
      </c>
      <c r="I118" s="29">
        <v>0</v>
      </c>
      <c r="J118" s="54">
        <v>0</v>
      </c>
      <c r="K118" s="49">
        <v>4556661</v>
      </c>
      <c r="L118" s="58">
        <v>0</v>
      </c>
      <c r="M118" s="62">
        <v>71023</v>
      </c>
      <c r="N118" s="58">
        <v>0</v>
      </c>
      <c r="O118" s="67">
        <v>55700</v>
      </c>
      <c r="P118" s="111">
        <f t="shared" si="2"/>
        <v>6134529</v>
      </c>
      <c r="Q118" s="115">
        <f t="shared" si="3"/>
        <v>3408.0716666666667</v>
      </c>
    </row>
    <row r="119" spans="1:17" ht="12.75" customHeight="1">
      <c r="A119" s="8">
        <v>115</v>
      </c>
      <c r="B119" s="3"/>
      <c r="C119" s="105" t="s">
        <v>194</v>
      </c>
      <c r="D119" s="106" t="s">
        <v>375</v>
      </c>
      <c r="E119" s="107">
        <v>1805</v>
      </c>
      <c r="F119" s="44">
        <v>2930270</v>
      </c>
      <c r="G119" s="29">
        <v>175926</v>
      </c>
      <c r="H119" s="29">
        <v>0</v>
      </c>
      <c r="I119" s="29">
        <v>0</v>
      </c>
      <c r="J119" s="54">
        <v>0</v>
      </c>
      <c r="K119" s="49">
        <v>3099594</v>
      </c>
      <c r="L119" s="58">
        <v>0</v>
      </c>
      <c r="M119" s="62">
        <v>414327</v>
      </c>
      <c r="N119" s="58">
        <v>0</v>
      </c>
      <c r="O119" s="67">
        <v>0</v>
      </c>
      <c r="P119" s="111">
        <f t="shared" si="2"/>
        <v>6620117</v>
      </c>
      <c r="Q119" s="115">
        <f t="shared" si="3"/>
        <v>3667.6548476454295</v>
      </c>
    </row>
    <row r="120" spans="1:17" ht="12.75" customHeight="1">
      <c r="A120" s="8">
        <v>116</v>
      </c>
      <c r="B120" s="3"/>
      <c r="C120" s="105" t="s">
        <v>336</v>
      </c>
      <c r="D120" s="106" t="s">
        <v>413</v>
      </c>
      <c r="E120" s="107">
        <v>1813</v>
      </c>
      <c r="F120" s="44">
        <v>853418</v>
      </c>
      <c r="G120" s="29">
        <v>53337</v>
      </c>
      <c r="H120" s="29">
        <v>0</v>
      </c>
      <c r="I120" s="29">
        <v>5443</v>
      </c>
      <c r="J120" s="54">
        <v>0</v>
      </c>
      <c r="K120" s="49">
        <v>1215699</v>
      </c>
      <c r="L120" s="58">
        <v>0</v>
      </c>
      <c r="M120" s="62">
        <v>0</v>
      </c>
      <c r="N120" s="58">
        <v>0</v>
      </c>
      <c r="O120" s="67">
        <v>0</v>
      </c>
      <c r="P120" s="111">
        <f t="shared" si="2"/>
        <v>2127897</v>
      </c>
      <c r="Q120" s="115">
        <f t="shared" si="3"/>
        <v>1173.688361831219</v>
      </c>
    </row>
    <row r="121" spans="1:17" ht="12.75" customHeight="1">
      <c r="A121" s="8">
        <v>117</v>
      </c>
      <c r="B121" s="3"/>
      <c r="C121" s="105" t="s">
        <v>252</v>
      </c>
      <c r="D121" s="106" t="s">
        <v>254</v>
      </c>
      <c r="E121" s="107">
        <v>1827</v>
      </c>
      <c r="F121" s="44">
        <v>6531416</v>
      </c>
      <c r="G121" s="29">
        <v>0</v>
      </c>
      <c r="H121" s="29">
        <v>0</v>
      </c>
      <c r="I121" s="29">
        <v>188759</v>
      </c>
      <c r="J121" s="54">
        <v>0</v>
      </c>
      <c r="K121" s="49">
        <v>0</v>
      </c>
      <c r="L121" s="58">
        <v>0</v>
      </c>
      <c r="M121" s="62">
        <v>0</v>
      </c>
      <c r="N121" s="58">
        <v>0</v>
      </c>
      <c r="O121" s="67">
        <v>0</v>
      </c>
      <c r="P121" s="111">
        <f t="shared" si="2"/>
        <v>6720175</v>
      </c>
      <c r="Q121" s="115">
        <f t="shared" si="3"/>
        <v>3678.2567049808431</v>
      </c>
    </row>
    <row r="122" spans="1:17" ht="12.75" customHeight="1">
      <c r="A122" s="8">
        <v>118</v>
      </c>
      <c r="B122" s="3"/>
      <c r="C122" s="105" t="s">
        <v>169</v>
      </c>
      <c r="D122" s="106" t="s">
        <v>378</v>
      </c>
      <c r="E122" s="107">
        <v>1846</v>
      </c>
      <c r="F122" s="44">
        <v>1270365</v>
      </c>
      <c r="G122" s="29">
        <v>123966</v>
      </c>
      <c r="H122" s="29">
        <v>0</v>
      </c>
      <c r="I122" s="29">
        <v>0</v>
      </c>
      <c r="J122" s="54">
        <v>0</v>
      </c>
      <c r="K122" s="49">
        <v>378339</v>
      </c>
      <c r="L122" s="58">
        <v>0</v>
      </c>
      <c r="M122" s="62">
        <v>0</v>
      </c>
      <c r="N122" s="58">
        <v>0</v>
      </c>
      <c r="O122" s="67">
        <v>0</v>
      </c>
      <c r="P122" s="111">
        <f t="shared" si="2"/>
        <v>1772670</v>
      </c>
      <c r="Q122" s="115">
        <f t="shared" si="3"/>
        <v>960.27627302275187</v>
      </c>
    </row>
    <row r="123" spans="1:17" ht="12.75" customHeight="1">
      <c r="A123" s="8">
        <v>119</v>
      </c>
      <c r="B123" s="3"/>
      <c r="C123" s="105" t="s">
        <v>156</v>
      </c>
      <c r="D123" s="106" t="s">
        <v>395</v>
      </c>
      <c r="E123" s="107">
        <v>1893</v>
      </c>
      <c r="F123" s="44">
        <v>848542</v>
      </c>
      <c r="G123" s="29">
        <v>247731</v>
      </c>
      <c r="H123" s="29">
        <v>0</v>
      </c>
      <c r="I123" s="29">
        <v>0</v>
      </c>
      <c r="J123" s="54">
        <v>0</v>
      </c>
      <c r="K123" s="49">
        <v>1325364</v>
      </c>
      <c r="L123" s="58">
        <v>0</v>
      </c>
      <c r="M123" s="62">
        <v>0</v>
      </c>
      <c r="N123" s="58">
        <v>0</v>
      </c>
      <c r="O123" s="67">
        <v>0</v>
      </c>
      <c r="P123" s="111">
        <f t="shared" si="2"/>
        <v>2421637</v>
      </c>
      <c r="Q123" s="115">
        <f t="shared" si="3"/>
        <v>1279.2588483888007</v>
      </c>
    </row>
    <row r="124" spans="1:17" ht="12.75" customHeight="1">
      <c r="A124" s="8">
        <v>120</v>
      </c>
      <c r="B124" s="3"/>
      <c r="C124" s="105" t="s">
        <v>159</v>
      </c>
      <c r="D124" s="106" t="s">
        <v>378</v>
      </c>
      <c r="E124" s="107">
        <v>1908</v>
      </c>
      <c r="F124" s="44">
        <v>1298259</v>
      </c>
      <c r="G124" s="29">
        <v>194719</v>
      </c>
      <c r="H124" s="29">
        <v>0</v>
      </c>
      <c r="I124" s="29">
        <v>0</v>
      </c>
      <c r="J124" s="54">
        <v>0</v>
      </c>
      <c r="K124" s="49">
        <v>0</v>
      </c>
      <c r="L124" s="58">
        <v>0</v>
      </c>
      <c r="M124" s="62">
        <v>0</v>
      </c>
      <c r="N124" s="58">
        <v>0</v>
      </c>
      <c r="O124" s="67">
        <v>0</v>
      </c>
      <c r="P124" s="111">
        <f t="shared" si="2"/>
        <v>1492978</v>
      </c>
      <c r="Q124" s="115">
        <f t="shared" si="3"/>
        <v>782.48322851153034</v>
      </c>
    </row>
    <row r="125" spans="1:17" ht="12.75" customHeight="1">
      <c r="A125" s="8">
        <v>121</v>
      </c>
      <c r="B125" s="3"/>
      <c r="C125" s="105" t="s">
        <v>41</v>
      </c>
      <c r="D125" s="106" t="s">
        <v>364</v>
      </c>
      <c r="E125" s="107">
        <v>1918</v>
      </c>
      <c r="F125" s="44">
        <v>6189608</v>
      </c>
      <c r="G125" s="29">
        <v>0</v>
      </c>
      <c r="H125" s="29">
        <v>0</v>
      </c>
      <c r="I125" s="29">
        <v>0</v>
      </c>
      <c r="J125" s="54">
        <v>0</v>
      </c>
      <c r="K125" s="49">
        <v>1741719</v>
      </c>
      <c r="L125" s="58">
        <v>0</v>
      </c>
      <c r="M125" s="62">
        <v>0</v>
      </c>
      <c r="N125" s="58">
        <v>0</v>
      </c>
      <c r="O125" s="67">
        <v>0</v>
      </c>
      <c r="P125" s="111">
        <f t="shared" si="2"/>
        <v>7931327</v>
      </c>
      <c r="Q125" s="115">
        <f t="shared" si="3"/>
        <v>4135.2069864442128</v>
      </c>
    </row>
    <row r="126" spans="1:17" ht="12.75" customHeight="1">
      <c r="A126" s="8">
        <v>122</v>
      </c>
      <c r="B126" s="3"/>
      <c r="C126" s="105" t="s">
        <v>346</v>
      </c>
      <c r="D126" s="106" t="s">
        <v>371</v>
      </c>
      <c r="E126" s="107">
        <v>1997</v>
      </c>
      <c r="F126" s="44">
        <v>1991651</v>
      </c>
      <c r="G126" s="29">
        <v>0</v>
      </c>
      <c r="H126" s="29">
        <v>0</v>
      </c>
      <c r="I126" s="29">
        <v>0</v>
      </c>
      <c r="J126" s="54">
        <v>0</v>
      </c>
      <c r="K126" s="49">
        <v>0</v>
      </c>
      <c r="L126" s="58">
        <v>0</v>
      </c>
      <c r="M126" s="62">
        <v>0</v>
      </c>
      <c r="N126" s="58">
        <v>0</v>
      </c>
      <c r="O126" s="67">
        <v>0</v>
      </c>
      <c r="P126" s="111">
        <f t="shared" si="2"/>
        <v>1991651</v>
      </c>
      <c r="Q126" s="115">
        <f t="shared" si="3"/>
        <v>997.32148222333501</v>
      </c>
    </row>
    <row r="127" spans="1:17" ht="12.75" customHeight="1">
      <c r="A127" s="8">
        <v>123</v>
      </c>
      <c r="B127" s="3"/>
      <c r="C127" s="105" t="s">
        <v>230</v>
      </c>
      <c r="D127" s="106" t="s">
        <v>254</v>
      </c>
      <c r="E127" s="107">
        <v>2021</v>
      </c>
      <c r="F127" s="44">
        <v>5975500</v>
      </c>
      <c r="G127" s="29">
        <v>0</v>
      </c>
      <c r="H127" s="29">
        <v>0</v>
      </c>
      <c r="I127" s="29">
        <v>0</v>
      </c>
      <c r="J127" s="54">
        <v>0</v>
      </c>
      <c r="K127" s="49">
        <v>1992784</v>
      </c>
      <c r="L127" s="58">
        <v>0</v>
      </c>
      <c r="M127" s="62">
        <v>182285</v>
      </c>
      <c r="N127" s="58">
        <v>0</v>
      </c>
      <c r="O127" s="67">
        <v>0</v>
      </c>
      <c r="P127" s="111">
        <f t="shared" si="2"/>
        <v>8150569</v>
      </c>
      <c r="Q127" s="115">
        <f t="shared" si="3"/>
        <v>4032.9386442355271</v>
      </c>
    </row>
    <row r="128" spans="1:17" ht="12.75" customHeight="1">
      <c r="A128" s="8">
        <v>124</v>
      </c>
      <c r="B128" s="3"/>
      <c r="C128" s="105" t="s">
        <v>118</v>
      </c>
      <c r="D128" s="106" t="s">
        <v>415</v>
      </c>
      <c r="E128" s="107">
        <v>2029</v>
      </c>
      <c r="F128" s="44">
        <v>1209048</v>
      </c>
      <c r="G128" s="29">
        <v>253695</v>
      </c>
      <c r="H128" s="29">
        <v>0</v>
      </c>
      <c r="I128" s="29">
        <v>0</v>
      </c>
      <c r="J128" s="54">
        <v>0</v>
      </c>
      <c r="K128" s="49">
        <v>1257805</v>
      </c>
      <c r="L128" s="58">
        <v>0</v>
      </c>
      <c r="M128" s="62">
        <v>0</v>
      </c>
      <c r="N128" s="58">
        <v>0</v>
      </c>
      <c r="O128" s="67">
        <v>0</v>
      </c>
      <c r="P128" s="111">
        <f t="shared" si="2"/>
        <v>2720548</v>
      </c>
      <c r="Q128" s="115">
        <f t="shared" si="3"/>
        <v>1340.8319369147364</v>
      </c>
    </row>
    <row r="129" spans="1:17" ht="12.75" customHeight="1">
      <c r="A129" s="8">
        <v>125</v>
      </c>
      <c r="B129" s="3"/>
      <c r="C129" s="105" t="s">
        <v>250</v>
      </c>
      <c r="D129" s="106" t="s">
        <v>254</v>
      </c>
      <c r="E129" s="107">
        <v>2045</v>
      </c>
      <c r="F129" s="44">
        <v>3127495</v>
      </c>
      <c r="G129" s="29">
        <v>0</v>
      </c>
      <c r="H129" s="29">
        <v>0</v>
      </c>
      <c r="I129" s="29">
        <v>0</v>
      </c>
      <c r="J129" s="54">
        <v>0</v>
      </c>
      <c r="K129" s="49">
        <v>887103</v>
      </c>
      <c r="L129" s="58">
        <v>0</v>
      </c>
      <c r="M129" s="62">
        <v>0</v>
      </c>
      <c r="N129" s="58">
        <v>0</v>
      </c>
      <c r="O129" s="67">
        <v>0</v>
      </c>
      <c r="P129" s="111">
        <f t="shared" si="2"/>
        <v>4014598</v>
      </c>
      <c r="Q129" s="115">
        <f t="shared" si="3"/>
        <v>1963.1286063569682</v>
      </c>
    </row>
    <row r="130" spans="1:17" ht="12.75" customHeight="1">
      <c r="A130" s="8">
        <v>126</v>
      </c>
      <c r="B130" s="3"/>
      <c r="C130" s="105" t="s">
        <v>120</v>
      </c>
      <c r="D130" s="106" t="s">
        <v>409</v>
      </c>
      <c r="E130" s="107">
        <v>2052</v>
      </c>
      <c r="F130" s="44">
        <v>1198273</v>
      </c>
      <c r="G130" s="29">
        <v>0</v>
      </c>
      <c r="H130" s="29">
        <v>0</v>
      </c>
      <c r="I130" s="29">
        <v>0</v>
      </c>
      <c r="J130" s="54">
        <v>0</v>
      </c>
      <c r="K130" s="49">
        <v>865631</v>
      </c>
      <c r="L130" s="58">
        <v>0</v>
      </c>
      <c r="M130" s="62">
        <v>0</v>
      </c>
      <c r="N130" s="58">
        <v>0</v>
      </c>
      <c r="O130" s="67">
        <v>0</v>
      </c>
      <c r="P130" s="111">
        <f t="shared" si="2"/>
        <v>2063904</v>
      </c>
      <c r="Q130" s="115">
        <f t="shared" si="3"/>
        <v>1005.8011695906433</v>
      </c>
    </row>
    <row r="131" spans="1:17" ht="12.75" customHeight="1">
      <c r="A131" s="8">
        <v>127</v>
      </c>
      <c r="B131" s="3"/>
      <c r="C131" s="11" t="s">
        <v>449</v>
      </c>
      <c r="D131" s="19" t="s">
        <v>385</v>
      </c>
      <c r="E131" s="40">
        <v>2078</v>
      </c>
      <c r="F131" s="44">
        <v>3567934</v>
      </c>
      <c r="G131" s="29">
        <v>0</v>
      </c>
      <c r="H131" s="29">
        <v>0</v>
      </c>
      <c r="I131" s="29">
        <v>0</v>
      </c>
      <c r="J131" s="54">
        <v>0</v>
      </c>
      <c r="K131" s="49">
        <v>0</v>
      </c>
      <c r="L131" s="58">
        <v>0</v>
      </c>
      <c r="M131" s="62">
        <v>0</v>
      </c>
      <c r="N131" s="58">
        <v>0</v>
      </c>
      <c r="O131" s="67">
        <v>0</v>
      </c>
      <c r="P131" s="111">
        <f t="shared" si="2"/>
        <v>3567934</v>
      </c>
      <c r="Q131" s="115">
        <f t="shared" si="3"/>
        <v>1717.0038498556305</v>
      </c>
    </row>
    <row r="132" spans="1:17" ht="12.75" customHeight="1">
      <c r="A132" s="8">
        <v>128</v>
      </c>
      <c r="B132" s="3"/>
      <c r="C132" s="105" t="s">
        <v>306</v>
      </c>
      <c r="D132" s="106" t="s">
        <v>369</v>
      </c>
      <c r="E132" s="107">
        <v>2088</v>
      </c>
      <c r="F132" s="44">
        <v>4345965</v>
      </c>
      <c r="G132" s="29">
        <v>0</v>
      </c>
      <c r="H132" s="29">
        <v>0</v>
      </c>
      <c r="I132" s="29">
        <v>0</v>
      </c>
      <c r="J132" s="54">
        <v>0</v>
      </c>
      <c r="K132" s="49">
        <v>3112232</v>
      </c>
      <c r="L132" s="58">
        <v>0</v>
      </c>
      <c r="M132" s="62">
        <v>0</v>
      </c>
      <c r="N132" s="58">
        <v>0</v>
      </c>
      <c r="O132" s="67">
        <v>0</v>
      </c>
      <c r="P132" s="111">
        <f t="shared" si="2"/>
        <v>7458197</v>
      </c>
      <c r="Q132" s="115">
        <f t="shared" si="3"/>
        <v>3571.9334291187738</v>
      </c>
    </row>
    <row r="133" spans="1:17" ht="12.75" customHeight="1">
      <c r="A133" s="8">
        <v>129</v>
      </c>
      <c r="B133" s="3"/>
      <c r="C133" s="105" t="s">
        <v>271</v>
      </c>
      <c r="D133" s="106" t="s">
        <v>366</v>
      </c>
      <c r="E133" s="107">
        <v>2095</v>
      </c>
      <c r="F133" s="44">
        <v>2563539</v>
      </c>
      <c r="G133" s="29">
        <v>0</v>
      </c>
      <c r="H133" s="29">
        <v>0</v>
      </c>
      <c r="I133" s="29">
        <v>265094</v>
      </c>
      <c r="J133" s="54">
        <v>0</v>
      </c>
      <c r="K133" s="49">
        <v>0</v>
      </c>
      <c r="L133" s="58">
        <v>0</v>
      </c>
      <c r="M133" s="62">
        <v>0</v>
      </c>
      <c r="N133" s="58">
        <v>0</v>
      </c>
      <c r="O133" s="67">
        <v>0</v>
      </c>
      <c r="P133" s="111">
        <f t="shared" ref="P133:P196" si="4">SUM(F133:O133)</f>
        <v>2828633</v>
      </c>
      <c r="Q133" s="115">
        <f t="shared" ref="Q133:Q196" si="5">(P133/E133)</f>
        <v>1350.182816229117</v>
      </c>
    </row>
    <row r="134" spans="1:17" ht="12.75" customHeight="1">
      <c r="A134" s="8">
        <v>130</v>
      </c>
      <c r="B134" s="3"/>
      <c r="C134" s="105" t="s">
        <v>240</v>
      </c>
      <c r="D134" s="106" t="s">
        <v>254</v>
      </c>
      <c r="E134" s="107">
        <v>2096</v>
      </c>
      <c r="F134" s="44">
        <v>1125406</v>
      </c>
      <c r="G134" s="29">
        <v>144032</v>
      </c>
      <c r="H134" s="29">
        <v>0</v>
      </c>
      <c r="I134" s="29">
        <v>0</v>
      </c>
      <c r="J134" s="54">
        <v>0</v>
      </c>
      <c r="K134" s="49">
        <v>0</v>
      </c>
      <c r="L134" s="58">
        <v>0</v>
      </c>
      <c r="M134" s="62">
        <v>0</v>
      </c>
      <c r="N134" s="58">
        <v>0</v>
      </c>
      <c r="O134" s="67">
        <v>0</v>
      </c>
      <c r="P134" s="111">
        <f t="shared" si="4"/>
        <v>1269438</v>
      </c>
      <c r="Q134" s="115">
        <f t="shared" si="5"/>
        <v>605.64790076335873</v>
      </c>
    </row>
    <row r="135" spans="1:17" ht="12.75" customHeight="1">
      <c r="A135" s="8">
        <v>131</v>
      </c>
      <c r="B135" s="3"/>
      <c r="C135" s="105" t="s">
        <v>77</v>
      </c>
      <c r="D135" s="106" t="s">
        <v>422</v>
      </c>
      <c r="E135" s="107">
        <v>2140</v>
      </c>
      <c r="F135" s="44">
        <v>3637208</v>
      </c>
      <c r="G135" s="29">
        <v>990963</v>
      </c>
      <c r="H135" s="29">
        <v>4</v>
      </c>
      <c r="I135" s="29">
        <v>0</v>
      </c>
      <c r="J135" s="54">
        <v>0</v>
      </c>
      <c r="K135" s="49">
        <v>0</v>
      </c>
      <c r="L135" s="58">
        <v>0</v>
      </c>
      <c r="M135" s="62">
        <v>0</v>
      </c>
      <c r="N135" s="58">
        <v>0</v>
      </c>
      <c r="O135" s="67">
        <v>0</v>
      </c>
      <c r="P135" s="111">
        <f t="shared" si="4"/>
        <v>4628175</v>
      </c>
      <c r="Q135" s="115">
        <f t="shared" si="5"/>
        <v>2162.6985981308412</v>
      </c>
    </row>
    <row r="136" spans="1:17" ht="12.75" customHeight="1">
      <c r="A136" s="8">
        <v>132</v>
      </c>
      <c r="B136" s="3"/>
      <c r="C136" s="105" t="s">
        <v>150</v>
      </c>
      <c r="D136" s="106" t="s">
        <v>395</v>
      </c>
      <c r="E136" s="107">
        <v>2182</v>
      </c>
      <c r="F136" s="44">
        <v>2137733</v>
      </c>
      <c r="G136" s="29">
        <v>1</v>
      </c>
      <c r="H136" s="29">
        <v>0</v>
      </c>
      <c r="I136" s="29">
        <v>0</v>
      </c>
      <c r="J136" s="54">
        <v>0</v>
      </c>
      <c r="K136" s="49">
        <v>2464225</v>
      </c>
      <c r="L136" s="58">
        <v>0</v>
      </c>
      <c r="M136" s="62">
        <v>0</v>
      </c>
      <c r="N136" s="58">
        <v>0</v>
      </c>
      <c r="O136" s="67">
        <v>0</v>
      </c>
      <c r="P136" s="111">
        <f t="shared" si="4"/>
        <v>4601959</v>
      </c>
      <c r="Q136" s="115">
        <f t="shared" si="5"/>
        <v>2109.0554537121907</v>
      </c>
    </row>
    <row r="137" spans="1:17" ht="12.75" customHeight="1">
      <c r="A137" s="8">
        <v>133</v>
      </c>
      <c r="B137" s="3"/>
      <c r="C137" s="105" t="s">
        <v>154</v>
      </c>
      <c r="D137" s="106" t="s">
        <v>395</v>
      </c>
      <c r="E137" s="107">
        <v>2193</v>
      </c>
      <c r="F137" s="44">
        <v>533090</v>
      </c>
      <c r="G137" s="29">
        <v>35220</v>
      </c>
      <c r="H137" s="29">
        <v>0</v>
      </c>
      <c r="I137" s="29">
        <v>0</v>
      </c>
      <c r="J137" s="54">
        <v>0</v>
      </c>
      <c r="K137" s="49">
        <v>537945</v>
      </c>
      <c r="L137" s="58">
        <v>0</v>
      </c>
      <c r="M137" s="62">
        <v>0</v>
      </c>
      <c r="N137" s="58">
        <v>0</v>
      </c>
      <c r="O137" s="67">
        <v>0</v>
      </c>
      <c r="P137" s="111">
        <f t="shared" si="4"/>
        <v>1106255</v>
      </c>
      <c r="Q137" s="115">
        <f t="shared" si="5"/>
        <v>504.44824441404467</v>
      </c>
    </row>
    <row r="138" spans="1:17" ht="12.75" customHeight="1">
      <c r="A138" s="8">
        <v>134</v>
      </c>
      <c r="B138" s="3"/>
      <c r="C138" s="11" t="s">
        <v>285</v>
      </c>
      <c r="D138" s="20" t="s">
        <v>366</v>
      </c>
      <c r="E138" s="40">
        <v>2212</v>
      </c>
      <c r="F138" s="44">
        <v>2590661</v>
      </c>
      <c r="G138" s="29">
        <v>0</v>
      </c>
      <c r="H138" s="29">
        <v>0</v>
      </c>
      <c r="I138" s="29">
        <v>746601</v>
      </c>
      <c r="J138" s="54">
        <v>0</v>
      </c>
      <c r="K138" s="49">
        <v>883790</v>
      </c>
      <c r="L138" s="58">
        <v>0</v>
      </c>
      <c r="M138" s="62">
        <v>0</v>
      </c>
      <c r="N138" s="58">
        <v>0</v>
      </c>
      <c r="O138" s="67">
        <v>0</v>
      </c>
      <c r="P138" s="111">
        <f t="shared" si="4"/>
        <v>4221052</v>
      </c>
      <c r="Q138" s="115">
        <f t="shared" si="5"/>
        <v>1908.251356238698</v>
      </c>
    </row>
    <row r="139" spans="1:17" ht="12.75" customHeight="1">
      <c r="A139" s="8">
        <v>135</v>
      </c>
      <c r="B139" s="3"/>
      <c r="C139" s="105" t="s">
        <v>179</v>
      </c>
      <c r="D139" s="116" t="s">
        <v>400</v>
      </c>
      <c r="E139" s="107">
        <v>2224</v>
      </c>
      <c r="F139" s="44">
        <v>2298430</v>
      </c>
      <c r="G139" s="29">
        <v>511526</v>
      </c>
      <c r="H139" s="29">
        <v>0</v>
      </c>
      <c r="I139" s="29">
        <v>0</v>
      </c>
      <c r="J139" s="54">
        <v>0</v>
      </c>
      <c r="K139" s="49">
        <v>1779749</v>
      </c>
      <c r="L139" s="58">
        <v>0</v>
      </c>
      <c r="M139" s="62">
        <v>0</v>
      </c>
      <c r="N139" s="58">
        <v>0</v>
      </c>
      <c r="O139" s="67">
        <v>0</v>
      </c>
      <c r="P139" s="111">
        <f t="shared" si="4"/>
        <v>4589705</v>
      </c>
      <c r="Q139" s="115">
        <f t="shared" si="5"/>
        <v>2063.7162769784172</v>
      </c>
    </row>
    <row r="140" spans="1:17" ht="12.75" customHeight="1">
      <c r="A140" s="8">
        <v>136</v>
      </c>
      <c r="B140" s="3"/>
      <c r="C140" s="105" t="s">
        <v>219</v>
      </c>
      <c r="D140" s="106" t="s">
        <v>367</v>
      </c>
      <c r="E140" s="107">
        <v>2323</v>
      </c>
      <c r="F140" s="44">
        <v>3791567</v>
      </c>
      <c r="G140" s="29">
        <v>0</v>
      </c>
      <c r="H140" s="29">
        <v>0</v>
      </c>
      <c r="I140" s="29">
        <v>0</v>
      </c>
      <c r="J140" s="54">
        <v>0</v>
      </c>
      <c r="K140" s="49">
        <v>1355055</v>
      </c>
      <c r="L140" s="58">
        <v>0</v>
      </c>
      <c r="M140" s="62">
        <v>168074</v>
      </c>
      <c r="N140" s="58">
        <v>0</v>
      </c>
      <c r="O140" s="67">
        <v>300538</v>
      </c>
      <c r="P140" s="111">
        <f t="shared" si="4"/>
        <v>5615234</v>
      </c>
      <c r="Q140" s="115">
        <f t="shared" si="5"/>
        <v>2417.2337494619028</v>
      </c>
    </row>
    <row r="141" spans="1:17" ht="12.75" customHeight="1">
      <c r="A141" s="8">
        <v>137</v>
      </c>
      <c r="B141" s="3"/>
      <c r="C141" s="105" t="s">
        <v>109</v>
      </c>
      <c r="D141" s="106" t="s">
        <v>416</v>
      </c>
      <c r="E141" s="107">
        <v>2363</v>
      </c>
      <c r="F141" s="44">
        <v>3880012</v>
      </c>
      <c r="G141" s="29">
        <v>197402</v>
      </c>
      <c r="H141" s="29">
        <v>0</v>
      </c>
      <c r="I141" s="29">
        <v>0</v>
      </c>
      <c r="J141" s="54">
        <v>0</v>
      </c>
      <c r="K141" s="49">
        <v>2336197</v>
      </c>
      <c r="L141" s="58">
        <v>0</v>
      </c>
      <c r="M141" s="62">
        <v>0</v>
      </c>
      <c r="N141" s="58">
        <v>0</v>
      </c>
      <c r="O141" s="67">
        <v>0</v>
      </c>
      <c r="P141" s="111">
        <f t="shared" si="4"/>
        <v>6413611</v>
      </c>
      <c r="Q141" s="115">
        <f t="shared" si="5"/>
        <v>2714.1815488785442</v>
      </c>
    </row>
    <row r="142" spans="1:17" ht="12.75" customHeight="1">
      <c r="A142" s="8">
        <v>138</v>
      </c>
      <c r="B142" s="3"/>
      <c r="C142" s="105" t="s">
        <v>157</v>
      </c>
      <c r="D142" s="106" t="s">
        <v>410</v>
      </c>
      <c r="E142" s="107">
        <v>2412</v>
      </c>
      <c r="F142" s="44">
        <v>2260236</v>
      </c>
      <c r="G142" s="29">
        <v>0</v>
      </c>
      <c r="H142" s="29">
        <v>0</v>
      </c>
      <c r="I142" s="29">
        <v>0</v>
      </c>
      <c r="J142" s="54">
        <v>0</v>
      </c>
      <c r="K142" s="49">
        <v>1411698</v>
      </c>
      <c r="L142" s="58">
        <v>0</v>
      </c>
      <c r="M142" s="62">
        <v>408313</v>
      </c>
      <c r="N142" s="58">
        <v>0</v>
      </c>
      <c r="O142" s="67">
        <v>0</v>
      </c>
      <c r="P142" s="111">
        <f t="shared" si="4"/>
        <v>4080247</v>
      </c>
      <c r="Q142" s="115">
        <f t="shared" si="5"/>
        <v>1691.6446932006634</v>
      </c>
    </row>
    <row r="143" spans="1:17" ht="12.75" customHeight="1">
      <c r="A143" s="8">
        <v>139</v>
      </c>
      <c r="B143" s="3"/>
      <c r="C143" s="105" t="s">
        <v>95</v>
      </c>
      <c r="D143" s="106" t="s">
        <v>422</v>
      </c>
      <c r="E143" s="107">
        <v>2433</v>
      </c>
      <c r="F143" s="44">
        <v>2931623</v>
      </c>
      <c r="G143" s="29">
        <v>523690</v>
      </c>
      <c r="H143" s="29">
        <v>0</v>
      </c>
      <c r="I143" s="29">
        <v>0</v>
      </c>
      <c r="J143" s="54">
        <v>0</v>
      </c>
      <c r="K143" s="49">
        <v>350456</v>
      </c>
      <c r="L143" s="58">
        <v>0</v>
      </c>
      <c r="M143" s="62">
        <v>0</v>
      </c>
      <c r="N143" s="58">
        <v>0</v>
      </c>
      <c r="O143" s="67">
        <v>0</v>
      </c>
      <c r="P143" s="111">
        <f t="shared" si="4"/>
        <v>3805769</v>
      </c>
      <c r="Q143" s="115">
        <f t="shared" si="5"/>
        <v>1564.2289354706124</v>
      </c>
    </row>
    <row r="144" spans="1:17" ht="12.75" customHeight="1">
      <c r="A144" s="8">
        <v>140</v>
      </c>
      <c r="B144" s="3"/>
      <c r="C144" s="105" t="s">
        <v>61</v>
      </c>
      <c r="D144" s="106" t="s">
        <v>412</v>
      </c>
      <c r="E144" s="107">
        <v>2498</v>
      </c>
      <c r="F144" s="44">
        <v>3100896</v>
      </c>
      <c r="G144" s="29">
        <v>0</v>
      </c>
      <c r="H144" s="29">
        <v>0</v>
      </c>
      <c r="I144" s="29">
        <v>0</v>
      </c>
      <c r="J144" s="54">
        <v>0</v>
      </c>
      <c r="K144" s="49">
        <v>7126923</v>
      </c>
      <c r="L144" s="58">
        <v>0</v>
      </c>
      <c r="M144" s="62">
        <v>0</v>
      </c>
      <c r="N144" s="58">
        <v>0</v>
      </c>
      <c r="O144" s="67">
        <v>0</v>
      </c>
      <c r="P144" s="111">
        <f t="shared" si="4"/>
        <v>10227819</v>
      </c>
      <c r="Q144" s="115">
        <f t="shared" si="5"/>
        <v>4094.4031224979985</v>
      </c>
    </row>
    <row r="145" spans="1:17" ht="12.75" customHeight="1">
      <c r="A145" s="8">
        <v>141</v>
      </c>
      <c r="B145" s="3"/>
      <c r="C145" s="137" t="s">
        <v>328</v>
      </c>
      <c r="D145" s="116" t="s">
        <v>396</v>
      </c>
      <c r="E145" s="107">
        <v>2499</v>
      </c>
      <c r="F145" s="44">
        <v>3094233</v>
      </c>
      <c r="G145" s="29">
        <v>10504</v>
      </c>
      <c r="H145" s="29">
        <v>0</v>
      </c>
      <c r="I145" s="29">
        <v>0</v>
      </c>
      <c r="J145" s="54">
        <v>0</v>
      </c>
      <c r="K145" s="49">
        <v>5920284</v>
      </c>
      <c r="L145" s="58">
        <v>0</v>
      </c>
      <c r="M145" s="62">
        <v>510464</v>
      </c>
      <c r="N145" s="58">
        <v>0</v>
      </c>
      <c r="O145" s="67">
        <v>0</v>
      </c>
      <c r="P145" s="111">
        <f t="shared" si="4"/>
        <v>9535485</v>
      </c>
      <c r="Q145" s="115">
        <f t="shared" si="5"/>
        <v>3815.7202881152461</v>
      </c>
    </row>
    <row r="146" spans="1:17" ht="12.75" customHeight="1">
      <c r="A146" s="8">
        <v>142</v>
      </c>
      <c r="B146" s="3"/>
      <c r="C146" s="105" t="s">
        <v>295</v>
      </c>
      <c r="D146" s="106" t="s">
        <v>369</v>
      </c>
      <c r="E146" s="107">
        <v>2574</v>
      </c>
      <c r="F146" s="44">
        <v>2060307</v>
      </c>
      <c r="G146" s="29">
        <v>52684</v>
      </c>
      <c r="H146" s="29">
        <v>0</v>
      </c>
      <c r="I146" s="29">
        <v>0</v>
      </c>
      <c r="J146" s="54">
        <v>0</v>
      </c>
      <c r="K146" s="49">
        <v>1704681</v>
      </c>
      <c r="L146" s="58">
        <v>0</v>
      </c>
      <c r="M146" s="62">
        <v>0</v>
      </c>
      <c r="N146" s="58">
        <v>0</v>
      </c>
      <c r="O146" s="67">
        <v>0</v>
      </c>
      <c r="P146" s="111">
        <f t="shared" si="4"/>
        <v>3817672</v>
      </c>
      <c r="Q146" s="115">
        <f t="shared" si="5"/>
        <v>1483.1670551670552</v>
      </c>
    </row>
    <row r="147" spans="1:17" ht="12.75" customHeight="1">
      <c r="A147" s="8">
        <v>143</v>
      </c>
      <c r="B147" s="3"/>
      <c r="C147" s="105" t="s">
        <v>131</v>
      </c>
      <c r="D147" s="106" t="s">
        <v>390</v>
      </c>
      <c r="E147" s="107">
        <v>2632</v>
      </c>
      <c r="F147" s="44">
        <v>1830630</v>
      </c>
      <c r="G147" s="29">
        <v>329497</v>
      </c>
      <c r="H147" s="29">
        <v>0</v>
      </c>
      <c r="I147" s="29">
        <v>13169</v>
      </c>
      <c r="J147" s="54">
        <v>0</v>
      </c>
      <c r="K147" s="49">
        <v>3278548</v>
      </c>
      <c r="L147" s="58">
        <v>0</v>
      </c>
      <c r="M147" s="62">
        <v>0</v>
      </c>
      <c r="N147" s="58">
        <v>0</v>
      </c>
      <c r="O147" s="67">
        <v>0</v>
      </c>
      <c r="P147" s="111">
        <f t="shared" si="4"/>
        <v>5451844</v>
      </c>
      <c r="Q147" s="115">
        <f t="shared" si="5"/>
        <v>2071.3693009118542</v>
      </c>
    </row>
    <row r="148" spans="1:17" ht="12.75" customHeight="1">
      <c r="A148" s="8">
        <v>144</v>
      </c>
      <c r="B148" s="3"/>
      <c r="C148" s="105" t="s">
        <v>110</v>
      </c>
      <c r="D148" s="106" t="s">
        <v>416</v>
      </c>
      <c r="E148" s="107">
        <v>2646</v>
      </c>
      <c r="F148" s="44">
        <v>2118560</v>
      </c>
      <c r="G148" s="29">
        <v>0</v>
      </c>
      <c r="H148" s="29">
        <v>0</v>
      </c>
      <c r="I148" s="29">
        <v>285736</v>
      </c>
      <c r="J148" s="54">
        <v>0</v>
      </c>
      <c r="K148" s="49">
        <v>2672060</v>
      </c>
      <c r="L148" s="58">
        <v>0</v>
      </c>
      <c r="M148" s="62">
        <v>0</v>
      </c>
      <c r="N148" s="58">
        <v>0</v>
      </c>
      <c r="O148" s="67">
        <v>192710</v>
      </c>
      <c r="P148" s="111">
        <f t="shared" si="4"/>
        <v>5269066</v>
      </c>
      <c r="Q148" s="115">
        <f t="shared" si="5"/>
        <v>1991.3325774754346</v>
      </c>
    </row>
    <row r="149" spans="1:17" ht="12.75" customHeight="1">
      <c r="A149" s="8">
        <v>145</v>
      </c>
      <c r="B149" s="3"/>
      <c r="C149" s="137" t="s">
        <v>136</v>
      </c>
      <c r="D149" s="106" t="s">
        <v>408</v>
      </c>
      <c r="E149" s="107">
        <v>2677</v>
      </c>
      <c r="F149" s="44">
        <v>1851808</v>
      </c>
      <c r="G149" s="29">
        <v>68331</v>
      </c>
      <c r="H149" s="29">
        <v>0</v>
      </c>
      <c r="I149" s="29">
        <v>0</v>
      </c>
      <c r="J149" s="54">
        <v>0</v>
      </c>
      <c r="K149" s="49">
        <v>3438741</v>
      </c>
      <c r="L149" s="58">
        <v>0</v>
      </c>
      <c r="M149" s="62">
        <v>0</v>
      </c>
      <c r="N149" s="58">
        <v>0</v>
      </c>
      <c r="O149" s="67">
        <v>0</v>
      </c>
      <c r="P149" s="111">
        <f t="shared" si="4"/>
        <v>5358880</v>
      </c>
      <c r="Q149" s="115">
        <f t="shared" si="5"/>
        <v>2001.8229361225251</v>
      </c>
    </row>
    <row r="150" spans="1:17" ht="12.75" customHeight="1">
      <c r="A150" s="8">
        <v>146</v>
      </c>
      <c r="B150" s="3"/>
      <c r="C150" s="11" t="s">
        <v>220</v>
      </c>
      <c r="D150" s="20" t="s">
        <v>367</v>
      </c>
      <c r="E150" s="40">
        <v>2712</v>
      </c>
      <c r="F150" s="44">
        <v>3394646</v>
      </c>
      <c r="G150" s="29">
        <v>289524</v>
      </c>
      <c r="H150" s="29">
        <v>0</v>
      </c>
      <c r="I150" s="29">
        <v>0</v>
      </c>
      <c r="J150" s="54">
        <v>0</v>
      </c>
      <c r="K150" s="49">
        <v>0</v>
      </c>
      <c r="L150" s="58">
        <v>0</v>
      </c>
      <c r="M150" s="62">
        <v>0</v>
      </c>
      <c r="N150" s="58">
        <v>0</v>
      </c>
      <c r="O150" s="67">
        <v>0</v>
      </c>
      <c r="P150" s="111">
        <f t="shared" si="4"/>
        <v>3684170</v>
      </c>
      <c r="Q150" s="115">
        <f t="shared" si="5"/>
        <v>1358.4697640117995</v>
      </c>
    </row>
    <row r="151" spans="1:17" ht="12.75" customHeight="1">
      <c r="A151" s="8">
        <v>147</v>
      </c>
      <c r="B151" s="3"/>
      <c r="C151" s="105" t="s">
        <v>242</v>
      </c>
      <c r="D151" s="106" t="s">
        <v>254</v>
      </c>
      <c r="E151" s="107">
        <v>2741</v>
      </c>
      <c r="F151" s="44">
        <v>1901742</v>
      </c>
      <c r="G151" s="29">
        <v>0</v>
      </c>
      <c r="H151" s="29">
        <v>0</v>
      </c>
      <c r="I151" s="29">
        <v>208765</v>
      </c>
      <c r="J151" s="54">
        <v>0</v>
      </c>
      <c r="K151" s="49">
        <v>0</v>
      </c>
      <c r="L151" s="58">
        <v>0</v>
      </c>
      <c r="M151" s="62">
        <v>0</v>
      </c>
      <c r="N151" s="58">
        <v>0</v>
      </c>
      <c r="O151" s="67">
        <v>0</v>
      </c>
      <c r="P151" s="111">
        <f t="shared" si="4"/>
        <v>2110507</v>
      </c>
      <c r="Q151" s="115">
        <f t="shared" si="5"/>
        <v>769.97701568770526</v>
      </c>
    </row>
    <row r="152" spans="1:17" ht="12.75" customHeight="1">
      <c r="A152" s="8">
        <v>148</v>
      </c>
      <c r="B152" s="3"/>
      <c r="C152" s="105" t="s">
        <v>344</v>
      </c>
      <c r="D152" s="106" t="s">
        <v>371</v>
      </c>
      <c r="E152" s="107">
        <v>2752</v>
      </c>
      <c r="F152" s="44">
        <v>2569455</v>
      </c>
      <c r="G152" s="29">
        <v>47470</v>
      </c>
      <c r="H152" s="29">
        <v>0</v>
      </c>
      <c r="I152" s="29">
        <v>0</v>
      </c>
      <c r="J152" s="54">
        <v>0</v>
      </c>
      <c r="K152" s="49">
        <v>754790</v>
      </c>
      <c r="L152" s="58">
        <v>0</v>
      </c>
      <c r="M152" s="62">
        <v>126003</v>
      </c>
      <c r="N152" s="58">
        <v>0</v>
      </c>
      <c r="O152" s="67">
        <v>0</v>
      </c>
      <c r="P152" s="111">
        <f t="shared" si="4"/>
        <v>3497718</v>
      </c>
      <c r="Q152" s="115">
        <f t="shared" si="5"/>
        <v>1270.9731104651162</v>
      </c>
    </row>
    <row r="153" spans="1:17" ht="12.75" customHeight="1">
      <c r="A153" s="8">
        <v>149</v>
      </c>
      <c r="B153" s="3"/>
      <c r="C153" s="105" t="s">
        <v>121</v>
      </c>
      <c r="D153" s="106" t="s">
        <v>411</v>
      </c>
      <c r="E153" s="107">
        <v>2819</v>
      </c>
      <c r="F153" s="44">
        <v>2025049</v>
      </c>
      <c r="G153" s="29">
        <v>0</v>
      </c>
      <c r="H153" s="29">
        <v>0</v>
      </c>
      <c r="I153" s="29">
        <v>0</v>
      </c>
      <c r="J153" s="54">
        <v>0</v>
      </c>
      <c r="K153" s="49">
        <v>2322636</v>
      </c>
      <c r="L153" s="58">
        <v>0</v>
      </c>
      <c r="M153" s="62">
        <v>0</v>
      </c>
      <c r="N153" s="58">
        <v>0</v>
      </c>
      <c r="O153" s="67">
        <v>0</v>
      </c>
      <c r="P153" s="111">
        <f t="shared" si="4"/>
        <v>4347685</v>
      </c>
      <c r="Q153" s="115">
        <f t="shared" si="5"/>
        <v>1542.2791770131253</v>
      </c>
    </row>
    <row r="154" spans="1:17" ht="12.75" customHeight="1">
      <c r="A154" s="8">
        <v>150</v>
      </c>
      <c r="B154" s="3"/>
      <c r="C154" s="105" t="s">
        <v>23</v>
      </c>
      <c r="D154" s="106" t="s">
        <v>370</v>
      </c>
      <c r="E154" s="107">
        <v>2842</v>
      </c>
      <c r="F154" s="44">
        <v>4081020</v>
      </c>
      <c r="G154" s="29">
        <v>4</v>
      </c>
      <c r="H154" s="29">
        <v>0</v>
      </c>
      <c r="I154" s="29">
        <v>0</v>
      </c>
      <c r="J154" s="54">
        <v>0</v>
      </c>
      <c r="K154" s="49">
        <v>274069</v>
      </c>
      <c r="L154" s="58">
        <v>0</v>
      </c>
      <c r="M154" s="62">
        <v>1303197</v>
      </c>
      <c r="N154" s="58">
        <v>0</v>
      </c>
      <c r="O154" s="67">
        <v>0</v>
      </c>
      <c r="P154" s="111">
        <f t="shared" si="4"/>
        <v>5658290</v>
      </c>
      <c r="Q154" s="115">
        <f t="shared" si="5"/>
        <v>1990.9535538353273</v>
      </c>
    </row>
    <row r="155" spans="1:17" ht="12.75" customHeight="1">
      <c r="A155" s="8">
        <v>151</v>
      </c>
      <c r="B155" s="3"/>
      <c r="C155" s="105" t="s">
        <v>124</v>
      </c>
      <c r="D155" s="106" t="s">
        <v>403</v>
      </c>
      <c r="E155" s="107">
        <v>2869</v>
      </c>
      <c r="F155" s="44">
        <v>1307721</v>
      </c>
      <c r="G155" s="29">
        <v>17531</v>
      </c>
      <c r="H155" s="29">
        <v>0</v>
      </c>
      <c r="I155" s="29">
        <v>0</v>
      </c>
      <c r="J155" s="54">
        <v>0</v>
      </c>
      <c r="K155" s="49">
        <v>1881230</v>
      </c>
      <c r="L155" s="58">
        <v>0</v>
      </c>
      <c r="M155" s="62">
        <v>0</v>
      </c>
      <c r="N155" s="58">
        <v>0</v>
      </c>
      <c r="O155" s="67">
        <v>0</v>
      </c>
      <c r="P155" s="111">
        <f t="shared" si="4"/>
        <v>3206482</v>
      </c>
      <c r="Q155" s="115">
        <f t="shared" si="5"/>
        <v>1117.6305332868596</v>
      </c>
    </row>
    <row r="156" spans="1:17" ht="12.75" customHeight="1">
      <c r="A156" s="8">
        <v>152</v>
      </c>
      <c r="B156" s="3"/>
      <c r="C156" s="105" t="s">
        <v>266</v>
      </c>
      <c r="D156" s="106" t="s">
        <v>372</v>
      </c>
      <c r="E156" s="107">
        <v>2879</v>
      </c>
      <c r="F156" s="44">
        <v>4626852</v>
      </c>
      <c r="G156" s="29">
        <v>966100</v>
      </c>
      <c r="H156" s="29">
        <v>0</v>
      </c>
      <c r="I156" s="29">
        <v>425647</v>
      </c>
      <c r="J156" s="54">
        <v>0</v>
      </c>
      <c r="K156" s="49">
        <v>3624370</v>
      </c>
      <c r="L156" s="58">
        <v>0</v>
      </c>
      <c r="M156" s="62">
        <v>0</v>
      </c>
      <c r="N156" s="58">
        <v>0</v>
      </c>
      <c r="O156" s="67">
        <v>0</v>
      </c>
      <c r="P156" s="111">
        <f t="shared" si="4"/>
        <v>9642969</v>
      </c>
      <c r="Q156" s="115">
        <f t="shared" si="5"/>
        <v>3349.4161167071902</v>
      </c>
    </row>
    <row r="157" spans="1:17" ht="12.75" customHeight="1">
      <c r="A157" s="8">
        <v>153</v>
      </c>
      <c r="B157" s="3"/>
      <c r="C157" s="105" t="s">
        <v>25</v>
      </c>
      <c r="D157" s="106" t="s">
        <v>370</v>
      </c>
      <c r="E157" s="107">
        <v>2899</v>
      </c>
      <c r="F157" s="44">
        <v>2659547</v>
      </c>
      <c r="G157" s="29">
        <v>0</v>
      </c>
      <c r="H157" s="29">
        <v>0</v>
      </c>
      <c r="I157" s="29">
        <v>0</v>
      </c>
      <c r="J157" s="54">
        <v>0</v>
      </c>
      <c r="K157" s="49">
        <v>0</v>
      </c>
      <c r="L157" s="58">
        <v>0</v>
      </c>
      <c r="M157" s="62">
        <v>0</v>
      </c>
      <c r="N157" s="58">
        <v>0</v>
      </c>
      <c r="O157" s="67">
        <v>0</v>
      </c>
      <c r="P157" s="111">
        <f t="shared" si="4"/>
        <v>2659547</v>
      </c>
      <c r="Q157" s="115">
        <f t="shared" si="5"/>
        <v>917.40151776474647</v>
      </c>
    </row>
    <row r="158" spans="1:17" ht="12.75" customHeight="1">
      <c r="A158" s="8">
        <v>154</v>
      </c>
      <c r="B158" s="3"/>
      <c r="C158" s="105" t="s">
        <v>226</v>
      </c>
      <c r="D158" s="106" t="s">
        <v>367</v>
      </c>
      <c r="E158" s="107">
        <v>2918</v>
      </c>
      <c r="F158" s="44">
        <v>5424269</v>
      </c>
      <c r="G158" s="29">
        <v>512196</v>
      </c>
      <c r="H158" s="29">
        <v>0</v>
      </c>
      <c r="I158" s="29">
        <v>0</v>
      </c>
      <c r="J158" s="54">
        <v>0</v>
      </c>
      <c r="K158" s="49">
        <v>0</v>
      </c>
      <c r="L158" s="58">
        <v>0</v>
      </c>
      <c r="M158" s="62">
        <v>0</v>
      </c>
      <c r="N158" s="58">
        <v>0</v>
      </c>
      <c r="O158" s="67">
        <v>0</v>
      </c>
      <c r="P158" s="111">
        <f t="shared" si="4"/>
        <v>5936465</v>
      </c>
      <c r="Q158" s="115">
        <f t="shared" si="5"/>
        <v>2034.4294037011653</v>
      </c>
    </row>
    <row r="159" spans="1:17" ht="12.75" customHeight="1">
      <c r="A159" s="8">
        <v>155</v>
      </c>
      <c r="B159" s="3"/>
      <c r="C159" s="105" t="s">
        <v>73</v>
      </c>
      <c r="D159" s="106" t="s">
        <v>422</v>
      </c>
      <c r="E159" s="107">
        <v>2920</v>
      </c>
      <c r="F159" s="44">
        <v>16803798</v>
      </c>
      <c r="G159" s="29">
        <v>4491956</v>
      </c>
      <c r="H159" s="29">
        <v>0</v>
      </c>
      <c r="I159" s="29">
        <v>0</v>
      </c>
      <c r="J159" s="54">
        <v>0</v>
      </c>
      <c r="K159" s="49">
        <v>4371183</v>
      </c>
      <c r="L159" s="58">
        <v>0</v>
      </c>
      <c r="M159" s="62">
        <v>6145411</v>
      </c>
      <c r="N159" s="58">
        <v>0</v>
      </c>
      <c r="O159" s="67">
        <v>0</v>
      </c>
      <c r="P159" s="111">
        <f t="shared" si="4"/>
        <v>31812348</v>
      </c>
      <c r="Q159" s="115">
        <f t="shared" si="5"/>
        <v>10894.639726027397</v>
      </c>
    </row>
    <row r="160" spans="1:17" ht="12.75" customHeight="1">
      <c r="A160" s="8">
        <v>156</v>
      </c>
      <c r="B160" s="3"/>
      <c r="C160" s="105" t="s">
        <v>182</v>
      </c>
      <c r="D160" s="106" t="s">
        <v>400</v>
      </c>
      <c r="E160" s="107">
        <v>2943</v>
      </c>
      <c r="F160" s="44">
        <v>3061885</v>
      </c>
      <c r="G160" s="29">
        <v>2393776</v>
      </c>
      <c r="H160" s="29">
        <v>0</v>
      </c>
      <c r="I160" s="29">
        <v>0</v>
      </c>
      <c r="J160" s="54">
        <v>0</v>
      </c>
      <c r="K160" s="49">
        <v>5759639</v>
      </c>
      <c r="L160" s="58">
        <v>0</v>
      </c>
      <c r="M160" s="62">
        <v>828909</v>
      </c>
      <c r="N160" s="58">
        <v>0</v>
      </c>
      <c r="O160" s="67">
        <v>0</v>
      </c>
      <c r="P160" s="111">
        <f t="shared" si="4"/>
        <v>12044209</v>
      </c>
      <c r="Q160" s="115">
        <f t="shared" si="5"/>
        <v>4092.4937138973837</v>
      </c>
    </row>
    <row r="161" spans="1:17" ht="12.75" customHeight="1">
      <c r="A161" s="8">
        <v>157</v>
      </c>
      <c r="B161" s="3"/>
      <c r="C161" s="105" t="s">
        <v>111</v>
      </c>
      <c r="D161" s="106" t="s">
        <v>394</v>
      </c>
      <c r="E161" s="107">
        <v>2970</v>
      </c>
      <c r="F161" s="44">
        <v>2981277</v>
      </c>
      <c r="G161" s="29">
        <v>0</v>
      </c>
      <c r="H161" s="29">
        <v>0</v>
      </c>
      <c r="I161" s="29">
        <v>0</v>
      </c>
      <c r="J161" s="54">
        <v>0</v>
      </c>
      <c r="K161" s="49">
        <v>4866242</v>
      </c>
      <c r="L161" s="58">
        <v>0</v>
      </c>
      <c r="M161" s="62">
        <v>18681</v>
      </c>
      <c r="N161" s="58">
        <v>0</v>
      </c>
      <c r="O161" s="67">
        <v>0</v>
      </c>
      <c r="P161" s="111">
        <f t="shared" si="4"/>
        <v>7866200</v>
      </c>
      <c r="Q161" s="115">
        <f t="shared" si="5"/>
        <v>2648.5521885521885</v>
      </c>
    </row>
    <row r="162" spans="1:17" ht="12.75" customHeight="1">
      <c r="A162" s="8">
        <v>158</v>
      </c>
      <c r="B162" s="3"/>
      <c r="C162" s="105" t="s">
        <v>205</v>
      </c>
      <c r="D162" s="106" t="s">
        <v>393</v>
      </c>
      <c r="E162" s="107">
        <v>2990</v>
      </c>
      <c r="F162" s="44">
        <v>1709958</v>
      </c>
      <c r="G162" s="29">
        <v>575976</v>
      </c>
      <c r="H162" s="29">
        <v>0</v>
      </c>
      <c r="I162" s="29">
        <v>0</v>
      </c>
      <c r="J162" s="54">
        <v>0</v>
      </c>
      <c r="K162" s="49">
        <v>1418890</v>
      </c>
      <c r="L162" s="58">
        <v>0</v>
      </c>
      <c r="M162" s="62">
        <v>0</v>
      </c>
      <c r="N162" s="58">
        <v>0</v>
      </c>
      <c r="O162" s="67">
        <v>0</v>
      </c>
      <c r="P162" s="111">
        <f t="shared" si="4"/>
        <v>3704824</v>
      </c>
      <c r="Q162" s="115">
        <f t="shared" si="5"/>
        <v>1239.0715719063546</v>
      </c>
    </row>
    <row r="163" spans="1:17" ht="12.75" customHeight="1">
      <c r="A163" s="8">
        <v>159</v>
      </c>
      <c r="B163" s="3"/>
      <c r="C163" s="105" t="s">
        <v>107</v>
      </c>
      <c r="D163" s="106" t="s">
        <v>397</v>
      </c>
      <c r="E163" s="107">
        <v>3056</v>
      </c>
      <c r="F163" s="44">
        <v>3657318</v>
      </c>
      <c r="G163" s="29">
        <v>4</v>
      </c>
      <c r="H163" s="29">
        <v>67604</v>
      </c>
      <c r="I163" s="29">
        <v>111696</v>
      </c>
      <c r="J163" s="54">
        <v>0</v>
      </c>
      <c r="K163" s="49">
        <v>4558427</v>
      </c>
      <c r="L163" s="58">
        <v>0</v>
      </c>
      <c r="M163" s="62">
        <v>72022</v>
      </c>
      <c r="N163" s="58">
        <v>0</v>
      </c>
      <c r="O163" s="67">
        <v>0</v>
      </c>
      <c r="P163" s="111">
        <f t="shared" si="4"/>
        <v>8467071</v>
      </c>
      <c r="Q163" s="115">
        <f t="shared" si="5"/>
        <v>2770.6384162303666</v>
      </c>
    </row>
    <row r="164" spans="1:17" ht="12.75" customHeight="1">
      <c r="A164" s="8">
        <v>160</v>
      </c>
      <c r="B164" s="3"/>
      <c r="C164" s="105" t="s">
        <v>187</v>
      </c>
      <c r="D164" s="106" t="s">
        <v>187</v>
      </c>
      <c r="E164" s="107">
        <v>3081</v>
      </c>
      <c r="F164" s="44">
        <v>3050471</v>
      </c>
      <c r="G164" s="29">
        <v>6894</v>
      </c>
      <c r="H164" s="29">
        <v>0</v>
      </c>
      <c r="I164" s="29">
        <v>0</v>
      </c>
      <c r="J164" s="54">
        <v>0</v>
      </c>
      <c r="K164" s="49">
        <v>4415996</v>
      </c>
      <c r="L164" s="58">
        <v>0</v>
      </c>
      <c r="M164" s="62">
        <v>0</v>
      </c>
      <c r="N164" s="58">
        <v>0</v>
      </c>
      <c r="O164" s="67">
        <v>0</v>
      </c>
      <c r="P164" s="111">
        <f t="shared" si="4"/>
        <v>7473361</v>
      </c>
      <c r="Q164" s="115">
        <f t="shared" si="5"/>
        <v>2425.6283674131773</v>
      </c>
    </row>
    <row r="165" spans="1:17" ht="12.75" customHeight="1">
      <c r="A165" s="8">
        <v>161</v>
      </c>
      <c r="B165" s="3"/>
      <c r="C165" s="105" t="s">
        <v>27</v>
      </c>
      <c r="D165" s="106" t="s">
        <v>370</v>
      </c>
      <c r="E165" s="107">
        <v>3095</v>
      </c>
      <c r="F165" s="44">
        <v>3002401</v>
      </c>
      <c r="G165" s="29">
        <v>184389</v>
      </c>
      <c r="H165" s="29">
        <v>410663</v>
      </c>
      <c r="I165" s="29">
        <v>738967</v>
      </c>
      <c r="J165" s="54">
        <v>0</v>
      </c>
      <c r="K165" s="49">
        <v>0</v>
      </c>
      <c r="L165" s="58">
        <v>0</v>
      </c>
      <c r="M165" s="62">
        <v>568738</v>
      </c>
      <c r="N165" s="58">
        <v>0</v>
      </c>
      <c r="O165" s="67">
        <v>0</v>
      </c>
      <c r="P165" s="111">
        <f t="shared" si="4"/>
        <v>4905158</v>
      </c>
      <c r="Q165" s="115">
        <f t="shared" si="5"/>
        <v>1584.8652665589661</v>
      </c>
    </row>
    <row r="166" spans="1:17" ht="12.75" customHeight="1">
      <c r="A166" s="8">
        <v>162</v>
      </c>
      <c r="B166" s="3"/>
      <c r="C166" s="105" t="s">
        <v>349</v>
      </c>
      <c r="D166" s="106" t="s">
        <v>371</v>
      </c>
      <c r="E166" s="107">
        <v>3111</v>
      </c>
      <c r="F166" s="44">
        <v>6247858</v>
      </c>
      <c r="G166" s="29">
        <v>859259</v>
      </c>
      <c r="H166" s="29">
        <v>485213</v>
      </c>
      <c r="I166" s="29">
        <v>0</v>
      </c>
      <c r="J166" s="54">
        <v>0</v>
      </c>
      <c r="K166" s="49">
        <v>2691138</v>
      </c>
      <c r="L166" s="58">
        <v>0</v>
      </c>
      <c r="M166" s="62">
        <v>0</v>
      </c>
      <c r="N166" s="58">
        <v>0</v>
      </c>
      <c r="O166" s="67">
        <v>1930637</v>
      </c>
      <c r="P166" s="111">
        <f t="shared" si="4"/>
        <v>12214105</v>
      </c>
      <c r="Q166" s="115">
        <f t="shared" si="5"/>
        <v>3926.1025393764062</v>
      </c>
    </row>
    <row r="167" spans="1:17" ht="12.75" customHeight="1">
      <c r="A167" s="8">
        <v>163</v>
      </c>
      <c r="B167" s="3"/>
      <c r="C167" s="105" t="s">
        <v>223</v>
      </c>
      <c r="D167" s="106" t="s">
        <v>367</v>
      </c>
      <c r="E167" s="107">
        <v>3119</v>
      </c>
      <c r="F167" s="44">
        <v>6602561</v>
      </c>
      <c r="G167" s="29">
        <v>5966085</v>
      </c>
      <c r="H167" s="29">
        <v>0</v>
      </c>
      <c r="I167" s="29">
        <v>0</v>
      </c>
      <c r="J167" s="54">
        <v>0</v>
      </c>
      <c r="K167" s="49">
        <v>2628917</v>
      </c>
      <c r="L167" s="58">
        <v>0</v>
      </c>
      <c r="M167" s="62">
        <v>0</v>
      </c>
      <c r="N167" s="58">
        <v>0</v>
      </c>
      <c r="O167" s="67">
        <v>0</v>
      </c>
      <c r="P167" s="111">
        <f t="shared" si="4"/>
        <v>15197563</v>
      </c>
      <c r="Q167" s="115">
        <f t="shared" si="5"/>
        <v>4872.5755049695417</v>
      </c>
    </row>
    <row r="168" spans="1:17" ht="12.75" customHeight="1">
      <c r="A168" s="8">
        <v>164</v>
      </c>
      <c r="B168" s="3"/>
      <c r="C168" s="105" t="s">
        <v>297</v>
      </c>
      <c r="D168" s="106" t="s">
        <v>369</v>
      </c>
      <c r="E168" s="107">
        <v>3130</v>
      </c>
      <c r="F168" s="44">
        <v>2830783</v>
      </c>
      <c r="G168" s="29">
        <v>2243</v>
      </c>
      <c r="H168" s="29">
        <v>0</v>
      </c>
      <c r="I168" s="29">
        <v>0</v>
      </c>
      <c r="J168" s="54">
        <v>0</v>
      </c>
      <c r="K168" s="49">
        <v>2117707</v>
      </c>
      <c r="L168" s="58">
        <v>0</v>
      </c>
      <c r="M168" s="62">
        <v>669071</v>
      </c>
      <c r="N168" s="58">
        <v>0</v>
      </c>
      <c r="O168" s="67">
        <v>0</v>
      </c>
      <c r="P168" s="111">
        <f t="shared" si="4"/>
        <v>5619804</v>
      </c>
      <c r="Q168" s="115">
        <f t="shared" si="5"/>
        <v>1795.464536741214</v>
      </c>
    </row>
    <row r="169" spans="1:17" ht="12.75" customHeight="1">
      <c r="A169" s="8">
        <v>165</v>
      </c>
      <c r="B169" s="3"/>
      <c r="C169" s="105" t="s">
        <v>75</v>
      </c>
      <c r="D169" s="106" t="s">
        <v>422</v>
      </c>
      <c r="E169" s="107">
        <v>3218</v>
      </c>
      <c r="F169" s="44">
        <v>3256933</v>
      </c>
      <c r="G169" s="29">
        <v>273708</v>
      </c>
      <c r="H169" s="29">
        <v>319358</v>
      </c>
      <c r="I169" s="29">
        <v>0</v>
      </c>
      <c r="J169" s="54">
        <v>0</v>
      </c>
      <c r="K169" s="49">
        <v>482725</v>
      </c>
      <c r="L169" s="58">
        <v>0</v>
      </c>
      <c r="M169" s="62">
        <v>0</v>
      </c>
      <c r="N169" s="58">
        <v>0</v>
      </c>
      <c r="O169" s="67">
        <v>0</v>
      </c>
      <c r="P169" s="111">
        <f t="shared" si="4"/>
        <v>4332724</v>
      </c>
      <c r="Q169" s="115">
        <f t="shared" si="5"/>
        <v>1346.402734617775</v>
      </c>
    </row>
    <row r="170" spans="1:17" ht="12.75" customHeight="1">
      <c r="A170" s="8">
        <v>166</v>
      </c>
      <c r="B170" s="17"/>
      <c r="C170" s="105" t="s">
        <v>63</v>
      </c>
      <c r="D170" s="106" t="s">
        <v>386</v>
      </c>
      <c r="E170" s="107">
        <v>3333</v>
      </c>
      <c r="F170" s="44">
        <v>4826728</v>
      </c>
      <c r="G170" s="29">
        <v>697977</v>
      </c>
      <c r="H170" s="29">
        <v>0</v>
      </c>
      <c r="I170" s="29">
        <v>0</v>
      </c>
      <c r="J170" s="54">
        <v>0</v>
      </c>
      <c r="K170" s="49">
        <v>5175883</v>
      </c>
      <c r="L170" s="58">
        <v>0</v>
      </c>
      <c r="M170" s="62">
        <v>0</v>
      </c>
      <c r="N170" s="58">
        <v>0</v>
      </c>
      <c r="O170" s="67">
        <v>1224680</v>
      </c>
      <c r="P170" s="111">
        <f t="shared" si="4"/>
        <v>11925268</v>
      </c>
      <c r="Q170" s="115">
        <f t="shared" si="5"/>
        <v>3577.9381938193819</v>
      </c>
    </row>
    <row r="171" spans="1:17" ht="12.75" customHeight="1">
      <c r="A171" s="8">
        <v>167</v>
      </c>
      <c r="B171" s="3"/>
      <c r="C171" s="87" t="s">
        <v>456</v>
      </c>
      <c r="D171" s="88" t="s">
        <v>254</v>
      </c>
      <c r="E171" s="89">
        <v>3384</v>
      </c>
      <c r="F171" s="90">
        <v>0</v>
      </c>
      <c r="G171" s="91">
        <v>0</v>
      </c>
      <c r="H171" s="91">
        <v>0</v>
      </c>
      <c r="I171" s="91">
        <v>0</v>
      </c>
      <c r="J171" s="92">
        <v>0</v>
      </c>
      <c r="K171" s="93">
        <v>0</v>
      </c>
      <c r="L171" s="94">
        <v>0</v>
      </c>
      <c r="M171" s="95">
        <v>0</v>
      </c>
      <c r="N171" s="94">
        <v>0</v>
      </c>
      <c r="O171" s="96">
        <v>0</v>
      </c>
      <c r="P171" s="93">
        <f t="shared" si="4"/>
        <v>0</v>
      </c>
      <c r="Q171" s="97">
        <f t="shared" si="5"/>
        <v>0</v>
      </c>
    </row>
    <row r="172" spans="1:17" ht="12.75" customHeight="1">
      <c r="A172" s="8">
        <v>168</v>
      </c>
      <c r="B172" s="3"/>
      <c r="C172" s="105" t="s">
        <v>115</v>
      </c>
      <c r="D172" s="106" t="s">
        <v>394</v>
      </c>
      <c r="E172" s="107">
        <v>3409</v>
      </c>
      <c r="F172" s="44">
        <v>1702899</v>
      </c>
      <c r="G172" s="29">
        <v>0</v>
      </c>
      <c r="H172" s="29">
        <v>0</v>
      </c>
      <c r="I172" s="29">
        <v>0</v>
      </c>
      <c r="J172" s="54">
        <v>0</v>
      </c>
      <c r="K172" s="49">
        <v>0</v>
      </c>
      <c r="L172" s="58">
        <v>0</v>
      </c>
      <c r="M172" s="62">
        <v>0</v>
      </c>
      <c r="N172" s="58">
        <v>0</v>
      </c>
      <c r="O172" s="67">
        <v>0</v>
      </c>
      <c r="P172" s="111">
        <f t="shared" si="4"/>
        <v>1702899</v>
      </c>
      <c r="Q172" s="115">
        <f t="shared" si="5"/>
        <v>499.53036080962158</v>
      </c>
    </row>
    <row r="173" spans="1:17" ht="12.75" customHeight="1">
      <c r="A173" s="8">
        <v>169</v>
      </c>
      <c r="B173" s="3"/>
      <c r="C173" s="105" t="s">
        <v>246</v>
      </c>
      <c r="D173" s="106" t="s">
        <v>254</v>
      </c>
      <c r="E173" s="107">
        <v>3422</v>
      </c>
      <c r="F173" s="44">
        <v>3090912</v>
      </c>
      <c r="G173" s="29">
        <v>423897</v>
      </c>
      <c r="H173" s="29">
        <v>0</v>
      </c>
      <c r="I173" s="29">
        <v>0</v>
      </c>
      <c r="J173" s="54">
        <v>0</v>
      </c>
      <c r="K173" s="49">
        <v>3167583</v>
      </c>
      <c r="L173" s="58">
        <v>0</v>
      </c>
      <c r="M173" s="62">
        <v>0</v>
      </c>
      <c r="N173" s="58">
        <v>0</v>
      </c>
      <c r="O173" s="67">
        <v>0</v>
      </c>
      <c r="P173" s="111">
        <f t="shared" si="4"/>
        <v>6682392</v>
      </c>
      <c r="Q173" s="115">
        <f t="shared" si="5"/>
        <v>1952.7738164815896</v>
      </c>
    </row>
    <row r="174" spans="1:17" ht="12.75" customHeight="1">
      <c r="A174" s="8">
        <v>170</v>
      </c>
      <c r="B174" s="3"/>
      <c r="C174" s="105" t="s">
        <v>243</v>
      </c>
      <c r="D174" s="106" t="s">
        <v>254</v>
      </c>
      <c r="E174" s="107">
        <v>3427</v>
      </c>
      <c r="F174" s="44">
        <v>5772597</v>
      </c>
      <c r="G174" s="29">
        <v>0</v>
      </c>
      <c r="H174" s="29">
        <v>0</v>
      </c>
      <c r="I174" s="29">
        <v>0</v>
      </c>
      <c r="J174" s="54">
        <v>0</v>
      </c>
      <c r="K174" s="49">
        <v>0</v>
      </c>
      <c r="L174" s="58">
        <v>0</v>
      </c>
      <c r="M174" s="62">
        <v>127349</v>
      </c>
      <c r="N174" s="58">
        <v>0</v>
      </c>
      <c r="O174" s="67">
        <v>0</v>
      </c>
      <c r="P174" s="111">
        <f t="shared" si="4"/>
        <v>5899946</v>
      </c>
      <c r="Q174" s="115">
        <f t="shared" si="5"/>
        <v>1721.6066530493142</v>
      </c>
    </row>
    <row r="175" spans="1:17" ht="12.75" customHeight="1">
      <c r="A175" s="8">
        <v>171</v>
      </c>
      <c r="B175" s="3"/>
      <c r="C175" s="105" t="s">
        <v>357</v>
      </c>
      <c r="D175" s="106" t="s">
        <v>404</v>
      </c>
      <c r="E175" s="107">
        <v>3506</v>
      </c>
      <c r="F175" s="44">
        <v>3070198</v>
      </c>
      <c r="G175" s="29">
        <v>183648</v>
      </c>
      <c r="H175" s="29">
        <v>99861</v>
      </c>
      <c r="I175" s="29">
        <v>0</v>
      </c>
      <c r="J175" s="54">
        <v>0</v>
      </c>
      <c r="K175" s="49">
        <v>4427210</v>
      </c>
      <c r="L175" s="58">
        <v>0</v>
      </c>
      <c r="M175" s="62">
        <v>0</v>
      </c>
      <c r="N175" s="58">
        <v>0</v>
      </c>
      <c r="O175" s="67">
        <v>0</v>
      </c>
      <c r="P175" s="111">
        <f t="shared" si="4"/>
        <v>7780917</v>
      </c>
      <c r="Q175" s="115">
        <f t="shared" si="5"/>
        <v>2219.314603536794</v>
      </c>
    </row>
    <row r="176" spans="1:17" ht="12.75" customHeight="1">
      <c r="A176" s="8">
        <v>172</v>
      </c>
      <c r="B176" s="3"/>
      <c r="C176" s="105" t="s">
        <v>241</v>
      </c>
      <c r="D176" s="106" t="s">
        <v>254</v>
      </c>
      <c r="E176" s="107">
        <v>3654</v>
      </c>
      <c r="F176" s="44">
        <v>11533103</v>
      </c>
      <c r="G176" s="29">
        <v>264466</v>
      </c>
      <c r="H176" s="29">
        <v>0</v>
      </c>
      <c r="I176" s="29">
        <v>0</v>
      </c>
      <c r="J176" s="54">
        <v>0</v>
      </c>
      <c r="K176" s="49">
        <v>4714251</v>
      </c>
      <c r="L176" s="58">
        <v>0</v>
      </c>
      <c r="M176" s="62">
        <v>0</v>
      </c>
      <c r="N176" s="58">
        <v>0</v>
      </c>
      <c r="O176" s="67">
        <v>0</v>
      </c>
      <c r="P176" s="111">
        <f t="shared" si="4"/>
        <v>16511820</v>
      </c>
      <c r="Q176" s="115">
        <f t="shared" si="5"/>
        <v>4518.8341543513961</v>
      </c>
    </row>
    <row r="177" spans="1:17" ht="12.75" customHeight="1">
      <c r="A177" s="8">
        <v>173</v>
      </c>
      <c r="B177" s="3"/>
      <c r="C177" s="12" t="s">
        <v>468</v>
      </c>
      <c r="D177" s="19" t="s">
        <v>409</v>
      </c>
      <c r="E177" s="40">
        <v>3700</v>
      </c>
      <c r="F177" s="44">
        <v>3011189</v>
      </c>
      <c r="G177" s="29">
        <v>0</v>
      </c>
      <c r="H177" s="29">
        <v>0</v>
      </c>
      <c r="I177" s="29">
        <v>0</v>
      </c>
      <c r="J177" s="54">
        <v>0</v>
      </c>
      <c r="K177" s="49">
        <v>8248576</v>
      </c>
      <c r="L177" s="58">
        <v>0</v>
      </c>
      <c r="M177" s="62">
        <v>0</v>
      </c>
      <c r="N177" s="58">
        <v>0</v>
      </c>
      <c r="O177" s="67">
        <v>264298</v>
      </c>
      <c r="P177" s="111">
        <f t="shared" si="4"/>
        <v>11524063</v>
      </c>
      <c r="Q177" s="115">
        <f t="shared" si="5"/>
        <v>3114.6116216216215</v>
      </c>
    </row>
    <row r="178" spans="1:17" ht="12.75" customHeight="1">
      <c r="A178" s="8">
        <v>174</v>
      </c>
      <c r="B178" s="3"/>
      <c r="C178" s="105" t="s">
        <v>354</v>
      </c>
      <c r="D178" s="106" t="s">
        <v>398</v>
      </c>
      <c r="E178" s="107">
        <v>3845</v>
      </c>
      <c r="F178" s="44">
        <v>3596931</v>
      </c>
      <c r="G178" s="29">
        <v>0</v>
      </c>
      <c r="H178" s="29">
        <v>0</v>
      </c>
      <c r="I178" s="29">
        <v>0</v>
      </c>
      <c r="J178" s="54">
        <v>0</v>
      </c>
      <c r="K178" s="49">
        <v>5034922</v>
      </c>
      <c r="L178" s="58">
        <v>0</v>
      </c>
      <c r="M178" s="62">
        <v>0</v>
      </c>
      <c r="N178" s="58">
        <v>0</v>
      </c>
      <c r="O178" s="67">
        <v>0</v>
      </c>
      <c r="P178" s="111">
        <f t="shared" si="4"/>
        <v>8631853</v>
      </c>
      <c r="Q178" s="115">
        <f t="shared" si="5"/>
        <v>2244.9552665799738</v>
      </c>
    </row>
    <row r="179" spans="1:17" ht="12.75" customHeight="1">
      <c r="A179" s="8">
        <v>175</v>
      </c>
      <c r="B179" s="3"/>
      <c r="C179" s="105" t="s">
        <v>305</v>
      </c>
      <c r="D179" s="106" t="s">
        <v>369</v>
      </c>
      <c r="E179" s="107">
        <v>3865</v>
      </c>
      <c r="F179" s="44">
        <v>4343000</v>
      </c>
      <c r="G179" s="29">
        <v>156055</v>
      </c>
      <c r="H179" s="29">
        <v>0</v>
      </c>
      <c r="I179" s="29">
        <v>0</v>
      </c>
      <c r="J179" s="54">
        <v>0</v>
      </c>
      <c r="K179" s="49">
        <v>3251717</v>
      </c>
      <c r="L179" s="58">
        <v>0</v>
      </c>
      <c r="M179" s="62">
        <v>0</v>
      </c>
      <c r="N179" s="58">
        <v>0</v>
      </c>
      <c r="O179" s="67">
        <v>0</v>
      </c>
      <c r="P179" s="111">
        <f t="shared" si="4"/>
        <v>7750772</v>
      </c>
      <c r="Q179" s="115">
        <f t="shared" si="5"/>
        <v>2005.374385510996</v>
      </c>
    </row>
    <row r="180" spans="1:17" ht="12.75" customHeight="1">
      <c r="A180" s="8">
        <v>176</v>
      </c>
      <c r="B180" s="3"/>
      <c r="C180" s="105" t="s">
        <v>191</v>
      </c>
      <c r="D180" s="106" t="s">
        <v>374</v>
      </c>
      <c r="E180" s="107">
        <v>3934</v>
      </c>
      <c r="F180" s="44">
        <v>8129541</v>
      </c>
      <c r="G180" s="29">
        <v>0</v>
      </c>
      <c r="H180" s="29">
        <v>0</v>
      </c>
      <c r="I180" s="29">
        <v>0</v>
      </c>
      <c r="J180" s="54">
        <v>0</v>
      </c>
      <c r="K180" s="49">
        <v>0</v>
      </c>
      <c r="L180" s="58">
        <v>0</v>
      </c>
      <c r="M180" s="62">
        <v>1089981</v>
      </c>
      <c r="N180" s="58">
        <v>0</v>
      </c>
      <c r="O180" s="67">
        <v>0</v>
      </c>
      <c r="P180" s="111">
        <f t="shared" si="4"/>
        <v>9219522</v>
      </c>
      <c r="Q180" s="115">
        <f t="shared" si="5"/>
        <v>2343.5490594814437</v>
      </c>
    </row>
    <row r="181" spans="1:17" ht="12.75" customHeight="1">
      <c r="A181" s="8">
        <v>177</v>
      </c>
      <c r="B181" s="3"/>
      <c r="C181" s="105" t="s">
        <v>211</v>
      </c>
      <c r="D181" s="106" t="s">
        <v>379</v>
      </c>
      <c r="E181" s="107">
        <v>3971</v>
      </c>
      <c r="F181" s="44">
        <v>3184585</v>
      </c>
      <c r="G181" s="29">
        <v>0</v>
      </c>
      <c r="H181" s="29">
        <v>0</v>
      </c>
      <c r="I181" s="29">
        <v>0</v>
      </c>
      <c r="J181" s="54">
        <v>0</v>
      </c>
      <c r="K181" s="49">
        <v>2333026</v>
      </c>
      <c r="L181" s="58">
        <v>0</v>
      </c>
      <c r="M181" s="62">
        <v>0</v>
      </c>
      <c r="N181" s="58">
        <v>0</v>
      </c>
      <c r="O181" s="67">
        <v>0</v>
      </c>
      <c r="P181" s="111">
        <f t="shared" si="4"/>
        <v>5517611</v>
      </c>
      <c r="Q181" s="115">
        <f t="shared" si="5"/>
        <v>1389.4764542936289</v>
      </c>
    </row>
    <row r="182" spans="1:17" ht="12.75" customHeight="1">
      <c r="A182" s="8">
        <v>178</v>
      </c>
      <c r="B182" s="3"/>
      <c r="C182" s="105" t="s">
        <v>269</v>
      </c>
      <c r="D182" s="106" t="s">
        <v>366</v>
      </c>
      <c r="E182" s="107">
        <v>3977</v>
      </c>
      <c r="F182" s="44">
        <v>6512811</v>
      </c>
      <c r="G182" s="29">
        <v>142953</v>
      </c>
      <c r="H182" s="29">
        <v>0</v>
      </c>
      <c r="I182" s="29">
        <v>3642242</v>
      </c>
      <c r="J182" s="54">
        <v>0</v>
      </c>
      <c r="K182" s="49">
        <v>3940139</v>
      </c>
      <c r="L182" s="58">
        <v>0</v>
      </c>
      <c r="M182" s="62">
        <v>567960</v>
      </c>
      <c r="N182" s="58">
        <v>0</v>
      </c>
      <c r="O182" s="67">
        <v>0</v>
      </c>
      <c r="P182" s="111">
        <f t="shared" si="4"/>
        <v>14806105</v>
      </c>
      <c r="Q182" s="115">
        <f t="shared" si="5"/>
        <v>3722.9331154136285</v>
      </c>
    </row>
    <row r="183" spans="1:17" ht="12.75" customHeight="1">
      <c r="A183" s="8">
        <v>179</v>
      </c>
      <c r="B183" s="3"/>
      <c r="C183" s="105" t="s">
        <v>172</v>
      </c>
      <c r="D183" s="116" t="s">
        <v>378</v>
      </c>
      <c r="E183" s="107">
        <v>4081</v>
      </c>
      <c r="F183" s="44">
        <v>2942979</v>
      </c>
      <c r="G183" s="29">
        <v>171932</v>
      </c>
      <c r="H183" s="29">
        <v>0</v>
      </c>
      <c r="I183" s="29">
        <v>910387</v>
      </c>
      <c r="J183" s="54">
        <v>0</v>
      </c>
      <c r="K183" s="49">
        <v>3658830</v>
      </c>
      <c r="L183" s="58">
        <v>0</v>
      </c>
      <c r="M183" s="62">
        <v>192088</v>
      </c>
      <c r="N183" s="58">
        <v>0</v>
      </c>
      <c r="O183" s="67">
        <v>0</v>
      </c>
      <c r="P183" s="111">
        <f t="shared" si="4"/>
        <v>7876216</v>
      </c>
      <c r="Q183" s="115">
        <f t="shared" si="5"/>
        <v>1929.9720656701788</v>
      </c>
    </row>
    <row r="184" spans="1:17" ht="12.75" customHeight="1">
      <c r="A184" s="8">
        <v>180</v>
      </c>
      <c r="B184" s="3"/>
      <c r="C184" s="105" t="s">
        <v>142</v>
      </c>
      <c r="D184" s="106" t="s">
        <v>388</v>
      </c>
      <c r="E184" s="107">
        <v>4208</v>
      </c>
      <c r="F184" s="44">
        <v>5879832</v>
      </c>
      <c r="G184" s="29">
        <v>1564247</v>
      </c>
      <c r="H184" s="29">
        <v>0</v>
      </c>
      <c r="I184" s="29">
        <v>0</v>
      </c>
      <c r="J184" s="54">
        <v>0</v>
      </c>
      <c r="K184" s="49">
        <v>0</v>
      </c>
      <c r="L184" s="58">
        <v>0</v>
      </c>
      <c r="M184" s="62">
        <v>2704635</v>
      </c>
      <c r="N184" s="58">
        <v>0</v>
      </c>
      <c r="O184" s="67">
        <v>0</v>
      </c>
      <c r="P184" s="111">
        <f t="shared" si="4"/>
        <v>10148714</v>
      </c>
      <c r="Q184" s="115">
        <f t="shared" si="5"/>
        <v>2411.7666349809888</v>
      </c>
    </row>
    <row r="185" spans="1:17" ht="12.75" customHeight="1">
      <c r="A185" s="8">
        <v>181</v>
      </c>
      <c r="B185" s="17"/>
      <c r="C185" s="105" t="s">
        <v>455</v>
      </c>
      <c r="D185" s="116" t="s">
        <v>370</v>
      </c>
      <c r="E185" s="107">
        <v>4260</v>
      </c>
      <c r="F185" s="44">
        <v>1474770</v>
      </c>
      <c r="G185" s="29">
        <v>1017717</v>
      </c>
      <c r="H185" s="29">
        <v>0</v>
      </c>
      <c r="I185" s="29">
        <v>0</v>
      </c>
      <c r="J185" s="54">
        <v>0</v>
      </c>
      <c r="K185" s="49">
        <v>0</v>
      </c>
      <c r="L185" s="58">
        <v>0</v>
      </c>
      <c r="M185" s="62">
        <v>0</v>
      </c>
      <c r="N185" s="58">
        <v>0</v>
      </c>
      <c r="O185" s="67">
        <v>0</v>
      </c>
      <c r="P185" s="111">
        <f t="shared" si="4"/>
        <v>2492487</v>
      </c>
      <c r="Q185" s="115">
        <f t="shared" si="5"/>
        <v>585.09084507042257</v>
      </c>
    </row>
    <row r="186" spans="1:17" ht="12.75" customHeight="1">
      <c r="A186" s="8">
        <v>182</v>
      </c>
      <c r="B186" s="3"/>
      <c r="C186" s="137" t="s">
        <v>340</v>
      </c>
      <c r="D186" s="106" t="s">
        <v>371</v>
      </c>
      <c r="E186" s="107">
        <v>4294</v>
      </c>
      <c r="F186" s="44">
        <v>16925000</v>
      </c>
      <c r="G186" s="29">
        <v>14000</v>
      </c>
      <c r="H186" s="29">
        <v>0</v>
      </c>
      <c r="I186" s="29">
        <v>0</v>
      </c>
      <c r="J186" s="54">
        <v>0</v>
      </c>
      <c r="K186" s="49">
        <v>3541000</v>
      </c>
      <c r="L186" s="58">
        <v>0</v>
      </c>
      <c r="M186" s="62">
        <v>0</v>
      </c>
      <c r="N186" s="58">
        <v>0</v>
      </c>
      <c r="O186" s="67">
        <v>0</v>
      </c>
      <c r="P186" s="111">
        <f t="shared" si="4"/>
        <v>20480000</v>
      </c>
      <c r="Q186" s="115">
        <f t="shared" si="5"/>
        <v>4769.4457382394039</v>
      </c>
    </row>
    <row r="187" spans="1:17" ht="12.75" customHeight="1">
      <c r="A187" s="8">
        <v>183</v>
      </c>
      <c r="B187" s="3"/>
      <c r="C187" s="105" t="s">
        <v>280</v>
      </c>
      <c r="D187" s="106" t="s">
        <v>366</v>
      </c>
      <c r="E187" s="107">
        <v>4421</v>
      </c>
      <c r="F187" s="44">
        <v>9592146</v>
      </c>
      <c r="G187" s="29">
        <v>1596861</v>
      </c>
      <c r="H187" s="29">
        <v>2416501</v>
      </c>
      <c r="I187" s="29">
        <v>0</v>
      </c>
      <c r="J187" s="54">
        <v>0</v>
      </c>
      <c r="K187" s="49">
        <v>5331705</v>
      </c>
      <c r="L187" s="58">
        <v>0</v>
      </c>
      <c r="M187" s="62">
        <v>0</v>
      </c>
      <c r="N187" s="58">
        <v>0</v>
      </c>
      <c r="O187" s="67">
        <v>0</v>
      </c>
      <c r="P187" s="111">
        <f t="shared" si="4"/>
        <v>18937213</v>
      </c>
      <c r="Q187" s="115">
        <f t="shared" si="5"/>
        <v>4283.4682198597602</v>
      </c>
    </row>
    <row r="188" spans="1:17" ht="12.75" customHeight="1">
      <c r="A188" s="8">
        <v>184</v>
      </c>
      <c r="B188" s="3"/>
      <c r="C188" s="105" t="s">
        <v>276</v>
      </c>
      <c r="D188" s="116" t="s">
        <v>366</v>
      </c>
      <c r="E188" s="107">
        <v>4430</v>
      </c>
      <c r="F188" s="44">
        <v>4047260</v>
      </c>
      <c r="G188" s="29">
        <v>2364763</v>
      </c>
      <c r="H188" s="29">
        <v>0</v>
      </c>
      <c r="I188" s="29">
        <v>0</v>
      </c>
      <c r="J188" s="54">
        <v>0</v>
      </c>
      <c r="K188" s="49">
        <v>1217864</v>
      </c>
      <c r="L188" s="58">
        <v>0</v>
      </c>
      <c r="M188" s="62">
        <v>0</v>
      </c>
      <c r="N188" s="58">
        <v>0</v>
      </c>
      <c r="O188" s="67">
        <v>0</v>
      </c>
      <c r="P188" s="111">
        <f t="shared" si="4"/>
        <v>7629887</v>
      </c>
      <c r="Q188" s="115">
        <f t="shared" si="5"/>
        <v>1722.3221218961626</v>
      </c>
    </row>
    <row r="189" spans="1:17" ht="12.75" customHeight="1">
      <c r="A189" s="8">
        <v>185</v>
      </c>
      <c r="B189" s="3"/>
      <c r="C189" s="105" t="s">
        <v>14</v>
      </c>
      <c r="D189" s="116" t="s">
        <v>381</v>
      </c>
      <c r="E189" s="107">
        <v>4467</v>
      </c>
      <c r="F189" s="44">
        <v>2634959</v>
      </c>
      <c r="G189" s="29">
        <v>0</v>
      </c>
      <c r="H189" s="29">
        <v>0</v>
      </c>
      <c r="I189" s="29">
        <v>0</v>
      </c>
      <c r="J189" s="54">
        <v>0</v>
      </c>
      <c r="K189" s="49">
        <v>2613052</v>
      </c>
      <c r="L189" s="58">
        <v>0</v>
      </c>
      <c r="M189" s="62">
        <v>0</v>
      </c>
      <c r="N189" s="58">
        <v>0</v>
      </c>
      <c r="O189" s="67">
        <v>7</v>
      </c>
      <c r="P189" s="111">
        <f t="shared" si="4"/>
        <v>5248018</v>
      </c>
      <c r="Q189" s="115">
        <f t="shared" si="5"/>
        <v>1174.8417282292367</v>
      </c>
    </row>
    <row r="190" spans="1:17" ht="12.75" customHeight="1">
      <c r="A190" s="8">
        <v>186</v>
      </c>
      <c r="B190" s="3"/>
      <c r="C190" s="11" t="s">
        <v>294</v>
      </c>
      <c r="D190" s="19" t="s">
        <v>369</v>
      </c>
      <c r="E190" s="40">
        <v>4662</v>
      </c>
      <c r="F190" s="44">
        <v>3809182</v>
      </c>
      <c r="G190" s="29">
        <v>0</v>
      </c>
      <c r="H190" s="29">
        <v>0</v>
      </c>
      <c r="I190" s="29">
        <v>0</v>
      </c>
      <c r="J190" s="54">
        <v>0</v>
      </c>
      <c r="K190" s="49">
        <v>2646087</v>
      </c>
      <c r="L190" s="58">
        <v>0</v>
      </c>
      <c r="M190" s="62">
        <v>0</v>
      </c>
      <c r="N190" s="58">
        <v>0</v>
      </c>
      <c r="O190" s="67">
        <v>0</v>
      </c>
      <c r="P190" s="111">
        <f t="shared" si="4"/>
        <v>6455269</v>
      </c>
      <c r="Q190" s="115">
        <f t="shared" si="5"/>
        <v>1384.6565851565852</v>
      </c>
    </row>
    <row r="191" spans="1:17" ht="12.75" customHeight="1">
      <c r="A191" s="8">
        <v>187</v>
      </c>
      <c r="B191" s="3"/>
      <c r="C191" s="11" t="s">
        <v>108</v>
      </c>
      <c r="D191" s="19" t="s">
        <v>437</v>
      </c>
      <c r="E191" s="40">
        <v>4726</v>
      </c>
      <c r="F191" s="44">
        <v>6704235</v>
      </c>
      <c r="G191" s="29">
        <v>226699</v>
      </c>
      <c r="H191" s="29">
        <v>0</v>
      </c>
      <c r="I191" s="29">
        <v>0</v>
      </c>
      <c r="J191" s="54">
        <v>0</v>
      </c>
      <c r="K191" s="49">
        <v>7771999</v>
      </c>
      <c r="L191" s="58">
        <v>0</v>
      </c>
      <c r="M191" s="62">
        <v>912265</v>
      </c>
      <c r="N191" s="58">
        <v>0</v>
      </c>
      <c r="O191" s="67">
        <v>0</v>
      </c>
      <c r="P191" s="111">
        <f t="shared" si="4"/>
        <v>15615198</v>
      </c>
      <c r="Q191" s="115">
        <f t="shared" si="5"/>
        <v>3304.1045281421921</v>
      </c>
    </row>
    <row r="192" spans="1:17" ht="12.75" customHeight="1">
      <c r="A192" s="8">
        <v>188</v>
      </c>
      <c r="B192" s="3"/>
      <c r="C192" s="105" t="s">
        <v>457</v>
      </c>
      <c r="D192" s="106" t="s">
        <v>401</v>
      </c>
      <c r="E192" s="107">
        <v>5025</v>
      </c>
      <c r="F192" s="44">
        <v>4932216</v>
      </c>
      <c r="G192" s="29">
        <v>0</v>
      </c>
      <c r="H192" s="29">
        <v>0</v>
      </c>
      <c r="I192" s="29">
        <v>0</v>
      </c>
      <c r="J192" s="54">
        <v>0</v>
      </c>
      <c r="K192" s="49">
        <v>3082869</v>
      </c>
      <c r="L192" s="58">
        <v>0</v>
      </c>
      <c r="M192" s="62">
        <v>166212</v>
      </c>
      <c r="N192" s="58">
        <v>0</v>
      </c>
      <c r="O192" s="67">
        <v>0</v>
      </c>
      <c r="P192" s="111">
        <f t="shared" si="4"/>
        <v>8181297</v>
      </c>
      <c r="Q192" s="115">
        <f t="shared" si="5"/>
        <v>1628.1188059701492</v>
      </c>
    </row>
    <row r="193" spans="1:17" ht="12.75" customHeight="1">
      <c r="A193" s="8">
        <v>189</v>
      </c>
      <c r="B193" s="3"/>
      <c r="C193" s="105" t="s">
        <v>288</v>
      </c>
      <c r="D193" s="106" t="s">
        <v>366</v>
      </c>
      <c r="E193" s="107">
        <v>5074</v>
      </c>
      <c r="F193" s="44">
        <v>5288966</v>
      </c>
      <c r="G193" s="29">
        <v>0</v>
      </c>
      <c r="H193" s="29">
        <v>0</v>
      </c>
      <c r="I193" s="29">
        <v>684944</v>
      </c>
      <c r="J193" s="54">
        <v>0</v>
      </c>
      <c r="K193" s="49">
        <v>1205420</v>
      </c>
      <c r="L193" s="58">
        <v>0</v>
      </c>
      <c r="M193" s="62">
        <v>915023</v>
      </c>
      <c r="N193" s="58">
        <v>248052</v>
      </c>
      <c r="O193" s="67">
        <v>0</v>
      </c>
      <c r="P193" s="111">
        <f t="shared" si="4"/>
        <v>8342405</v>
      </c>
      <c r="Q193" s="115">
        <f t="shared" si="5"/>
        <v>1644.1476152936539</v>
      </c>
    </row>
    <row r="194" spans="1:17" ht="12.75" customHeight="1">
      <c r="A194" s="8">
        <v>190</v>
      </c>
      <c r="B194" s="3"/>
      <c r="C194" s="105" t="s">
        <v>278</v>
      </c>
      <c r="D194" s="106" t="s">
        <v>366</v>
      </c>
      <c r="E194" s="107">
        <v>5103</v>
      </c>
      <c r="F194" s="44">
        <v>2297206</v>
      </c>
      <c r="G194" s="29">
        <v>8666</v>
      </c>
      <c r="H194" s="29">
        <v>0</v>
      </c>
      <c r="I194" s="29">
        <v>475853</v>
      </c>
      <c r="J194" s="54">
        <v>0</v>
      </c>
      <c r="K194" s="49">
        <v>0</v>
      </c>
      <c r="L194" s="58">
        <v>0</v>
      </c>
      <c r="M194" s="62">
        <v>0</v>
      </c>
      <c r="N194" s="58">
        <v>0</v>
      </c>
      <c r="O194" s="67">
        <v>0</v>
      </c>
      <c r="P194" s="111">
        <f t="shared" si="4"/>
        <v>2781725</v>
      </c>
      <c r="Q194" s="115">
        <f t="shared" si="5"/>
        <v>545.11561826376646</v>
      </c>
    </row>
    <row r="195" spans="1:17" ht="12.75" customHeight="1">
      <c r="A195" s="8">
        <v>191</v>
      </c>
      <c r="B195" s="3"/>
      <c r="C195" s="105" t="s">
        <v>125</v>
      </c>
      <c r="D195" s="106" t="s">
        <v>403</v>
      </c>
      <c r="E195" s="107">
        <v>5133</v>
      </c>
      <c r="F195" s="44">
        <v>3872330</v>
      </c>
      <c r="G195" s="29">
        <v>902311</v>
      </c>
      <c r="H195" s="29">
        <v>0</v>
      </c>
      <c r="I195" s="29">
        <v>0</v>
      </c>
      <c r="J195" s="54">
        <v>0</v>
      </c>
      <c r="K195" s="49">
        <v>13061327</v>
      </c>
      <c r="L195" s="58">
        <v>0</v>
      </c>
      <c r="M195" s="62">
        <v>2185066</v>
      </c>
      <c r="N195" s="58">
        <v>0</v>
      </c>
      <c r="O195" s="67">
        <v>0</v>
      </c>
      <c r="P195" s="111">
        <f t="shared" si="4"/>
        <v>20021034</v>
      </c>
      <c r="Q195" s="115">
        <f t="shared" si="5"/>
        <v>3900.4547048509644</v>
      </c>
    </row>
    <row r="196" spans="1:17" ht="12.75" customHeight="1">
      <c r="A196" s="8">
        <v>192</v>
      </c>
      <c r="B196" s="3"/>
      <c r="C196" s="105" t="s">
        <v>193</v>
      </c>
      <c r="D196" s="106" t="s">
        <v>375</v>
      </c>
      <c r="E196" s="107">
        <v>5152</v>
      </c>
      <c r="F196" s="44">
        <v>5264748</v>
      </c>
      <c r="G196" s="29">
        <v>51682</v>
      </c>
      <c r="H196" s="29">
        <v>0</v>
      </c>
      <c r="I196" s="29">
        <v>0</v>
      </c>
      <c r="J196" s="54">
        <v>0</v>
      </c>
      <c r="K196" s="49">
        <v>3600468</v>
      </c>
      <c r="L196" s="58">
        <v>0</v>
      </c>
      <c r="M196" s="62">
        <v>624705</v>
      </c>
      <c r="N196" s="58">
        <v>0</v>
      </c>
      <c r="O196" s="67">
        <v>0</v>
      </c>
      <c r="P196" s="111">
        <f t="shared" si="4"/>
        <v>9541603</v>
      </c>
      <c r="Q196" s="115">
        <f t="shared" si="5"/>
        <v>1852.0192158385094</v>
      </c>
    </row>
    <row r="197" spans="1:17" ht="12.75" customHeight="1">
      <c r="A197" s="8">
        <v>193</v>
      </c>
      <c r="B197" s="3"/>
      <c r="C197" s="105" t="s">
        <v>260</v>
      </c>
      <c r="D197" s="106" t="s">
        <v>254</v>
      </c>
      <c r="E197" s="107">
        <v>5174</v>
      </c>
      <c r="F197" s="44">
        <v>2523866</v>
      </c>
      <c r="G197" s="29">
        <v>0</v>
      </c>
      <c r="H197" s="29">
        <v>0</v>
      </c>
      <c r="I197" s="29">
        <v>701485</v>
      </c>
      <c r="J197" s="54">
        <v>0</v>
      </c>
      <c r="K197" s="49">
        <v>834516</v>
      </c>
      <c r="L197" s="58">
        <v>0</v>
      </c>
      <c r="M197" s="62">
        <v>0</v>
      </c>
      <c r="N197" s="58">
        <v>0</v>
      </c>
      <c r="O197" s="67">
        <v>0</v>
      </c>
      <c r="P197" s="111">
        <f t="shared" ref="P197:P260" si="6">SUM(F197:O197)</f>
        <v>4059867</v>
      </c>
      <c r="Q197" s="115">
        <f t="shared" ref="Q197:Q260" si="7">(P197/E197)</f>
        <v>784.66698879010437</v>
      </c>
    </row>
    <row r="198" spans="1:17" ht="12.75" customHeight="1">
      <c r="A198" s="8">
        <v>194</v>
      </c>
      <c r="B198" s="3"/>
      <c r="C198" s="105" t="s">
        <v>214</v>
      </c>
      <c r="D198" s="106" t="s">
        <v>379</v>
      </c>
      <c r="E198" s="107">
        <v>5284</v>
      </c>
      <c r="F198" s="44">
        <v>3329895</v>
      </c>
      <c r="G198" s="29">
        <v>400675</v>
      </c>
      <c r="H198" s="29">
        <v>0</v>
      </c>
      <c r="I198" s="29">
        <v>0</v>
      </c>
      <c r="J198" s="54">
        <v>0</v>
      </c>
      <c r="K198" s="49">
        <v>4013182</v>
      </c>
      <c r="L198" s="58">
        <v>0</v>
      </c>
      <c r="M198" s="62">
        <v>290993</v>
      </c>
      <c r="N198" s="58">
        <v>0</v>
      </c>
      <c r="O198" s="67">
        <v>0</v>
      </c>
      <c r="P198" s="111">
        <f t="shared" si="6"/>
        <v>8034745</v>
      </c>
      <c r="Q198" s="115">
        <f t="shared" si="7"/>
        <v>1520.5800529901589</v>
      </c>
    </row>
    <row r="199" spans="1:17" ht="12.75" customHeight="1">
      <c r="A199" s="8">
        <v>195</v>
      </c>
      <c r="B199" s="3"/>
      <c r="C199" s="105" t="s">
        <v>19</v>
      </c>
      <c r="D199" s="106" t="s">
        <v>402</v>
      </c>
      <c r="E199" s="107">
        <v>5352</v>
      </c>
      <c r="F199" s="44">
        <v>4002179</v>
      </c>
      <c r="G199" s="29">
        <v>538665</v>
      </c>
      <c r="H199" s="29">
        <v>0</v>
      </c>
      <c r="I199" s="29">
        <v>0</v>
      </c>
      <c r="J199" s="54">
        <v>0</v>
      </c>
      <c r="K199" s="49">
        <v>12061487</v>
      </c>
      <c r="L199" s="58">
        <v>0</v>
      </c>
      <c r="M199" s="62">
        <v>3049320</v>
      </c>
      <c r="N199" s="58">
        <v>0</v>
      </c>
      <c r="O199" s="67">
        <v>0</v>
      </c>
      <c r="P199" s="111">
        <f t="shared" si="6"/>
        <v>19651651</v>
      </c>
      <c r="Q199" s="115">
        <f t="shared" si="7"/>
        <v>3671.8331464872945</v>
      </c>
    </row>
    <row r="200" spans="1:17" ht="12.75" customHeight="1">
      <c r="A200" s="8">
        <v>196</v>
      </c>
      <c r="B200" s="3"/>
      <c r="C200" s="105" t="s">
        <v>353</v>
      </c>
      <c r="D200" s="106" t="s">
        <v>398</v>
      </c>
      <c r="E200" s="107">
        <v>5481</v>
      </c>
      <c r="F200" s="44">
        <v>8738780</v>
      </c>
      <c r="G200" s="29">
        <v>91662</v>
      </c>
      <c r="H200" s="29">
        <v>0</v>
      </c>
      <c r="I200" s="29">
        <v>0</v>
      </c>
      <c r="J200" s="54">
        <v>0</v>
      </c>
      <c r="K200" s="49">
        <v>9314937</v>
      </c>
      <c r="L200" s="58">
        <v>0</v>
      </c>
      <c r="M200" s="62">
        <v>0</v>
      </c>
      <c r="N200" s="58">
        <v>0</v>
      </c>
      <c r="O200" s="67">
        <v>0</v>
      </c>
      <c r="P200" s="111">
        <f t="shared" si="6"/>
        <v>18145379</v>
      </c>
      <c r="Q200" s="115">
        <f t="shared" si="7"/>
        <v>3310.5964240102171</v>
      </c>
    </row>
    <row r="201" spans="1:17" ht="12.75" customHeight="1">
      <c r="A201" s="8">
        <v>197</v>
      </c>
      <c r="B201" s="3"/>
      <c r="C201" s="105" t="s">
        <v>215</v>
      </c>
      <c r="D201" s="106" t="s">
        <v>215</v>
      </c>
      <c r="E201" s="107">
        <v>5561</v>
      </c>
      <c r="F201" s="44">
        <v>7002441</v>
      </c>
      <c r="G201" s="29">
        <v>1251</v>
      </c>
      <c r="H201" s="29">
        <v>0</v>
      </c>
      <c r="I201" s="29">
        <v>185000</v>
      </c>
      <c r="J201" s="54">
        <v>0</v>
      </c>
      <c r="K201" s="49">
        <v>0</v>
      </c>
      <c r="L201" s="58">
        <v>0</v>
      </c>
      <c r="M201" s="62">
        <v>2099216</v>
      </c>
      <c r="N201" s="58">
        <v>0</v>
      </c>
      <c r="O201" s="67">
        <v>0</v>
      </c>
      <c r="P201" s="111">
        <f t="shared" si="6"/>
        <v>9287908</v>
      </c>
      <c r="Q201" s="115">
        <f t="shared" si="7"/>
        <v>1670.1866570760656</v>
      </c>
    </row>
    <row r="202" spans="1:17" ht="12.75" customHeight="1">
      <c r="A202" s="8">
        <v>198</v>
      </c>
      <c r="B202" s="3"/>
      <c r="C202" s="105" t="s">
        <v>141</v>
      </c>
      <c r="D202" s="106" t="s">
        <v>388</v>
      </c>
      <c r="E202" s="107">
        <v>5571</v>
      </c>
      <c r="F202" s="44">
        <v>3005545</v>
      </c>
      <c r="G202" s="29">
        <v>4445787</v>
      </c>
      <c r="H202" s="29">
        <v>0</v>
      </c>
      <c r="I202" s="29">
        <v>0</v>
      </c>
      <c r="J202" s="54">
        <v>0</v>
      </c>
      <c r="K202" s="49">
        <v>1646487</v>
      </c>
      <c r="L202" s="58">
        <v>0</v>
      </c>
      <c r="M202" s="62">
        <v>0</v>
      </c>
      <c r="N202" s="58">
        <v>0</v>
      </c>
      <c r="O202" s="67">
        <v>0</v>
      </c>
      <c r="P202" s="111">
        <f t="shared" si="6"/>
        <v>9097819</v>
      </c>
      <c r="Q202" s="115">
        <f t="shared" si="7"/>
        <v>1633.0674923712081</v>
      </c>
    </row>
    <row r="203" spans="1:17" ht="12.75" customHeight="1">
      <c r="A203" s="8">
        <v>199</v>
      </c>
      <c r="B203" s="3"/>
      <c r="C203" s="11" t="s">
        <v>293</v>
      </c>
      <c r="D203" s="19" t="s">
        <v>369</v>
      </c>
      <c r="E203" s="40">
        <v>5602</v>
      </c>
      <c r="F203" s="44">
        <v>5757273</v>
      </c>
      <c r="G203" s="29">
        <v>0</v>
      </c>
      <c r="H203" s="29">
        <v>0</v>
      </c>
      <c r="I203" s="29">
        <v>0</v>
      </c>
      <c r="J203" s="54">
        <v>0</v>
      </c>
      <c r="K203" s="49">
        <v>3062638</v>
      </c>
      <c r="L203" s="58">
        <v>0</v>
      </c>
      <c r="M203" s="62">
        <v>0</v>
      </c>
      <c r="N203" s="58">
        <v>0</v>
      </c>
      <c r="O203" s="67">
        <v>0</v>
      </c>
      <c r="P203" s="111">
        <f t="shared" si="6"/>
        <v>8819911</v>
      </c>
      <c r="Q203" s="115">
        <f t="shared" si="7"/>
        <v>1574.4218136379864</v>
      </c>
    </row>
    <row r="204" spans="1:17" ht="12.75" customHeight="1">
      <c r="A204" s="8">
        <v>200</v>
      </c>
      <c r="B204" s="3"/>
      <c r="C204" s="105" t="s">
        <v>167</v>
      </c>
      <c r="D204" s="106" t="s">
        <v>378</v>
      </c>
      <c r="E204" s="107">
        <v>5829</v>
      </c>
      <c r="F204" s="44">
        <v>3605412</v>
      </c>
      <c r="G204" s="29">
        <v>833172</v>
      </c>
      <c r="H204" s="29">
        <v>0</v>
      </c>
      <c r="I204" s="29">
        <v>0</v>
      </c>
      <c r="J204" s="54">
        <v>0</v>
      </c>
      <c r="K204" s="49">
        <v>2330828</v>
      </c>
      <c r="L204" s="58">
        <v>0</v>
      </c>
      <c r="M204" s="62">
        <v>0</v>
      </c>
      <c r="N204" s="58">
        <v>0</v>
      </c>
      <c r="O204" s="67">
        <v>37405</v>
      </c>
      <c r="P204" s="111">
        <f t="shared" si="6"/>
        <v>6806817</v>
      </c>
      <c r="Q204" s="115">
        <f t="shared" si="7"/>
        <v>1167.7503860010293</v>
      </c>
    </row>
    <row r="205" spans="1:17" ht="12.75" customHeight="1">
      <c r="A205" s="8">
        <v>201</v>
      </c>
      <c r="B205" s="3"/>
      <c r="C205" s="105" t="s">
        <v>315</v>
      </c>
      <c r="D205" s="106" t="s">
        <v>387</v>
      </c>
      <c r="E205" s="107">
        <v>5849</v>
      </c>
      <c r="F205" s="44">
        <v>6975261</v>
      </c>
      <c r="G205" s="29">
        <v>1729099</v>
      </c>
      <c r="H205" s="29">
        <v>0</v>
      </c>
      <c r="I205" s="29">
        <v>0</v>
      </c>
      <c r="J205" s="54">
        <v>0</v>
      </c>
      <c r="K205" s="49">
        <v>17432487</v>
      </c>
      <c r="L205" s="58">
        <v>0</v>
      </c>
      <c r="M205" s="62">
        <v>646575</v>
      </c>
      <c r="N205" s="58">
        <v>0</v>
      </c>
      <c r="O205" s="67">
        <v>2423678</v>
      </c>
      <c r="P205" s="111">
        <f t="shared" si="6"/>
        <v>29207100</v>
      </c>
      <c r="Q205" s="115">
        <f t="shared" si="7"/>
        <v>4993.5202598734822</v>
      </c>
    </row>
    <row r="206" spans="1:17" ht="12.75" customHeight="1">
      <c r="A206" s="8">
        <v>202</v>
      </c>
      <c r="B206" s="3"/>
      <c r="C206" s="105" t="s">
        <v>262</v>
      </c>
      <c r="D206" s="106" t="s">
        <v>254</v>
      </c>
      <c r="E206" s="107">
        <v>5857</v>
      </c>
      <c r="F206" s="44">
        <v>12596101</v>
      </c>
      <c r="G206" s="29">
        <v>0</v>
      </c>
      <c r="H206" s="29">
        <v>0</v>
      </c>
      <c r="I206" s="29">
        <v>740100</v>
      </c>
      <c r="J206" s="54">
        <v>0</v>
      </c>
      <c r="K206" s="49">
        <v>6877532</v>
      </c>
      <c r="L206" s="58">
        <v>0</v>
      </c>
      <c r="M206" s="62">
        <v>2945587</v>
      </c>
      <c r="N206" s="58">
        <v>0</v>
      </c>
      <c r="O206" s="67">
        <v>0</v>
      </c>
      <c r="P206" s="111">
        <f t="shared" si="6"/>
        <v>23159320</v>
      </c>
      <c r="Q206" s="115">
        <f t="shared" si="7"/>
        <v>3954.126686016732</v>
      </c>
    </row>
    <row r="207" spans="1:17" ht="12.75" customHeight="1">
      <c r="A207" s="8">
        <v>203</v>
      </c>
      <c r="B207" s="3"/>
      <c r="C207" s="105" t="s">
        <v>74</v>
      </c>
      <c r="D207" s="106" t="s">
        <v>422</v>
      </c>
      <c r="E207" s="107">
        <v>5908</v>
      </c>
      <c r="F207" s="44">
        <v>9469162</v>
      </c>
      <c r="G207" s="29">
        <v>0</v>
      </c>
      <c r="H207" s="29">
        <v>0</v>
      </c>
      <c r="I207" s="29">
        <v>0</v>
      </c>
      <c r="J207" s="54">
        <v>0</v>
      </c>
      <c r="K207" s="49">
        <v>15169350</v>
      </c>
      <c r="L207" s="58">
        <v>0</v>
      </c>
      <c r="M207" s="62">
        <v>3086105</v>
      </c>
      <c r="N207" s="58">
        <v>0</v>
      </c>
      <c r="O207" s="67">
        <v>0</v>
      </c>
      <c r="P207" s="111">
        <f t="shared" si="6"/>
        <v>27724617</v>
      </c>
      <c r="Q207" s="115">
        <f t="shared" si="7"/>
        <v>4692.7246106973598</v>
      </c>
    </row>
    <row r="208" spans="1:17" ht="12.75" customHeight="1">
      <c r="A208" s="8">
        <v>204</v>
      </c>
      <c r="B208" s="3"/>
      <c r="C208" s="105" t="s">
        <v>253</v>
      </c>
      <c r="D208" s="106" t="s">
        <v>254</v>
      </c>
      <c r="E208" s="107">
        <v>5909</v>
      </c>
      <c r="F208" s="44">
        <v>5414867</v>
      </c>
      <c r="G208" s="29">
        <v>0</v>
      </c>
      <c r="H208" s="29">
        <v>0</v>
      </c>
      <c r="I208" s="29">
        <v>0</v>
      </c>
      <c r="J208" s="54">
        <v>2787</v>
      </c>
      <c r="K208" s="49">
        <v>1515151</v>
      </c>
      <c r="L208" s="58">
        <v>0</v>
      </c>
      <c r="M208" s="62">
        <v>0</v>
      </c>
      <c r="N208" s="58">
        <v>0</v>
      </c>
      <c r="O208" s="67">
        <v>0</v>
      </c>
      <c r="P208" s="111">
        <f t="shared" si="6"/>
        <v>6932805</v>
      </c>
      <c r="Q208" s="115">
        <f t="shared" si="7"/>
        <v>1173.2619732611272</v>
      </c>
    </row>
    <row r="209" spans="1:17" ht="12.75" customHeight="1">
      <c r="A209" s="8">
        <v>205</v>
      </c>
      <c r="B209" s="3"/>
      <c r="C209" s="105" t="s">
        <v>93</v>
      </c>
      <c r="D209" s="106" t="s">
        <v>422</v>
      </c>
      <c r="E209" s="107">
        <v>5934</v>
      </c>
      <c r="F209" s="44">
        <v>15583113</v>
      </c>
      <c r="G209" s="29">
        <v>3496696</v>
      </c>
      <c r="H209" s="29">
        <v>0</v>
      </c>
      <c r="I209" s="29">
        <v>1703357</v>
      </c>
      <c r="J209" s="54">
        <v>0</v>
      </c>
      <c r="K209" s="49">
        <v>7795208</v>
      </c>
      <c r="L209" s="58">
        <v>0</v>
      </c>
      <c r="M209" s="62">
        <v>3065983</v>
      </c>
      <c r="N209" s="58">
        <v>0</v>
      </c>
      <c r="O209" s="67">
        <v>0</v>
      </c>
      <c r="P209" s="111">
        <f t="shared" si="6"/>
        <v>31644357</v>
      </c>
      <c r="Q209" s="115">
        <f t="shared" si="7"/>
        <v>5332.719413549039</v>
      </c>
    </row>
    <row r="210" spans="1:17" ht="12.75" customHeight="1">
      <c r="A210" s="8">
        <v>206</v>
      </c>
      <c r="B210" s="3"/>
      <c r="C210" s="137" t="s">
        <v>301</v>
      </c>
      <c r="D210" s="106" t="s">
        <v>369</v>
      </c>
      <c r="E210" s="107">
        <v>5950</v>
      </c>
      <c r="F210" s="44">
        <v>5426503</v>
      </c>
      <c r="G210" s="29">
        <v>91134</v>
      </c>
      <c r="H210" s="29">
        <v>0</v>
      </c>
      <c r="I210" s="29">
        <v>0</v>
      </c>
      <c r="J210" s="54">
        <v>0</v>
      </c>
      <c r="K210" s="49">
        <v>3049534</v>
      </c>
      <c r="L210" s="58">
        <v>0</v>
      </c>
      <c r="M210" s="62">
        <v>1110150</v>
      </c>
      <c r="N210" s="58">
        <v>0</v>
      </c>
      <c r="O210" s="67">
        <v>0</v>
      </c>
      <c r="P210" s="111">
        <f t="shared" si="6"/>
        <v>9677321</v>
      </c>
      <c r="Q210" s="115">
        <f t="shared" si="7"/>
        <v>1626.4405042016806</v>
      </c>
    </row>
    <row r="211" spans="1:17" ht="12.75" customHeight="1">
      <c r="A211" s="8">
        <v>207</v>
      </c>
      <c r="B211" s="3"/>
      <c r="C211" s="105" t="s">
        <v>433</v>
      </c>
      <c r="D211" s="106" t="s">
        <v>389</v>
      </c>
      <c r="E211" s="107">
        <v>5990</v>
      </c>
      <c r="F211" s="44">
        <v>14220320</v>
      </c>
      <c r="G211" s="29">
        <v>2770060</v>
      </c>
      <c r="H211" s="29">
        <v>1439552</v>
      </c>
      <c r="I211" s="29">
        <v>4072827</v>
      </c>
      <c r="J211" s="54">
        <v>0</v>
      </c>
      <c r="K211" s="49">
        <v>12005897</v>
      </c>
      <c r="L211" s="58">
        <v>0</v>
      </c>
      <c r="M211" s="62">
        <v>0</v>
      </c>
      <c r="N211" s="58">
        <v>0</v>
      </c>
      <c r="O211" s="67">
        <v>0</v>
      </c>
      <c r="P211" s="111">
        <f t="shared" si="6"/>
        <v>34508656</v>
      </c>
      <c r="Q211" s="115">
        <f t="shared" si="7"/>
        <v>5761.0444073455756</v>
      </c>
    </row>
    <row r="212" spans="1:17" ht="12.75" customHeight="1">
      <c r="A212" s="8">
        <v>208</v>
      </c>
      <c r="B212" s="3"/>
      <c r="C212" s="105" t="s">
        <v>296</v>
      </c>
      <c r="D212" s="106" t="s">
        <v>369</v>
      </c>
      <c r="E212" s="107">
        <v>5993</v>
      </c>
      <c r="F212" s="44">
        <v>4063976</v>
      </c>
      <c r="G212" s="29">
        <v>293094</v>
      </c>
      <c r="H212" s="29">
        <v>0</v>
      </c>
      <c r="I212" s="29">
        <v>0</v>
      </c>
      <c r="J212" s="54">
        <v>0</v>
      </c>
      <c r="K212" s="49">
        <v>7784894</v>
      </c>
      <c r="L212" s="58">
        <v>0</v>
      </c>
      <c r="M212" s="62">
        <v>813029</v>
      </c>
      <c r="N212" s="58">
        <v>0</v>
      </c>
      <c r="O212" s="67">
        <v>0</v>
      </c>
      <c r="P212" s="111">
        <f t="shared" si="6"/>
        <v>12954993</v>
      </c>
      <c r="Q212" s="115">
        <f t="shared" si="7"/>
        <v>2161.6874687134991</v>
      </c>
    </row>
    <row r="213" spans="1:17" ht="12.75" customHeight="1">
      <c r="A213" s="8">
        <v>209</v>
      </c>
      <c r="B213" s="3"/>
      <c r="C213" s="105" t="s">
        <v>459</v>
      </c>
      <c r="D213" s="106" t="s">
        <v>364</v>
      </c>
      <c r="E213" s="107">
        <v>6199</v>
      </c>
      <c r="F213" s="44">
        <v>13069662</v>
      </c>
      <c r="G213" s="29">
        <v>1119119</v>
      </c>
      <c r="H213" s="29">
        <v>0</v>
      </c>
      <c r="I213" s="29">
        <v>493284</v>
      </c>
      <c r="J213" s="54">
        <v>0</v>
      </c>
      <c r="K213" s="49">
        <v>3429050</v>
      </c>
      <c r="L213" s="58">
        <v>0</v>
      </c>
      <c r="M213" s="62">
        <v>376144</v>
      </c>
      <c r="N213" s="58">
        <v>0</v>
      </c>
      <c r="O213" s="67">
        <v>0</v>
      </c>
      <c r="P213" s="111">
        <f t="shared" si="6"/>
        <v>18487259</v>
      </c>
      <c r="Q213" s="115">
        <f t="shared" si="7"/>
        <v>2982.2969833844168</v>
      </c>
    </row>
    <row r="214" spans="1:17" ht="12.75" customHeight="1">
      <c r="A214" s="8">
        <v>210</v>
      </c>
      <c r="B214" s="3"/>
      <c r="C214" s="105" t="s">
        <v>4</v>
      </c>
      <c r="D214" s="106" t="s">
        <v>0</v>
      </c>
      <c r="E214" s="107">
        <v>6221</v>
      </c>
      <c r="F214" s="44">
        <v>4946946</v>
      </c>
      <c r="G214" s="29">
        <v>1304684</v>
      </c>
      <c r="H214" s="29">
        <v>0</v>
      </c>
      <c r="I214" s="29">
        <v>0</v>
      </c>
      <c r="J214" s="54">
        <v>0</v>
      </c>
      <c r="K214" s="49">
        <v>3709902</v>
      </c>
      <c r="L214" s="58">
        <v>0</v>
      </c>
      <c r="M214" s="62">
        <v>0</v>
      </c>
      <c r="N214" s="58">
        <v>0</v>
      </c>
      <c r="O214" s="67">
        <v>0</v>
      </c>
      <c r="P214" s="111">
        <f t="shared" si="6"/>
        <v>9961532</v>
      </c>
      <c r="Q214" s="115">
        <f t="shared" si="7"/>
        <v>1601.2750361678186</v>
      </c>
    </row>
    <row r="215" spans="1:17" ht="12.75" customHeight="1">
      <c r="A215" s="8">
        <v>211</v>
      </c>
      <c r="B215" s="3"/>
      <c r="C215" s="11" t="s">
        <v>6</v>
      </c>
      <c r="D215" s="19" t="s">
        <v>0</v>
      </c>
      <c r="E215" s="40">
        <v>6249</v>
      </c>
      <c r="F215" s="44">
        <v>6641378</v>
      </c>
      <c r="G215" s="29">
        <v>561303</v>
      </c>
      <c r="H215" s="29">
        <v>405554</v>
      </c>
      <c r="I215" s="29">
        <v>98230</v>
      </c>
      <c r="J215" s="54">
        <v>0</v>
      </c>
      <c r="K215" s="49">
        <v>7063450</v>
      </c>
      <c r="L215" s="58">
        <v>552699</v>
      </c>
      <c r="M215" s="62">
        <v>0</v>
      </c>
      <c r="N215" s="58">
        <v>0</v>
      </c>
      <c r="O215" s="67">
        <v>0</v>
      </c>
      <c r="P215" s="111">
        <f t="shared" si="6"/>
        <v>15322614</v>
      </c>
      <c r="Q215" s="115">
        <f t="shared" si="7"/>
        <v>2452.0105616898704</v>
      </c>
    </row>
    <row r="216" spans="1:17" ht="12.75" customHeight="1">
      <c r="A216" s="8">
        <v>212</v>
      </c>
      <c r="B216" s="3"/>
      <c r="C216" s="105" t="s">
        <v>52</v>
      </c>
      <c r="D216" s="106" t="s">
        <v>364</v>
      </c>
      <c r="E216" s="107">
        <v>6384</v>
      </c>
      <c r="F216" s="44">
        <v>11366248</v>
      </c>
      <c r="G216" s="29">
        <v>0</v>
      </c>
      <c r="H216" s="29">
        <v>0</v>
      </c>
      <c r="I216" s="29">
        <v>0</v>
      </c>
      <c r="J216" s="54">
        <v>0</v>
      </c>
      <c r="K216" s="49">
        <v>4677159</v>
      </c>
      <c r="L216" s="58">
        <v>0</v>
      </c>
      <c r="M216" s="62">
        <v>616261</v>
      </c>
      <c r="N216" s="58">
        <v>0</v>
      </c>
      <c r="O216" s="67">
        <v>0</v>
      </c>
      <c r="P216" s="111">
        <f t="shared" si="6"/>
        <v>16659668</v>
      </c>
      <c r="Q216" s="115">
        <f t="shared" si="7"/>
        <v>2609.5971177944862</v>
      </c>
    </row>
    <row r="217" spans="1:17" ht="12.75" customHeight="1">
      <c r="A217" s="8">
        <v>213</v>
      </c>
      <c r="B217" s="3"/>
      <c r="C217" s="105" t="s">
        <v>436</v>
      </c>
      <c r="D217" s="106" t="s">
        <v>186</v>
      </c>
      <c r="E217" s="107">
        <v>6406</v>
      </c>
      <c r="F217" s="44">
        <v>7500526</v>
      </c>
      <c r="G217" s="29">
        <v>1662207</v>
      </c>
      <c r="H217" s="29">
        <v>0</v>
      </c>
      <c r="I217" s="29">
        <v>1313237</v>
      </c>
      <c r="J217" s="54">
        <v>0</v>
      </c>
      <c r="K217" s="49">
        <v>6882844</v>
      </c>
      <c r="L217" s="58">
        <v>0</v>
      </c>
      <c r="M217" s="62">
        <v>0</v>
      </c>
      <c r="N217" s="58">
        <v>0</v>
      </c>
      <c r="O217" s="67">
        <v>0</v>
      </c>
      <c r="P217" s="111">
        <f t="shared" si="6"/>
        <v>17358814</v>
      </c>
      <c r="Q217" s="115">
        <f t="shared" si="7"/>
        <v>2709.7742741180145</v>
      </c>
    </row>
    <row r="218" spans="1:17" ht="12.75" customHeight="1">
      <c r="A218" s="8">
        <v>214</v>
      </c>
      <c r="B218" s="3"/>
      <c r="C218" s="105" t="s">
        <v>175</v>
      </c>
      <c r="D218" s="106" t="s">
        <v>186</v>
      </c>
      <c r="E218" s="107">
        <v>6701</v>
      </c>
      <c r="F218" s="44">
        <v>16158718</v>
      </c>
      <c r="G218" s="29">
        <v>7772743</v>
      </c>
      <c r="H218" s="29">
        <v>906135</v>
      </c>
      <c r="I218" s="29">
        <v>268829</v>
      </c>
      <c r="J218" s="54">
        <v>0</v>
      </c>
      <c r="K218" s="49">
        <v>16541140</v>
      </c>
      <c r="L218" s="58">
        <v>0</v>
      </c>
      <c r="M218" s="62">
        <v>6812796</v>
      </c>
      <c r="N218" s="58">
        <v>0</v>
      </c>
      <c r="O218" s="67">
        <v>1297181</v>
      </c>
      <c r="P218" s="111">
        <f t="shared" si="6"/>
        <v>49757542</v>
      </c>
      <c r="Q218" s="115">
        <f t="shared" si="7"/>
        <v>7425.3905387255636</v>
      </c>
    </row>
    <row r="219" spans="1:17" ht="12.75" customHeight="1">
      <c r="A219" s="8">
        <v>215</v>
      </c>
      <c r="B219" s="3"/>
      <c r="C219" s="105" t="s">
        <v>539</v>
      </c>
      <c r="D219" s="106" t="s">
        <v>385</v>
      </c>
      <c r="E219" s="107">
        <v>6707</v>
      </c>
      <c r="F219" s="44">
        <v>430345</v>
      </c>
      <c r="G219" s="29">
        <v>0</v>
      </c>
      <c r="H219" s="29">
        <v>0</v>
      </c>
      <c r="I219" s="29">
        <v>0</v>
      </c>
      <c r="J219" s="54">
        <v>0</v>
      </c>
      <c r="K219" s="49">
        <v>0</v>
      </c>
      <c r="L219" s="58">
        <v>0</v>
      </c>
      <c r="M219" s="62">
        <v>0</v>
      </c>
      <c r="N219" s="58">
        <v>0</v>
      </c>
      <c r="O219" s="67">
        <v>0</v>
      </c>
      <c r="P219" s="111">
        <f t="shared" si="6"/>
        <v>430345</v>
      </c>
      <c r="Q219" s="115">
        <f t="shared" si="7"/>
        <v>64.163560459221713</v>
      </c>
    </row>
    <row r="220" spans="1:17" ht="12.75" customHeight="1">
      <c r="A220" s="8">
        <v>216</v>
      </c>
      <c r="B220" s="3"/>
      <c r="C220" s="11" t="s">
        <v>461</v>
      </c>
      <c r="D220" s="20" t="s">
        <v>471</v>
      </c>
      <c r="E220" s="40">
        <v>6713</v>
      </c>
      <c r="F220" s="44">
        <v>7249837</v>
      </c>
      <c r="G220" s="29">
        <v>1170100</v>
      </c>
      <c r="H220" s="29">
        <v>931532</v>
      </c>
      <c r="I220" s="29">
        <v>0</v>
      </c>
      <c r="J220" s="54">
        <v>0</v>
      </c>
      <c r="K220" s="49">
        <v>0</v>
      </c>
      <c r="L220" s="58">
        <v>0</v>
      </c>
      <c r="M220" s="62">
        <v>0</v>
      </c>
      <c r="N220" s="58">
        <v>0</v>
      </c>
      <c r="O220" s="67">
        <v>0</v>
      </c>
      <c r="P220" s="111">
        <f t="shared" si="6"/>
        <v>9351469</v>
      </c>
      <c r="Q220" s="115">
        <f t="shared" si="7"/>
        <v>1393.0387308207955</v>
      </c>
    </row>
    <row r="221" spans="1:17" ht="12.75" customHeight="1">
      <c r="A221" s="8">
        <v>217</v>
      </c>
      <c r="B221" s="3"/>
      <c r="C221" s="105" t="s">
        <v>8</v>
      </c>
      <c r="D221" s="106" t="s">
        <v>405</v>
      </c>
      <c r="E221" s="107">
        <v>6743</v>
      </c>
      <c r="F221" s="44">
        <v>4782933</v>
      </c>
      <c r="G221" s="29">
        <v>2</v>
      </c>
      <c r="H221" s="29">
        <v>0</v>
      </c>
      <c r="I221" s="29">
        <v>0</v>
      </c>
      <c r="J221" s="54">
        <v>0</v>
      </c>
      <c r="K221" s="49">
        <v>3076499</v>
      </c>
      <c r="L221" s="58">
        <v>0</v>
      </c>
      <c r="M221" s="62">
        <v>0</v>
      </c>
      <c r="N221" s="58">
        <v>0</v>
      </c>
      <c r="O221" s="67">
        <v>0</v>
      </c>
      <c r="P221" s="111">
        <f t="shared" si="6"/>
        <v>7859434</v>
      </c>
      <c r="Q221" s="115">
        <f t="shared" si="7"/>
        <v>1165.5693311582381</v>
      </c>
    </row>
    <row r="222" spans="1:17" ht="12.75" customHeight="1">
      <c r="A222" s="8">
        <v>218</v>
      </c>
      <c r="B222" s="3"/>
      <c r="C222" s="11" t="s">
        <v>334</v>
      </c>
      <c r="D222" s="19" t="s">
        <v>399</v>
      </c>
      <c r="E222" s="40">
        <v>6837</v>
      </c>
      <c r="F222" s="44">
        <v>7676747</v>
      </c>
      <c r="G222" s="29">
        <v>1158710</v>
      </c>
      <c r="H222" s="29">
        <v>0</v>
      </c>
      <c r="I222" s="29">
        <v>1100289</v>
      </c>
      <c r="J222" s="54">
        <v>0</v>
      </c>
      <c r="K222" s="49">
        <v>7926215</v>
      </c>
      <c r="L222" s="58">
        <v>0</v>
      </c>
      <c r="M222" s="62">
        <v>241607</v>
      </c>
      <c r="N222" s="58">
        <v>0</v>
      </c>
      <c r="O222" s="67">
        <v>0</v>
      </c>
      <c r="P222" s="111">
        <f t="shared" si="6"/>
        <v>18103568</v>
      </c>
      <c r="Q222" s="115">
        <f t="shared" si="7"/>
        <v>2647.8818195114818</v>
      </c>
    </row>
    <row r="223" spans="1:17" ht="12.75" customHeight="1">
      <c r="A223" s="8">
        <v>219</v>
      </c>
      <c r="B223" s="3"/>
      <c r="C223" s="105" t="s">
        <v>290</v>
      </c>
      <c r="D223" s="106" t="s">
        <v>366</v>
      </c>
      <c r="E223" s="107">
        <v>6858</v>
      </c>
      <c r="F223" s="44">
        <v>13657430</v>
      </c>
      <c r="G223" s="29">
        <v>1332020</v>
      </c>
      <c r="H223" s="29">
        <v>0</v>
      </c>
      <c r="I223" s="29">
        <v>836478</v>
      </c>
      <c r="J223" s="54">
        <v>0</v>
      </c>
      <c r="K223" s="49">
        <v>7788787</v>
      </c>
      <c r="L223" s="58">
        <v>0</v>
      </c>
      <c r="M223" s="62">
        <v>0</v>
      </c>
      <c r="N223" s="58">
        <v>0</v>
      </c>
      <c r="O223" s="67">
        <v>0</v>
      </c>
      <c r="P223" s="111">
        <f t="shared" si="6"/>
        <v>23614715</v>
      </c>
      <c r="Q223" s="115">
        <f t="shared" si="7"/>
        <v>3443.3821813939926</v>
      </c>
    </row>
    <row r="224" spans="1:17" ht="12.75" customHeight="1">
      <c r="A224" s="8">
        <v>220</v>
      </c>
      <c r="B224" s="3"/>
      <c r="C224" s="105" t="s">
        <v>218</v>
      </c>
      <c r="D224" s="106" t="s">
        <v>367</v>
      </c>
      <c r="E224" s="107">
        <v>6944</v>
      </c>
      <c r="F224" s="44">
        <v>6120708</v>
      </c>
      <c r="G224" s="29">
        <v>342974</v>
      </c>
      <c r="H224" s="29">
        <v>1247724</v>
      </c>
      <c r="I224" s="29">
        <v>0</v>
      </c>
      <c r="J224" s="54">
        <v>0</v>
      </c>
      <c r="K224" s="49">
        <v>0</v>
      </c>
      <c r="L224" s="58">
        <v>0</v>
      </c>
      <c r="M224" s="62">
        <v>0</v>
      </c>
      <c r="N224" s="58">
        <v>0</v>
      </c>
      <c r="O224" s="67">
        <v>0</v>
      </c>
      <c r="P224" s="111">
        <f t="shared" si="6"/>
        <v>7711406</v>
      </c>
      <c r="Q224" s="115">
        <f t="shared" si="7"/>
        <v>1110.5135368663593</v>
      </c>
    </row>
    <row r="225" spans="1:17" ht="12.75" customHeight="1">
      <c r="A225" s="8">
        <v>221</v>
      </c>
      <c r="B225" s="3"/>
      <c r="C225" s="11" t="s">
        <v>434</v>
      </c>
      <c r="D225" s="19" t="s">
        <v>435</v>
      </c>
      <c r="E225" s="40">
        <v>6990</v>
      </c>
      <c r="F225" s="44">
        <v>16456561</v>
      </c>
      <c r="G225" s="29">
        <v>3221201</v>
      </c>
      <c r="H225" s="29">
        <v>3283430</v>
      </c>
      <c r="I225" s="29">
        <v>10735526</v>
      </c>
      <c r="J225" s="54">
        <v>0</v>
      </c>
      <c r="K225" s="49">
        <v>9565871</v>
      </c>
      <c r="L225" s="58">
        <v>0</v>
      </c>
      <c r="M225" s="62">
        <v>6223375</v>
      </c>
      <c r="N225" s="58">
        <v>3850</v>
      </c>
      <c r="O225" s="67">
        <v>0</v>
      </c>
      <c r="P225" s="111">
        <f t="shared" si="6"/>
        <v>49489814</v>
      </c>
      <c r="Q225" s="115">
        <f t="shared" si="7"/>
        <v>7080.0878397711012</v>
      </c>
    </row>
    <row r="226" spans="1:17" ht="12.75" customHeight="1">
      <c r="A226" s="8">
        <v>222</v>
      </c>
      <c r="B226" s="3"/>
      <c r="C226" s="105" t="s">
        <v>335</v>
      </c>
      <c r="D226" s="106" t="s">
        <v>407</v>
      </c>
      <c r="E226" s="107">
        <v>7025</v>
      </c>
      <c r="F226" s="44">
        <v>7090443</v>
      </c>
      <c r="G226" s="29">
        <v>1084622</v>
      </c>
      <c r="H226" s="29">
        <v>0</v>
      </c>
      <c r="I226" s="29">
        <v>0</v>
      </c>
      <c r="J226" s="54">
        <v>0</v>
      </c>
      <c r="K226" s="49">
        <v>7478125</v>
      </c>
      <c r="L226" s="58">
        <v>0</v>
      </c>
      <c r="M226" s="62">
        <v>1429731</v>
      </c>
      <c r="N226" s="58">
        <v>0</v>
      </c>
      <c r="O226" s="67">
        <v>44411</v>
      </c>
      <c r="P226" s="111">
        <f t="shared" si="6"/>
        <v>17127332</v>
      </c>
      <c r="Q226" s="115">
        <f t="shared" si="7"/>
        <v>2438.0543772241995</v>
      </c>
    </row>
    <row r="227" spans="1:17" ht="12.75" customHeight="1">
      <c r="A227" s="8">
        <v>223</v>
      </c>
      <c r="B227" s="3"/>
      <c r="C227" s="105" t="s">
        <v>264</v>
      </c>
      <c r="D227" s="106" t="s">
        <v>372</v>
      </c>
      <c r="E227" s="107">
        <v>7162</v>
      </c>
      <c r="F227" s="44">
        <v>5696224</v>
      </c>
      <c r="G227" s="29">
        <v>1785775</v>
      </c>
      <c r="H227" s="29">
        <v>0</v>
      </c>
      <c r="I227" s="29">
        <v>0</v>
      </c>
      <c r="J227" s="54">
        <v>0</v>
      </c>
      <c r="K227" s="49">
        <v>3546975</v>
      </c>
      <c r="L227" s="58">
        <v>0</v>
      </c>
      <c r="M227" s="62">
        <v>1874845</v>
      </c>
      <c r="N227" s="58">
        <v>0</v>
      </c>
      <c r="O227" s="67">
        <v>0</v>
      </c>
      <c r="P227" s="111">
        <f t="shared" si="6"/>
        <v>12903819</v>
      </c>
      <c r="Q227" s="115">
        <f t="shared" si="7"/>
        <v>1801.7060876850041</v>
      </c>
    </row>
    <row r="228" spans="1:17" ht="12.75" customHeight="1">
      <c r="A228" s="8">
        <v>224</v>
      </c>
      <c r="B228" s="3"/>
      <c r="C228" s="105" t="s">
        <v>103</v>
      </c>
      <c r="D228" s="116" t="s">
        <v>368</v>
      </c>
      <c r="E228" s="107">
        <v>7285</v>
      </c>
      <c r="F228" s="44">
        <v>5807828</v>
      </c>
      <c r="G228" s="29">
        <v>1189948</v>
      </c>
      <c r="H228" s="29">
        <v>0</v>
      </c>
      <c r="I228" s="29">
        <v>0</v>
      </c>
      <c r="J228" s="54">
        <v>0</v>
      </c>
      <c r="K228" s="49">
        <v>6607361</v>
      </c>
      <c r="L228" s="58">
        <v>0</v>
      </c>
      <c r="M228" s="62">
        <v>1274358</v>
      </c>
      <c r="N228" s="58">
        <v>0</v>
      </c>
      <c r="O228" s="67">
        <v>0</v>
      </c>
      <c r="P228" s="111">
        <f t="shared" si="6"/>
        <v>14879495</v>
      </c>
      <c r="Q228" s="115">
        <f t="shared" si="7"/>
        <v>2042.483870967742</v>
      </c>
    </row>
    <row r="229" spans="1:17" ht="12.75" customHeight="1">
      <c r="A229" s="8">
        <v>225</v>
      </c>
      <c r="B229" s="3"/>
      <c r="C229" s="105" t="s">
        <v>64</v>
      </c>
      <c r="D229" s="106" t="s">
        <v>386</v>
      </c>
      <c r="E229" s="107">
        <v>7380</v>
      </c>
      <c r="F229" s="44">
        <v>8710146</v>
      </c>
      <c r="G229" s="29">
        <v>693482</v>
      </c>
      <c r="H229" s="29">
        <v>0</v>
      </c>
      <c r="I229" s="29">
        <v>870582</v>
      </c>
      <c r="J229" s="54">
        <v>0</v>
      </c>
      <c r="K229" s="49">
        <v>4033198</v>
      </c>
      <c r="L229" s="58">
        <v>0</v>
      </c>
      <c r="M229" s="62">
        <v>0</v>
      </c>
      <c r="N229" s="58">
        <v>0</v>
      </c>
      <c r="O229" s="67">
        <v>1704166</v>
      </c>
      <c r="P229" s="111">
        <f t="shared" si="6"/>
        <v>16011574</v>
      </c>
      <c r="Q229" s="115">
        <f t="shared" si="7"/>
        <v>2169.5899728997292</v>
      </c>
    </row>
    <row r="230" spans="1:17" ht="12.75" customHeight="1">
      <c r="A230" s="8">
        <v>226</v>
      </c>
      <c r="B230" s="3"/>
      <c r="C230" s="105" t="s">
        <v>155</v>
      </c>
      <c r="D230" s="106" t="s">
        <v>395</v>
      </c>
      <c r="E230" s="107">
        <v>7621</v>
      </c>
      <c r="F230" s="44">
        <v>8681757</v>
      </c>
      <c r="G230" s="29">
        <v>0</v>
      </c>
      <c r="H230" s="29">
        <v>334840</v>
      </c>
      <c r="I230" s="29">
        <v>0</v>
      </c>
      <c r="J230" s="54">
        <v>0</v>
      </c>
      <c r="K230" s="49">
        <v>23725778</v>
      </c>
      <c r="L230" s="58">
        <v>0</v>
      </c>
      <c r="M230" s="62">
        <v>928454</v>
      </c>
      <c r="N230" s="58">
        <v>0</v>
      </c>
      <c r="O230" s="67">
        <v>157244</v>
      </c>
      <c r="P230" s="111">
        <f t="shared" si="6"/>
        <v>33828073</v>
      </c>
      <c r="Q230" s="115">
        <f t="shared" si="7"/>
        <v>4438.7971394830074</v>
      </c>
    </row>
    <row r="231" spans="1:17" ht="12.75" customHeight="1">
      <c r="A231" s="8">
        <v>227</v>
      </c>
      <c r="B231" s="3"/>
      <c r="C231" s="11" t="s">
        <v>97</v>
      </c>
      <c r="D231" s="19" t="s">
        <v>493</v>
      </c>
      <c r="E231" s="40">
        <v>7673</v>
      </c>
      <c r="F231" s="44">
        <v>5897788</v>
      </c>
      <c r="G231" s="29">
        <v>424921</v>
      </c>
      <c r="H231" s="29">
        <v>0</v>
      </c>
      <c r="I231" s="29">
        <v>621465</v>
      </c>
      <c r="J231" s="54">
        <v>0</v>
      </c>
      <c r="K231" s="49">
        <v>6806428</v>
      </c>
      <c r="L231" s="58">
        <v>0</v>
      </c>
      <c r="M231" s="62">
        <v>1666287</v>
      </c>
      <c r="N231" s="58">
        <v>0</v>
      </c>
      <c r="O231" s="67">
        <v>0</v>
      </c>
      <c r="P231" s="111">
        <f t="shared" si="6"/>
        <v>15416889</v>
      </c>
      <c r="Q231" s="115">
        <f t="shared" si="7"/>
        <v>2009.2387592858074</v>
      </c>
    </row>
    <row r="232" spans="1:17" ht="12.75" customHeight="1">
      <c r="A232" s="8">
        <v>228</v>
      </c>
      <c r="B232" s="3"/>
      <c r="C232" s="105" t="s">
        <v>445</v>
      </c>
      <c r="D232" s="106" t="s">
        <v>364</v>
      </c>
      <c r="E232" s="107">
        <v>7706</v>
      </c>
      <c r="F232" s="44">
        <v>12347552</v>
      </c>
      <c r="G232" s="29">
        <v>1807624</v>
      </c>
      <c r="H232" s="29">
        <v>1112036</v>
      </c>
      <c r="I232" s="29">
        <v>169076</v>
      </c>
      <c r="J232" s="54">
        <v>0</v>
      </c>
      <c r="K232" s="49">
        <v>1318467</v>
      </c>
      <c r="L232" s="58">
        <v>0</v>
      </c>
      <c r="M232" s="62">
        <v>0</v>
      </c>
      <c r="N232" s="58">
        <v>0</v>
      </c>
      <c r="O232" s="67">
        <v>151129</v>
      </c>
      <c r="P232" s="111">
        <f t="shared" si="6"/>
        <v>16905884</v>
      </c>
      <c r="Q232" s="115">
        <f t="shared" si="7"/>
        <v>2193.8598494679472</v>
      </c>
    </row>
    <row r="233" spans="1:17" ht="12.75" customHeight="1">
      <c r="A233" s="8">
        <v>229</v>
      </c>
      <c r="B233" s="3"/>
      <c r="C233" s="105" t="s">
        <v>96</v>
      </c>
      <c r="D233" s="106" t="s">
        <v>422</v>
      </c>
      <c r="E233" s="107">
        <v>7806</v>
      </c>
      <c r="F233" s="44">
        <v>7235290</v>
      </c>
      <c r="G233" s="29">
        <v>1876781</v>
      </c>
      <c r="H233" s="29">
        <v>0</v>
      </c>
      <c r="I233" s="29">
        <v>0</v>
      </c>
      <c r="J233" s="54">
        <v>0</v>
      </c>
      <c r="K233" s="49">
        <v>3879742</v>
      </c>
      <c r="L233" s="58">
        <v>0</v>
      </c>
      <c r="M233" s="62">
        <v>0</v>
      </c>
      <c r="N233" s="58">
        <v>0</v>
      </c>
      <c r="O233" s="67">
        <v>0</v>
      </c>
      <c r="P233" s="111">
        <f t="shared" si="6"/>
        <v>12991813</v>
      </c>
      <c r="Q233" s="115">
        <f t="shared" si="7"/>
        <v>1664.3367922111197</v>
      </c>
    </row>
    <row r="234" spans="1:17" ht="12.75" customHeight="1">
      <c r="A234" s="8">
        <v>230</v>
      </c>
      <c r="B234" s="3"/>
      <c r="C234" s="105" t="s">
        <v>65</v>
      </c>
      <c r="D234" s="106" t="s">
        <v>382</v>
      </c>
      <c r="E234" s="107">
        <v>7813</v>
      </c>
      <c r="F234" s="44">
        <v>6865667</v>
      </c>
      <c r="G234" s="29">
        <v>561882</v>
      </c>
      <c r="H234" s="29">
        <v>0</v>
      </c>
      <c r="I234" s="29">
        <v>359072</v>
      </c>
      <c r="J234" s="54">
        <v>0</v>
      </c>
      <c r="K234" s="49">
        <v>19613734</v>
      </c>
      <c r="L234" s="58">
        <v>453497</v>
      </c>
      <c r="M234" s="62">
        <v>674319</v>
      </c>
      <c r="N234" s="58">
        <v>0</v>
      </c>
      <c r="O234" s="67">
        <v>0</v>
      </c>
      <c r="P234" s="111">
        <f t="shared" si="6"/>
        <v>28528171</v>
      </c>
      <c r="Q234" s="115">
        <f t="shared" si="7"/>
        <v>3651.3722001791884</v>
      </c>
    </row>
    <row r="235" spans="1:17" ht="12.75" customHeight="1">
      <c r="A235" s="8">
        <v>231</v>
      </c>
      <c r="B235" s="3"/>
      <c r="C235" s="137" t="s">
        <v>127</v>
      </c>
      <c r="D235" s="106" t="s">
        <v>401</v>
      </c>
      <c r="E235" s="107">
        <v>7943</v>
      </c>
      <c r="F235" s="44">
        <v>8794489</v>
      </c>
      <c r="G235" s="29">
        <v>189032</v>
      </c>
      <c r="H235" s="29">
        <v>0</v>
      </c>
      <c r="I235" s="29">
        <v>0</v>
      </c>
      <c r="J235" s="54">
        <v>0</v>
      </c>
      <c r="K235" s="49">
        <v>16703502</v>
      </c>
      <c r="L235" s="58">
        <v>0</v>
      </c>
      <c r="M235" s="62">
        <v>1256456</v>
      </c>
      <c r="N235" s="58">
        <v>0</v>
      </c>
      <c r="O235" s="67">
        <v>47</v>
      </c>
      <c r="P235" s="111">
        <f t="shared" si="6"/>
        <v>26943526</v>
      </c>
      <c r="Q235" s="115">
        <f t="shared" si="7"/>
        <v>3392.1095304041296</v>
      </c>
    </row>
    <row r="236" spans="1:17" ht="12.75" customHeight="1">
      <c r="A236" s="8">
        <v>232</v>
      </c>
      <c r="B236" s="3"/>
      <c r="C236" s="105" t="s">
        <v>116</v>
      </c>
      <c r="D236" s="106" t="s">
        <v>394</v>
      </c>
      <c r="E236" s="107">
        <v>8176</v>
      </c>
      <c r="F236" s="44">
        <v>8493942</v>
      </c>
      <c r="G236" s="29">
        <v>416590</v>
      </c>
      <c r="H236" s="29">
        <v>360101</v>
      </c>
      <c r="I236" s="29">
        <v>0</v>
      </c>
      <c r="J236" s="54">
        <v>0</v>
      </c>
      <c r="K236" s="49">
        <v>21924477</v>
      </c>
      <c r="L236" s="58">
        <v>137507</v>
      </c>
      <c r="M236" s="62">
        <v>2478140</v>
      </c>
      <c r="N236" s="58">
        <v>0</v>
      </c>
      <c r="O236" s="67">
        <v>0</v>
      </c>
      <c r="P236" s="111">
        <f t="shared" si="6"/>
        <v>33810757</v>
      </c>
      <c r="Q236" s="115">
        <f t="shared" si="7"/>
        <v>4135.3665606653622</v>
      </c>
    </row>
    <row r="237" spans="1:17" ht="12.75" customHeight="1">
      <c r="A237" s="8">
        <v>233</v>
      </c>
      <c r="B237" s="3"/>
      <c r="C237" s="105" t="s">
        <v>444</v>
      </c>
      <c r="D237" s="106" t="s">
        <v>389</v>
      </c>
      <c r="E237" s="107">
        <v>8235</v>
      </c>
      <c r="F237" s="44">
        <v>13967578</v>
      </c>
      <c r="G237" s="29">
        <v>1489763</v>
      </c>
      <c r="H237" s="29">
        <v>965895</v>
      </c>
      <c r="I237" s="29">
        <v>3273922</v>
      </c>
      <c r="J237" s="54">
        <v>0</v>
      </c>
      <c r="K237" s="49">
        <v>22971233</v>
      </c>
      <c r="L237" s="58">
        <v>0</v>
      </c>
      <c r="M237" s="62">
        <v>996837</v>
      </c>
      <c r="N237" s="58">
        <v>0</v>
      </c>
      <c r="O237" s="67">
        <v>0</v>
      </c>
      <c r="P237" s="111">
        <f t="shared" si="6"/>
        <v>43665228</v>
      </c>
      <c r="Q237" s="115">
        <f t="shared" si="7"/>
        <v>5302.395628415301</v>
      </c>
    </row>
    <row r="238" spans="1:17" ht="12.75" customHeight="1">
      <c r="A238" s="8">
        <v>234</v>
      </c>
      <c r="B238" s="3"/>
      <c r="C238" s="105" t="s">
        <v>254</v>
      </c>
      <c r="D238" s="106" t="s">
        <v>254</v>
      </c>
      <c r="E238" s="107">
        <v>8295</v>
      </c>
      <c r="F238" s="44">
        <v>78695868</v>
      </c>
      <c r="G238" s="29">
        <v>18674283</v>
      </c>
      <c r="H238" s="29">
        <v>7667270</v>
      </c>
      <c r="I238" s="29">
        <v>20470526</v>
      </c>
      <c r="J238" s="54">
        <v>0</v>
      </c>
      <c r="K238" s="49">
        <v>13017452</v>
      </c>
      <c r="L238" s="58">
        <v>9998946</v>
      </c>
      <c r="M238" s="62">
        <v>31733953</v>
      </c>
      <c r="N238" s="58">
        <v>4737569</v>
      </c>
      <c r="O238" s="67">
        <v>0</v>
      </c>
      <c r="P238" s="111">
        <f t="shared" si="6"/>
        <v>184995867</v>
      </c>
      <c r="Q238" s="115">
        <f t="shared" si="7"/>
        <v>22302.093670886075</v>
      </c>
    </row>
    <row r="239" spans="1:17" ht="12.75" customHeight="1">
      <c r="A239" s="8">
        <v>235</v>
      </c>
      <c r="B239" s="3"/>
      <c r="C239" s="12" t="s">
        <v>128</v>
      </c>
      <c r="D239" s="20" t="s">
        <v>384</v>
      </c>
      <c r="E239" s="40">
        <v>8410</v>
      </c>
      <c r="F239" s="44">
        <v>6995775</v>
      </c>
      <c r="G239" s="29">
        <v>3083269</v>
      </c>
      <c r="H239" s="29">
        <v>304172</v>
      </c>
      <c r="I239" s="29">
        <v>347847</v>
      </c>
      <c r="J239" s="54">
        <v>1652</v>
      </c>
      <c r="K239" s="49">
        <v>6146547</v>
      </c>
      <c r="L239" s="58">
        <v>1407082</v>
      </c>
      <c r="M239" s="62">
        <v>1800143</v>
      </c>
      <c r="N239" s="58">
        <v>44</v>
      </c>
      <c r="O239" s="67">
        <v>74441</v>
      </c>
      <c r="P239" s="111">
        <f t="shared" si="6"/>
        <v>20160972</v>
      </c>
      <c r="Q239" s="115">
        <f t="shared" si="7"/>
        <v>2397.2618311533888</v>
      </c>
    </row>
    <row r="240" spans="1:17" ht="12.75" customHeight="1">
      <c r="A240" s="8">
        <v>236</v>
      </c>
      <c r="B240" s="3"/>
      <c r="C240" s="11" t="s">
        <v>24</v>
      </c>
      <c r="D240" s="19" t="s">
        <v>370</v>
      </c>
      <c r="E240" s="40">
        <v>8526</v>
      </c>
      <c r="F240" s="44">
        <v>8011137</v>
      </c>
      <c r="G240" s="29">
        <v>218758</v>
      </c>
      <c r="H240" s="29">
        <v>0</v>
      </c>
      <c r="I240" s="29">
        <v>0</v>
      </c>
      <c r="J240" s="54">
        <v>0</v>
      </c>
      <c r="K240" s="49">
        <v>0</v>
      </c>
      <c r="L240" s="58">
        <v>0</v>
      </c>
      <c r="M240" s="62">
        <v>50556</v>
      </c>
      <c r="N240" s="58">
        <v>0</v>
      </c>
      <c r="O240" s="67">
        <v>0</v>
      </c>
      <c r="P240" s="111">
        <f t="shared" si="6"/>
        <v>8280451</v>
      </c>
      <c r="Q240" s="115">
        <f t="shared" si="7"/>
        <v>971.19997654234112</v>
      </c>
    </row>
    <row r="241" spans="1:17" ht="12.75" customHeight="1">
      <c r="A241" s="8">
        <v>237</v>
      </c>
      <c r="B241" s="3"/>
      <c r="C241" s="105" t="s">
        <v>67</v>
      </c>
      <c r="D241" s="116" t="s">
        <v>382</v>
      </c>
      <c r="E241" s="107">
        <v>8630</v>
      </c>
      <c r="F241" s="44">
        <v>9627535</v>
      </c>
      <c r="G241" s="29">
        <v>925295</v>
      </c>
      <c r="H241" s="29">
        <v>0</v>
      </c>
      <c r="I241" s="29">
        <v>2366461</v>
      </c>
      <c r="J241" s="54">
        <v>0</v>
      </c>
      <c r="K241" s="49">
        <v>6360648</v>
      </c>
      <c r="L241" s="58">
        <v>0</v>
      </c>
      <c r="M241" s="62">
        <v>4737689</v>
      </c>
      <c r="N241" s="58">
        <v>0</v>
      </c>
      <c r="O241" s="67">
        <v>0</v>
      </c>
      <c r="P241" s="111">
        <f t="shared" si="6"/>
        <v>24017628</v>
      </c>
      <c r="Q241" s="115">
        <f t="shared" si="7"/>
        <v>2783.0391657010427</v>
      </c>
    </row>
    <row r="242" spans="1:17" ht="12.75" customHeight="1">
      <c r="A242" s="8">
        <v>238</v>
      </c>
      <c r="B242" s="3"/>
      <c r="C242" s="105" t="s">
        <v>247</v>
      </c>
      <c r="D242" s="106" t="s">
        <v>254</v>
      </c>
      <c r="E242" s="107">
        <v>8829</v>
      </c>
      <c r="F242" s="44">
        <v>8485647</v>
      </c>
      <c r="G242" s="29">
        <v>1252390</v>
      </c>
      <c r="H242" s="29">
        <v>405473</v>
      </c>
      <c r="I242" s="29">
        <v>1102966</v>
      </c>
      <c r="J242" s="54">
        <v>0</v>
      </c>
      <c r="K242" s="49">
        <v>4166071</v>
      </c>
      <c r="L242" s="58">
        <v>195887</v>
      </c>
      <c r="M242" s="62">
        <v>187278</v>
      </c>
      <c r="N242" s="58">
        <v>0</v>
      </c>
      <c r="O242" s="67">
        <v>0</v>
      </c>
      <c r="P242" s="111">
        <f t="shared" si="6"/>
        <v>15795712</v>
      </c>
      <c r="Q242" s="115">
        <f t="shared" si="7"/>
        <v>1789.0714690225393</v>
      </c>
    </row>
    <row r="243" spans="1:17" ht="12.75" customHeight="1">
      <c r="A243" s="8">
        <v>239</v>
      </c>
      <c r="B243" s="3"/>
      <c r="C243" s="105" t="s">
        <v>162</v>
      </c>
      <c r="D243" s="106" t="s">
        <v>378</v>
      </c>
      <c r="E243" s="107">
        <v>8963</v>
      </c>
      <c r="F243" s="44">
        <v>8571100</v>
      </c>
      <c r="G243" s="29">
        <v>240399</v>
      </c>
      <c r="H243" s="29">
        <v>0</v>
      </c>
      <c r="I243" s="29">
        <v>453152</v>
      </c>
      <c r="J243" s="54">
        <v>0</v>
      </c>
      <c r="K243" s="49">
        <v>1813461</v>
      </c>
      <c r="L243" s="58">
        <v>0</v>
      </c>
      <c r="M243" s="62">
        <v>42284</v>
      </c>
      <c r="N243" s="58">
        <v>0</v>
      </c>
      <c r="O243" s="67">
        <v>0</v>
      </c>
      <c r="P243" s="111">
        <f t="shared" si="6"/>
        <v>11120396</v>
      </c>
      <c r="Q243" s="115">
        <f t="shared" si="7"/>
        <v>1240.7002119825952</v>
      </c>
    </row>
    <row r="244" spans="1:17" ht="12.75" customHeight="1">
      <c r="A244" s="8">
        <v>240</v>
      </c>
      <c r="B244" s="3"/>
      <c r="C244" s="105" t="s">
        <v>517</v>
      </c>
      <c r="D244" s="106" t="s">
        <v>422</v>
      </c>
      <c r="E244" s="107">
        <v>8981</v>
      </c>
      <c r="F244" s="44">
        <v>10555197</v>
      </c>
      <c r="G244" s="29">
        <v>962771</v>
      </c>
      <c r="H244" s="29">
        <v>3020000</v>
      </c>
      <c r="I244" s="29">
        <v>2300459</v>
      </c>
      <c r="J244" s="54">
        <v>0</v>
      </c>
      <c r="K244" s="49">
        <v>6171268</v>
      </c>
      <c r="L244" s="58">
        <v>0</v>
      </c>
      <c r="M244" s="62">
        <v>0</v>
      </c>
      <c r="N244" s="58">
        <v>0</v>
      </c>
      <c r="O244" s="67">
        <v>0</v>
      </c>
      <c r="P244" s="111">
        <f t="shared" si="6"/>
        <v>23009695</v>
      </c>
      <c r="Q244" s="115">
        <f t="shared" si="7"/>
        <v>2562.0415321233718</v>
      </c>
    </row>
    <row r="245" spans="1:17" ht="12.75" customHeight="1">
      <c r="A245" s="8">
        <v>241</v>
      </c>
      <c r="B245" s="3"/>
      <c r="C245" s="105" t="s">
        <v>467</v>
      </c>
      <c r="D245" s="106" t="s">
        <v>366</v>
      </c>
      <c r="E245" s="107">
        <v>9510</v>
      </c>
      <c r="F245" s="44">
        <v>20789593</v>
      </c>
      <c r="G245" s="29">
        <v>919699</v>
      </c>
      <c r="H245" s="29">
        <v>0</v>
      </c>
      <c r="I245" s="29">
        <v>6959379</v>
      </c>
      <c r="J245" s="54">
        <v>0</v>
      </c>
      <c r="K245" s="49">
        <v>11067571</v>
      </c>
      <c r="L245" s="58">
        <v>0</v>
      </c>
      <c r="M245" s="62">
        <v>5665591</v>
      </c>
      <c r="N245" s="58">
        <v>0</v>
      </c>
      <c r="O245" s="67">
        <v>0</v>
      </c>
      <c r="P245" s="111">
        <f t="shared" si="6"/>
        <v>45401833</v>
      </c>
      <c r="Q245" s="115">
        <f t="shared" si="7"/>
        <v>4774.1149316508936</v>
      </c>
    </row>
    <row r="246" spans="1:17" ht="12.75" customHeight="1">
      <c r="A246" s="8">
        <v>242</v>
      </c>
      <c r="B246" s="3"/>
      <c r="C246" s="11" t="s">
        <v>332</v>
      </c>
      <c r="D246" s="19" t="s">
        <v>396</v>
      </c>
      <c r="E246" s="40">
        <v>9511</v>
      </c>
      <c r="F246" s="44">
        <v>10044374</v>
      </c>
      <c r="G246" s="29">
        <v>1614174</v>
      </c>
      <c r="H246" s="29">
        <v>0</v>
      </c>
      <c r="I246" s="29">
        <v>0</v>
      </c>
      <c r="J246" s="54">
        <v>0</v>
      </c>
      <c r="K246" s="49">
        <v>10037306</v>
      </c>
      <c r="L246" s="58">
        <v>0</v>
      </c>
      <c r="M246" s="62">
        <v>0</v>
      </c>
      <c r="N246" s="58">
        <v>0</v>
      </c>
      <c r="O246" s="67">
        <v>0</v>
      </c>
      <c r="P246" s="111">
        <f t="shared" si="6"/>
        <v>21695854</v>
      </c>
      <c r="Q246" s="115">
        <f t="shared" si="7"/>
        <v>2281.1327936074022</v>
      </c>
    </row>
    <row r="247" spans="1:17" ht="12.75" customHeight="1">
      <c r="A247" s="8">
        <v>243</v>
      </c>
      <c r="B247" s="3"/>
      <c r="C247" s="105" t="s">
        <v>15</v>
      </c>
      <c r="D247" s="116" t="s">
        <v>381</v>
      </c>
      <c r="E247" s="107">
        <v>9621</v>
      </c>
      <c r="F247" s="44">
        <v>5582783</v>
      </c>
      <c r="G247" s="29">
        <v>0</v>
      </c>
      <c r="H247" s="29">
        <v>0</v>
      </c>
      <c r="I247" s="29">
        <v>0</v>
      </c>
      <c r="J247" s="54">
        <v>0</v>
      </c>
      <c r="K247" s="49">
        <v>9369325</v>
      </c>
      <c r="L247" s="58">
        <v>0</v>
      </c>
      <c r="M247" s="62">
        <v>0</v>
      </c>
      <c r="N247" s="58">
        <v>0</v>
      </c>
      <c r="O247" s="67">
        <v>0</v>
      </c>
      <c r="P247" s="111">
        <f t="shared" si="6"/>
        <v>14952108</v>
      </c>
      <c r="Q247" s="115">
        <f t="shared" si="7"/>
        <v>1554.1116308076084</v>
      </c>
    </row>
    <row r="248" spans="1:17" ht="12.75" customHeight="1">
      <c r="A248" s="8">
        <v>244</v>
      </c>
      <c r="B248" s="3"/>
      <c r="C248" s="11" t="s">
        <v>0</v>
      </c>
      <c r="D248" s="19" t="s">
        <v>0</v>
      </c>
      <c r="E248" s="40">
        <v>10155</v>
      </c>
      <c r="F248" s="44">
        <v>10854144</v>
      </c>
      <c r="G248" s="29">
        <v>1096858</v>
      </c>
      <c r="H248" s="29">
        <v>876366</v>
      </c>
      <c r="I248" s="29">
        <v>358038</v>
      </c>
      <c r="J248" s="54">
        <v>0</v>
      </c>
      <c r="K248" s="49">
        <v>18706931</v>
      </c>
      <c r="L248" s="58">
        <v>2489800</v>
      </c>
      <c r="M248" s="62">
        <v>0</v>
      </c>
      <c r="N248" s="58">
        <v>0</v>
      </c>
      <c r="O248" s="67">
        <v>0</v>
      </c>
      <c r="P248" s="111">
        <f t="shared" si="6"/>
        <v>34382137</v>
      </c>
      <c r="Q248" s="115">
        <f t="shared" si="7"/>
        <v>3385.7348104382077</v>
      </c>
    </row>
    <row r="249" spans="1:17" ht="12.75" customHeight="1">
      <c r="A249" s="8">
        <v>245</v>
      </c>
      <c r="B249" s="3"/>
      <c r="C249" s="105" t="s">
        <v>317</v>
      </c>
      <c r="D249" s="106" t="s">
        <v>387</v>
      </c>
      <c r="E249" s="107">
        <v>10186</v>
      </c>
      <c r="F249" s="44">
        <v>9574034</v>
      </c>
      <c r="G249" s="29">
        <v>418783</v>
      </c>
      <c r="H249" s="29">
        <v>280915</v>
      </c>
      <c r="I249" s="29">
        <v>1592923</v>
      </c>
      <c r="J249" s="54">
        <v>0</v>
      </c>
      <c r="K249" s="49">
        <v>13803708</v>
      </c>
      <c r="L249" s="58">
        <v>0</v>
      </c>
      <c r="M249" s="62">
        <v>3910692</v>
      </c>
      <c r="N249" s="58">
        <v>316780</v>
      </c>
      <c r="O249" s="67">
        <v>0</v>
      </c>
      <c r="P249" s="111">
        <f t="shared" si="6"/>
        <v>29897835</v>
      </c>
      <c r="Q249" s="115">
        <f t="shared" si="7"/>
        <v>2935.1889848812093</v>
      </c>
    </row>
    <row r="250" spans="1:17" ht="12.75" customHeight="1">
      <c r="A250" s="8">
        <v>246</v>
      </c>
      <c r="B250" s="3"/>
      <c r="C250" s="105" t="s">
        <v>20</v>
      </c>
      <c r="D250" s="106" t="s">
        <v>370</v>
      </c>
      <c r="E250" s="107">
        <v>10227</v>
      </c>
      <c r="F250" s="44">
        <v>11715464</v>
      </c>
      <c r="G250" s="29">
        <v>1206230</v>
      </c>
      <c r="H250" s="29">
        <v>0</v>
      </c>
      <c r="I250" s="29">
        <v>651590</v>
      </c>
      <c r="J250" s="54">
        <v>0</v>
      </c>
      <c r="K250" s="49">
        <v>4813229</v>
      </c>
      <c r="L250" s="58">
        <v>0</v>
      </c>
      <c r="M250" s="62">
        <v>0</v>
      </c>
      <c r="N250" s="58">
        <v>0</v>
      </c>
      <c r="O250" s="67">
        <v>0</v>
      </c>
      <c r="P250" s="111">
        <f t="shared" si="6"/>
        <v>18386513</v>
      </c>
      <c r="Q250" s="115">
        <f t="shared" si="7"/>
        <v>1797.840324630879</v>
      </c>
    </row>
    <row r="251" spans="1:17" ht="12.75" customHeight="1">
      <c r="A251" s="8">
        <v>247</v>
      </c>
      <c r="B251" s="3"/>
      <c r="C251" s="105" t="s">
        <v>32</v>
      </c>
      <c r="D251" s="106" t="s">
        <v>370</v>
      </c>
      <c r="E251" s="107">
        <v>10346</v>
      </c>
      <c r="F251" s="44">
        <v>11858401</v>
      </c>
      <c r="G251" s="29">
        <v>4809193</v>
      </c>
      <c r="H251" s="29">
        <v>0</v>
      </c>
      <c r="I251" s="29">
        <v>0</v>
      </c>
      <c r="J251" s="54">
        <v>0</v>
      </c>
      <c r="K251" s="49">
        <v>0</v>
      </c>
      <c r="L251" s="58">
        <v>1430281</v>
      </c>
      <c r="M251" s="62">
        <v>3359758</v>
      </c>
      <c r="N251" s="58">
        <v>0</v>
      </c>
      <c r="O251" s="67">
        <v>0</v>
      </c>
      <c r="P251" s="111">
        <f t="shared" si="6"/>
        <v>21457633</v>
      </c>
      <c r="Q251" s="115">
        <f t="shared" si="7"/>
        <v>2074.0028030156582</v>
      </c>
    </row>
    <row r="252" spans="1:17" ht="12.75" customHeight="1">
      <c r="A252" s="8">
        <v>248</v>
      </c>
      <c r="B252" s="3"/>
      <c r="C252" s="105" t="s">
        <v>46</v>
      </c>
      <c r="D252" s="106" t="s">
        <v>364</v>
      </c>
      <c r="E252" s="107">
        <v>10560</v>
      </c>
      <c r="F252" s="44">
        <v>15670857</v>
      </c>
      <c r="G252" s="29">
        <v>2507030</v>
      </c>
      <c r="H252" s="29">
        <v>411846</v>
      </c>
      <c r="I252" s="29">
        <v>0</v>
      </c>
      <c r="J252" s="54">
        <v>29890</v>
      </c>
      <c r="K252" s="49">
        <v>0</v>
      </c>
      <c r="L252" s="58">
        <v>0</v>
      </c>
      <c r="M252" s="62">
        <v>5762705</v>
      </c>
      <c r="N252" s="58">
        <v>1377543</v>
      </c>
      <c r="O252" s="67">
        <v>0</v>
      </c>
      <c r="P252" s="111">
        <f t="shared" si="6"/>
        <v>25759871</v>
      </c>
      <c r="Q252" s="115">
        <f t="shared" si="7"/>
        <v>2439.3817234848484</v>
      </c>
    </row>
    <row r="253" spans="1:17" ht="12.75" customHeight="1">
      <c r="A253" s="8">
        <v>249</v>
      </c>
      <c r="B253" s="3"/>
      <c r="C253" s="105" t="s">
        <v>310</v>
      </c>
      <c r="D253" s="106" t="s">
        <v>391</v>
      </c>
      <c r="E253" s="107">
        <v>10649</v>
      </c>
      <c r="F253" s="44">
        <v>10054710</v>
      </c>
      <c r="G253" s="29">
        <v>436413</v>
      </c>
      <c r="H253" s="29">
        <v>4660915</v>
      </c>
      <c r="I253" s="29">
        <v>0</v>
      </c>
      <c r="J253" s="54">
        <v>0</v>
      </c>
      <c r="K253" s="49">
        <v>9840474</v>
      </c>
      <c r="L253" s="58">
        <v>0</v>
      </c>
      <c r="M253" s="62">
        <v>4421291</v>
      </c>
      <c r="N253" s="58">
        <v>0</v>
      </c>
      <c r="O253" s="67">
        <v>0</v>
      </c>
      <c r="P253" s="111">
        <f t="shared" si="6"/>
        <v>29413803</v>
      </c>
      <c r="Q253" s="115">
        <f t="shared" si="7"/>
        <v>2762.1187904967601</v>
      </c>
    </row>
    <row r="254" spans="1:17" ht="12.75" customHeight="1">
      <c r="A254" s="8">
        <v>250</v>
      </c>
      <c r="B254" s="3"/>
      <c r="C254" s="105" t="s">
        <v>87</v>
      </c>
      <c r="D254" s="106" t="s">
        <v>422</v>
      </c>
      <c r="E254" s="107">
        <v>10784</v>
      </c>
      <c r="F254" s="44">
        <v>15676884</v>
      </c>
      <c r="G254" s="29">
        <v>3226621</v>
      </c>
      <c r="H254" s="29">
        <v>687883</v>
      </c>
      <c r="I254" s="29">
        <v>459858</v>
      </c>
      <c r="J254" s="54">
        <v>0</v>
      </c>
      <c r="K254" s="49">
        <v>3019899</v>
      </c>
      <c r="L254" s="58">
        <v>2029913</v>
      </c>
      <c r="M254" s="62">
        <v>6209426</v>
      </c>
      <c r="N254" s="58">
        <v>16063</v>
      </c>
      <c r="O254" s="67">
        <v>0</v>
      </c>
      <c r="P254" s="111">
        <f t="shared" si="6"/>
        <v>31326547</v>
      </c>
      <c r="Q254" s="115">
        <f t="shared" si="7"/>
        <v>2904.9097737388724</v>
      </c>
    </row>
    <row r="255" spans="1:17" ht="12.75" customHeight="1">
      <c r="A255" s="8">
        <v>251</v>
      </c>
      <c r="B255" s="3"/>
      <c r="C255" s="105" t="s">
        <v>132</v>
      </c>
      <c r="D255" s="106" t="s">
        <v>390</v>
      </c>
      <c r="E255" s="107">
        <v>11087</v>
      </c>
      <c r="F255" s="44">
        <v>10954679</v>
      </c>
      <c r="G255" s="29">
        <v>1195940</v>
      </c>
      <c r="H255" s="29">
        <v>0</v>
      </c>
      <c r="I255" s="29">
        <v>0</v>
      </c>
      <c r="J255" s="54">
        <v>0</v>
      </c>
      <c r="K255" s="49">
        <v>13093567</v>
      </c>
      <c r="L255" s="58">
        <v>3111052</v>
      </c>
      <c r="M255" s="62">
        <v>3343967</v>
      </c>
      <c r="N255" s="58">
        <v>0</v>
      </c>
      <c r="O255" s="67">
        <v>865520</v>
      </c>
      <c r="P255" s="111">
        <f t="shared" si="6"/>
        <v>32564725</v>
      </c>
      <c r="Q255" s="115">
        <f t="shared" si="7"/>
        <v>2937.1989717687384</v>
      </c>
    </row>
    <row r="256" spans="1:17" ht="12.75" customHeight="1">
      <c r="A256" s="8">
        <v>252</v>
      </c>
      <c r="B256" s="3"/>
      <c r="C256" s="105" t="s">
        <v>130</v>
      </c>
      <c r="D256" s="116" t="s">
        <v>390</v>
      </c>
      <c r="E256" s="107">
        <v>11187</v>
      </c>
      <c r="F256" s="44">
        <v>5121051</v>
      </c>
      <c r="G256" s="29">
        <v>1337496</v>
      </c>
      <c r="H256" s="29">
        <v>0</v>
      </c>
      <c r="I256" s="29">
        <v>0</v>
      </c>
      <c r="J256" s="54">
        <v>0</v>
      </c>
      <c r="K256" s="49">
        <v>9786261</v>
      </c>
      <c r="L256" s="58">
        <v>0</v>
      </c>
      <c r="M256" s="62">
        <v>1476940</v>
      </c>
      <c r="N256" s="58">
        <v>0</v>
      </c>
      <c r="O256" s="67">
        <v>0</v>
      </c>
      <c r="P256" s="111">
        <f t="shared" si="6"/>
        <v>17721748</v>
      </c>
      <c r="Q256" s="115">
        <f t="shared" si="7"/>
        <v>1584.1376597836775</v>
      </c>
    </row>
    <row r="257" spans="1:17" ht="12.75" customHeight="1">
      <c r="A257" s="8">
        <v>253</v>
      </c>
      <c r="B257" s="3"/>
      <c r="C257" s="105" t="s">
        <v>22</v>
      </c>
      <c r="D257" s="106" t="s">
        <v>370</v>
      </c>
      <c r="E257" s="107">
        <v>11328</v>
      </c>
      <c r="F257" s="44">
        <v>28035636</v>
      </c>
      <c r="G257" s="29">
        <v>480534</v>
      </c>
      <c r="H257" s="29">
        <v>0</v>
      </c>
      <c r="I257" s="29">
        <v>0</v>
      </c>
      <c r="J257" s="54">
        <v>0</v>
      </c>
      <c r="K257" s="49">
        <v>8340083</v>
      </c>
      <c r="L257" s="58">
        <v>0</v>
      </c>
      <c r="M257" s="62">
        <v>7915475</v>
      </c>
      <c r="N257" s="58">
        <v>376209</v>
      </c>
      <c r="O257" s="67">
        <v>0</v>
      </c>
      <c r="P257" s="111">
        <f t="shared" si="6"/>
        <v>45147937</v>
      </c>
      <c r="Q257" s="115">
        <f t="shared" si="7"/>
        <v>3985.5170374293784</v>
      </c>
    </row>
    <row r="258" spans="1:17" ht="12.75" customHeight="1">
      <c r="A258" s="8">
        <v>254</v>
      </c>
      <c r="B258" s="3"/>
      <c r="C258" s="105" t="s">
        <v>248</v>
      </c>
      <c r="D258" s="106" t="s">
        <v>254</v>
      </c>
      <c r="E258" s="107">
        <v>11397</v>
      </c>
      <c r="F258" s="44">
        <v>11434373</v>
      </c>
      <c r="G258" s="29">
        <v>1253899</v>
      </c>
      <c r="H258" s="29">
        <v>0</v>
      </c>
      <c r="I258" s="29">
        <v>0</v>
      </c>
      <c r="J258" s="54">
        <v>0</v>
      </c>
      <c r="K258" s="49">
        <v>6275928</v>
      </c>
      <c r="L258" s="58">
        <v>432672</v>
      </c>
      <c r="M258" s="62">
        <v>2260865</v>
      </c>
      <c r="N258" s="58">
        <v>0</v>
      </c>
      <c r="O258" s="67">
        <v>0</v>
      </c>
      <c r="P258" s="111">
        <f t="shared" si="6"/>
        <v>21657737</v>
      </c>
      <c r="Q258" s="115">
        <f t="shared" si="7"/>
        <v>1900.3015705887515</v>
      </c>
    </row>
    <row r="259" spans="1:17" ht="12.75" customHeight="1">
      <c r="A259" s="8">
        <v>255</v>
      </c>
      <c r="B259" s="3"/>
      <c r="C259" s="105" t="s">
        <v>347</v>
      </c>
      <c r="D259" s="106" t="s">
        <v>371</v>
      </c>
      <c r="E259" s="107">
        <v>11720</v>
      </c>
      <c r="F259" s="44">
        <v>13008607</v>
      </c>
      <c r="G259" s="29">
        <v>837907</v>
      </c>
      <c r="H259" s="29">
        <v>0</v>
      </c>
      <c r="I259" s="29">
        <v>0</v>
      </c>
      <c r="J259" s="54">
        <v>0</v>
      </c>
      <c r="K259" s="49">
        <v>10419390</v>
      </c>
      <c r="L259" s="58">
        <v>0</v>
      </c>
      <c r="M259" s="62">
        <v>0</v>
      </c>
      <c r="N259" s="58">
        <v>0</v>
      </c>
      <c r="O259" s="67">
        <v>0</v>
      </c>
      <c r="P259" s="111">
        <f t="shared" si="6"/>
        <v>24265904</v>
      </c>
      <c r="Q259" s="115">
        <f t="shared" si="7"/>
        <v>2070.469624573379</v>
      </c>
    </row>
    <row r="260" spans="1:17" ht="12.75" customHeight="1">
      <c r="A260" s="8">
        <v>256</v>
      </c>
      <c r="B260" s="3"/>
      <c r="C260" s="105" t="s">
        <v>343</v>
      </c>
      <c r="D260" s="106" t="s">
        <v>371</v>
      </c>
      <c r="E260" s="107">
        <v>11958</v>
      </c>
      <c r="F260" s="44">
        <v>10116908</v>
      </c>
      <c r="G260" s="29">
        <v>2365951</v>
      </c>
      <c r="H260" s="29">
        <v>0</v>
      </c>
      <c r="I260" s="29">
        <v>8240</v>
      </c>
      <c r="J260" s="54">
        <v>0</v>
      </c>
      <c r="K260" s="49">
        <v>10514476</v>
      </c>
      <c r="L260" s="58">
        <v>0</v>
      </c>
      <c r="M260" s="62">
        <v>2289298</v>
      </c>
      <c r="N260" s="58">
        <v>0</v>
      </c>
      <c r="O260" s="67">
        <v>0</v>
      </c>
      <c r="P260" s="111">
        <f t="shared" si="6"/>
        <v>25294873</v>
      </c>
      <c r="Q260" s="115">
        <f t="shared" si="7"/>
        <v>2115.3096671684229</v>
      </c>
    </row>
    <row r="261" spans="1:17" ht="12.75" customHeight="1">
      <c r="A261" s="8">
        <v>257</v>
      </c>
      <c r="B261" s="3"/>
      <c r="C261" s="137" t="s">
        <v>72</v>
      </c>
      <c r="D261" s="106" t="s">
        <v>392</v>
      </c>
      <c r="E261" s="107">
        <v>12322</v>
      </c>
      <c r="F261" s="44">
        <v>15546916</v>
      </c>
      <c r="G261" s="29">
        <v>4105035</v>
      </c>
      <c r="H261" s="29">
        <v>368187</v>
      </c>
      <c r="I261" s="29">
        <v>1823192</v>
      </c>
      <c r="J261" s="54">
        <v>0</v>
      </c>
      <c r="K261" s="49">
        <v>19028743</v>
      </c>
      <c r="L261" s="58">
        <v>0</v>
      </c>
      <c r="M261" s="62">
        <v>6977154</v>
      </c>
      <c r="N261" s="58">
        <v>0</v>
      </c>
      <c r="O261" s="67">
        <v>0</v>
      </c>
      <c r="P261" s="111">
        <f t="shared" ref="P261:P324" si="8">SUM(F261:O261)</f>
        <v>47849227</v>
      </c>
      <c r="Q261" s="115">
        <f t="shared" ref="Q261:Q324" si="9">(P261/E261)</f>
        <v>3883.2354325596493</v>
      </c>
    </row>
    <row r="262" spans="1:17" ht="12.75" customHeight="1">
      <c r="A262" s="8">
        <v>258</v>
      </c>
      <c r="B262" s="3"/>
      <c r="C262" s="105" t="s">
        <v>168</v>
      </c>
      <c r="D262" s="106" t="s">
        <v>378</v>
      </c>
      <c r="E262" s="107">
        <v>12348</v>
      </c>
      <c r="F262" s="44">
        <v>7772955</v>
      </c>
      <c r="G262" s="29">
        <v>268346</v>
      </c>
      <c r="H262" s="29">
        <v>0</v>
      </c>
      <c r="I262" s="29">
        <v>444103</v>
      </c>
      <c r="J262" s="54">
        <v>0</v>
      </c>
      <c r="K262" s="49">
        <v>5081296</v>
      </c>
      <c r="L262" s="58">
        <v>0</v>
      </c>
      <c r="M262" s="62">
        <v>0</v>
      </c>
      <c r="N262" s="58">
        <v>0</v>
      </c>
      <c r="O262" s="67">
        <v>1142390</v>
      </c>
      <c r="P262" s="111">
        <f t="shared" si="8"/>
        <v>14709090</v>
      </c>
      <c r="Q262" s="115">
        <f t="shared" si="9"/>
        <v>1191.2123420796891</v>
      </c>
    </row>
    <row r="263" spans="1:17" ht="12.75" customHeight="1">
      <c r="A263" s="8">
        <v>259</v>
      </c>
      <c r="B263" s="3"/>
      <c r="C263" s="105" t="s">
        <v>275</v>
      </c>
      <c r="D263" s="106" t="s">
        <v>366</v>
      </c>
      <c r="E263" s="107">
        <v>12544</v>
      </c>
      <c r="F263" s="44">
        <v>12322037</v>
      </c>
      <c r="G263" s="29">
        <v>370521</v>
      </c>
      <c r="H263" s="29">
        <v>0</v>
      </c>
      <c r="I263" s="29">
        <v>1746532</v>
      </c>
      <c r="J263" s="54">
        <v>0</v>
      </c>
      <c r="K263" s="49">
        <v>11318407</v>
      </c>
      <c r="L263" s="58">
        <v>0</v>
      </c>
      <c r="M263" s="62">
        <v>3523116</v>
      </c>
      <c r="N263" s="58">
        <v>0</v>
      </c>
      <c r="O263" s="67">
        <v>0</v>
      </c>
      <c r="P263" s="111">
        <f t="shared" si="8"/>
        <v>29280613</v>
      </c>
      <c r="Q263" s="115">
        <f t="shared" si="9"/>
        <v>2334.2325414540815</v>
      </c>
    </row>
    <row r="264" spans="1:17" ht="12.75" customHeight="1">
      <c r="A264" s="8">
        <v>260</v>
      </c>
      <c r="B264" s="3"/>
      <c r="C264" s="105" t="s">
        <v>251</v>
      </c>
      <c r="D264" s="106" t="s">
        <v>254</v>
      </c>
      <c r="E264" s="107">
        <v>12596</v>
      </c>
      <c r="F264" s="44">
        <v>24642535</v>
      </c>
      <c r="G264" s="29">
        <v>1258215</v>
      </c>
      <c r="H264" s="29">
        <v>0</v>
      </c>
      <c r="I264" s="29">
        <v>5165786</v>
      </c>
      <c r="J264" s="54">
        <v>0</v>
      </c>
      <c r="K264" s="49">
        <v>2006086</v>
      </c>
      <c r="L264" s="58">
        <v>0</v>
      </c>
      <c r="M264" s="62">
        <v>4967316</v>
      </c>
      <c r="N264" s="58">
        <v>6213</v>
      </c>
      <c r="O264" s="67">
        <v>0</v>
      </c>
      <c r="P264" s="111">
        <f t="shared" si="8"/>
        <v>38046151</v>
      </c>
      <c r="Q264" s="115">
        <f t="shared" si="9"/>
        <v>3020.494680851064</v>
      </c>
    </row>
    <row r="265" spans="1:17" ht="12.75" customHeight="1">
      <c r="A265" s="8">
        <v>261</v>
      </c>
      <c r="B265" s="3"/>
      <c r="C265" s="105" t="s">
        <v>92</v>
      </c>
      <c r="D265" s="106" t="s">
        <v>422</v>
      </c>
      <c r="E265" s="107">
        <v>12664</v>
      </c>
      <c r="F265" s="44">
        <v>18993049</v>
      </c>
      <c r="G265" s="29">
        <v>2869776</v>
      </c>
      <c r="H265" s="29">
        <v>1261372</v>
      </c>
      <c r="I265" s="29">
        <v>2497717</v>
      </c>
      <c r="J265" s="54">
        <v>0</v>
      </c>
      <c r="K265" s="49">
        <v>0</v>
      </c>
      <c r="L265" s="58">
        <v>0</v>
      </c>
      <c r="M265" s="62">
        <v>5554274</v>
      </c>
      <c r="N265" s="58">
        <v>0</v>
      </c>
      <c r="O265" s="67">
        <v>0</v>
      </c>
      <c r="P265" s="111">
        <f t="shared" si="8"/>
        <v>31176188</v>
      </c>
      <c r="Q265" s="115">
        <f t="shared" si="9"/>
        <v>2461.7962728995576</v>
      </c>
    </row>
    <row r="266" spans="1:17" ht="12.75" customHeight="1">
      <c r="A266" s="8">
        <v>262</v>
      </c>
      <c r="B266" s="3"/>
      <c r="C266" s="105" t="s">
        <v>351</v>
      </c>
      <c r="D266" s="106" t="s">
        <v>371</v>
      </c>
      <c r="E266" s="107">
        <v>12703</v>
      </c>
      <c r="F266" s="44">
        <v>14636964</v>
      </c>
      <c r="G266" s="29">
        <v>1913156</v>
      </c>
      <c r="H266" s="29">
        <v>0</v>
      </c>
      <c r="I266" s="29">
        <v>0</v>
      </c>
      <c r="J266" s="54">
        <v>0</v>
      </c>
      <c r="K266" s="49">
        <v>6664423</v>
      </c>
      <c r="L266" s="58">
        <v>181579</v>
      </c>
      <c r="M266" s="62">
        <v>0</v>
      </c>
      <c r="N266" s="58">
        <v>20654</v>
      </c>
      <c r="O266" s="67">
        <v>1375280</v>
      </c>
      <c r="P266" s="111">
        <f t="shared" si="8"/>
        <v>24792056</v>
      </c>
      <c r="Q266" s="115">
        <f t="shared" si="9"/>
        <v>1951.6693694402898</v>
      </c>
    </row>
    <row r="267" spans="1:17" ht="12.75" customHeight="1">
      <c r="A267" s="8">
        <v>263</v>
      </c>
      <c r="B267" s="3"/>
      <c r="C267" s="105" t="s">
        <v>204</v>
      </c>
      <c r="D267" s="106" t="s">
        <v>393</v>
      </c>
      <c r="E267" s="107">
        <v>12761</v>
      </c>
      <c r="F267" s="44">
        <v>24023219</v>
      </c>
      <c r="G267" s="29">
        <v>424627</v>
      </c>
      <c r="H267" s="29">
        <v>423807</v>
      </c>
      <c r="I267" s="29">
        <v>5081914</v>
      </c>
      <c r="J267" s="54">
        <v>0</v>
      </c>
      <c r="K267" s="49">
        <v>20399518</v>
      </c>
      <c r="L267" s="58">
        <v>1732120</v>
      </c>
      <c r="M267" s="62">
        <v>8339616</v>
      </c>
      <c r="N267" s="58">
        <v>0</v>
      </c>
      <c r="O267" s="67">
        <v>11313</v>
      </c>
      <c r="P267" s="111">
        <f t="shared" si="8"/>
        <v>60436134</v>
      </c>
      <c r="Q267" s="115">
        <f t="shared" si="9"/>
        <v>4736.0029778230546</v>
      </c>
    </row>
    <row r="268" spans="1:17" ht="12.75" customHeight="1">
      <c r="A268" s="8">
        <v>264</v>
      </c>
      <c r="B268" s="3"/>
      <c r="C268" s="11" t="s">
        <v>59</v>
      </c>
      <c r="D268" s="20" t="s">
        <v>364</v>
      </c>
      <c r="E268" s="40">
        <v>12831</v>
      </c>
      <c r="F268" s="44">
        <v>17115434</v>
      </c>
      <c r="G268" s="29">
        <v>3291892</v>
      </c>
      <c r="H268" s="29">
        <v>0</v>
      </c>
      <c r="I268" s="29">
        <v>0</v>
      </c>
      <c r="J268" s="54">
        <v>0</v>
      </c>
      <c r="K268" s="49">
        <v>13477394</v>
      </c>
      <c r="L268" s="58">
        <v>0</v>
      </c>
      <c r="M268" s="62">
        <v>4802754</v>
      </c>
      <c r="N268" s="58">
        <v>0</v>
      </c>
      <c r="O268" s="67">
        <v>0</v>
      </c>
      <c r="P268" s="111">
        <f t="shared" si="8"/>
        <v>38687474</v>
      </c>
      <c r="Q268" s="115">
        <f t="shared" si="9"/>
        <v>3015.1565739225312</v>
      </c>
    </row>
    <row r="269" spans="1:17" ht="12.75" customHeight="1">
      <c r="A269" s="8">
        <v>265</v>
      </c>
      <c r="B269" s="3"/>
      <c r="C269" s="105" t="s">
        <v>432</v>
      </c>
      <c r="D269" s="106" t="s">
        <v>422</v>
      </c>
      <c r="E269" s="107">
        <v>12887</v>
      </c>
      <c r="F269" s="44">
        <v>36001338</v>
      </c>
      <c r="G269" s="29">
        <v>8333981</v>
      </c>
      <c r="H269" s="29">
        <v>0</v>
      </c>
      <c r="I269" s="29">
        <v>9467668</v>
      </c>
      <c r="J269" s="54">
        <v>0</v>
      </c>
      <c r="K269" s="49">
        <v>5129437</v>
      </c>
      <c r="L269" s="58">
        <v>0</v>
      </c>
      <c r="M269" s="62">
        <v>5616632</v>
      </c>
      <c r="N269" s="58">
        <v>0</v>
      </c>
      <c r="O269" s="67">
        <v>0</v>
      </c>
      <c r="P269" s="111">
        <f t="shared" si="8"/>
        <v>64549056</v>
      </c>
      <c r="Q269" s="115">
        <f t="shared" si="9"/>
        <v>5008.8504694653529</v>
      </c>
    </row>
    <row r="270" spans="1:17" ht="12.75" customHeight="1">
      <c r="A270" s="8">
        <v>266</v>
      </c>
      <c r="B270" s="3"/>
      <c r="C270" s="105" t="s">
        <v>78</v>
      </c>
      <c r="D270" s="106" t="s">
        <v>422</v>
      </c>
      <c r="E270" s="107">
        <v>13076</v>
      </c>
      <c r="F270" s="44">
        <v>13363705</v>
      </c>
      <c r="G270" s="29">
        <v>175055</v>
      </c>
      <c r="H270" s="29">
        <v>0</v>
      </c>
      <c r="I270" s="29">
        <v>0</v>
      </c>
      <c r="J270" s="54">
        <v>0</v>
      </c>
      <c r="K270" s="49">
        <v>3772525</v>
      </c>
      <c r="L270" s="58">
        <v>0</v>
      </c>
      <c r="M270" s="62">
        <v>695642</v>
      </c>
      <c r="N270" s="58">
        <v>0</v>
      </c>
      <c r="O270" s="67">
        <v>2009220</v>
      </c>
      <c r="P270" s="111">
        <f t="shared" si="8"/>
        <v>20016147</v>
      </c>
      <c r="Q270" s="115">
        <f t="shared" si="9"/>
        <v>1530.7545885591924</v>
      </c>
    </row>
    <row r="271" spans="1:17" ht="12.75" customHeight="1">
      <c r="A271" s="8">
        <v>267</v>
      </c>
      <c r="B271" s="3"/>
      <c r="C271" s="105" t="s">
        <v>13</v>
      </c>
      <c r="D271" s="106" t="s">
        <v>381</v>
      </c>
      <c r="E271" s="107">
        <v>13099</v>
      </c>
      <c r="F271" s="44">
        <v>25999651</v>
      </c>
      <c r="G271" s="29">
        <v>10222800</v>
      </c>
      <c r="H271" s="29">
        <v>0</v>
      </c>
      <c r="I271" s="29">
        <v>0</v>
      </c>
      <c r="J271" s="54">
        <v>0</v>
      </c>
      <c r="K271" s="49">
        <v>39201267</v>
      </c>
      <c r="L271" s="58">
        <v>0</v>
      </c>
      <c r="M271" s="62">
        <v>8868049</v>
      </c>
      <c r="N271" s="58">
        <v>0</v>
      </c>
      <c r="O271" s="67">
        <v>0</v>
      </c>
      <c r="P271" s="111">
        <f t="shared" si="8"/>
        <v>84291767</v>
      </c>
      <c r="Q271" s="115">
        <f t="shared" si="9"/>
        <v>6434.9772501717689</v>
      </c>
    </row>
    <row r="272" spans="1:17" ht="12.75" customHeight="1">
      <c r="A272" s="8">
        <v>268</v>
      </c>
      <c r="B272" s="3"/>
      <c r="C272" s="105" t="s">
        <v>208</v>
      </c>
      <c r="D272" s="106" t="s">
        <v>379</v>
      </c>
      <c r="E272" s="107">
        <v>13289</v>
      </c>
      <c r="F272" s="44">
        <v>20511404</v>
      </c>
      <c r="G272" s="29">
        <v>1240375</v>
      </c>
      <c r="H272" s="29">
        <v>1752373</v>
      </c>
      <c r="I272" s="29">
        <v>83</v>
      </c>
      <c r="J272" s="54">
        <v>0</v>
      </c>
      <c r="K272" s="49">
        <v>0</v>
      </c>
      <c r="L272" s="58">
        <v>0</v>
      </c>
      <c r="M272" s="62">
        <v>656242</v>
      </c>
      <c r="N272" s="58">
        <v>0</v>
      </c>
      <c r="O272" s="67">
        <v>0</v>
      </c>
      <c r="P272" s="111">
        <f t="shared" si="8"/>
        <v>24160477</v>
      </c>
      <c r="Q272" s="115">
        <f t="shared" si="9"/>
        <v>1818.0808939724584</v>
      </c>
    </row>
    <row r="273" spans="1:17" ht="12.75" customHeight="1">
      <c r="A273" s="8">
        <v>269</v>
      </c>
      <c r="B273" s="3"/>
      <c r="C273" s="11" t="s">
        <v>192</v>
      </c>
      <c r="D273" s="19" t="s">
        <v>374</v>
      </c>
      <c r="E273" s="40">
        <v>13307</v>
      </c>
      <c r="F273" s="44">
        <v>12792185</v>
      </c>
      <c r="G273" s="29">
        <v>6013734</v>
      </c>
      <c r="H273" s="29">
        <v>0</v>
      </c>
      <c r="I273" s="29">
        <v>328597</v>
      </c>
      <c r="J273" s="54">
        <v>0</v>
      </c>
      <c r="K273" s="49">
        <v>11461705</v>
      </c>
      <c r="L273" s="58">
        <v>0</v>
      </c>
      <c r="M273" s="62">
        <v>4278276</v>
      </c>
      <c r="N273" s="58">
        <v>0</v>
      </c>
      <c r="O273" s="67">
        <v>0</v>
      </c>
      <c r="P273" s="111">
        <f t="shared" si="8"/>
        <v>34874497</v>
      </c>
      <c r="Q273" s="115">
        <f t="shared" si="9"/>
        <v>2620.7632824829038</v>
      </c>
    </row>
    <row r="274" spans="1:17" ht="12.75" customHeight="1">
      <c r="A274" s="8">
        <v>270</v>
      </c>
      <c r="B274" s="3"/>
      <c r="C274" s="105" t="s">
        <v>100</v>
      </c>
      <c r="D274" s="106" t="s">
        <v>368</v>
      </c>
      <c r="E274" s="107">
        <v>13570</v>
      </c>
      <c r="F274" s="44">
        <v>14358869</v>
      </c>
      <c r="G274" s="29">
        <v>1641571</v>
      </c>
      <c r="H274" s="29">
        <v>0</v>
      </c>
      <c r="I274" s="29">
        <v>303348</v>
      </c>
      <c r="J274" s="54">
        <v>0</v>
      </c>
      <c r="K274" s="49">
        <v>12737606</v>
      </c>
      <c r="L274" s="58">
        <v>0</v>
      </c>
      <c r="M274" s="62">
        <v>5180318</v>
      </c>
      <c r="N274" s="58">
        <v>0</v>
      </c>
      <c r="O274" s="67">
        <v>0</v>
      </c>
      <c r="P274" s="111">
        <f t="shared" si="8"/>
        <v>34221712</v>
      </c>
      <c r="Q274" s="115">
        <f t="shared" si="9"/>
        <v>2521.865291083272</v>
      </c>
    </row>
    <row r="275" spans="1:17" ht="12.75" customHeight="1">
      <c r="A275" s="8">
        <v>271</v>
      </c>
      <c r="B275" s="3"/>
      <c r="C275" s="105" t="s">
        <v>460</v>
      </c>
      <c r="D275" s="106" t="s">
        <v>471</v>
      </c>
      <c r="E275" s="107">
        <v>14021</v>
      </c>
      <c r="F275" s="44">
        <v>53293281</v>
      </c>
      <c r="G275" s="29">
        <v>1346296</v>
      </c>
      <c r="H275" s="29">
        <v>1732478</v>
      </c>
      <c r="I275" s="29">
        <v>0</v>
      </c>
      <c r="J275" s="54">
        <v>5439</v>
      </c>
      <c r="K275" s="49">
        <v>41848482</v>
      </c>
      <c r="L275" s="58">
        <v>0</v>
      </c>
      <c r="M275" s="62">
        <v>10839538</v>
      </c>
      <c r="N275" s="58">
        <v>0</v>
      </c>
      <c r="O275" s="67">
        <v>0</v>
      </c>
      <c r="P275" s="111">
        <f t="shared" si="8"/>
        <v>109065514</v>
      </c>
      <c r="Q275" s="115">
        <f t="shared" si="9"/>
        <v>7778.7257684901224</v>
      </c>
    </row>
    <row r="276" spans="1:17" ht="12.75" customHeight="1">
      <c r="A276" s="8">
        <v>272</v>
      </c>
      <c r="B276" s="3"/>
      <c r="C276" s="105" t="s">
        <v>88</v>
      </c>
      <c r="D276" s="106" t="s">
        <v>422</v>
      </c>
      <c r="E276" s="107">
        <v>14192</v>
      </c>
      <c r="F276" s="44">
        <v>18154070</v>
      </c>
      <c r="G276" s="29">
        <v>6164579</v>
      </c>
      <c r="H276" s="29">
        <v>997162</v>
      </c>
      <c r="I276" s="29">
        <v>969533</v>
      </c>
      <c r="J276" s="54">
        <v>0</v>
      </c>
      <c r="K276" s="49">
        <v>2740922</v>
      </c>
      <c r="L276" s="58">
        <v>0</v>
      </c>
      <c r="M276" s="62">
        <v>0</v>
      </c>
      <c r="N276" s="58">
        <v>0</v>
      </c>
      <c r="O276" s="67">
        <v>0</v>
      </c>
      <c r="P276" s="111">
        <f t="shared" si="8"/>
        <v>29026266</v>
      </c>
      <c r="Q276" s="115">
        <f t="shared" si="9"/>
        <v>2045.2554960541149</v>
      </c>
    </row>
    <row r="277" spans="1:17" ht="12.75" customHeight="1">
      <c r="A277" s="8">
        <v>273</v>
      </c>
      <c r="B277" s="3"/>
      <c r="C277" s="105" t="s">
        <v>282</v>
      </c>
      <c r="D277" s="116" t="s">
        <v>366</v>
      </c>
      <c r="E277" s="107">
        <v>14489</v>
      </c>
      <c r="F277" s="44">
        <v>12494617</v>
      </c>
      <c r="G277" s="29">
        <v>1945176</v>
      </c>
      <c r="H277" s="29">
        <v>171806</v>
      </c>
      <c r="I277" s="29">
        <v>1812219</v>
      </c>
      <c r="J277" s="54">
        <v>0</v>
      </c>
      <c r="K277" s="49">
        <v>12410790</v>
      </c>
      <c r="L277" s="58">
        <v>0</v>
      </c>
      <c r="M277" s="62">
        <v>690464</v>
      </c>
      <c r="N277" s="58">
        <v>0</v>
      </c>
      <c r="O277" s="67">
        <v>0</v>
      </c>
      <c r="P277" s="111">
        <f t="shared" si="8"/>
        <v>29525072</v>
      </c>
      <c r="Q277" s="115">
        <f t="shared" si="9"/>
        <v>2037.7577472565395</v>
      </c>
    </row>
    <row r="278" spans="1:17" ht="12.75" customHeight="1">
      <c r="A278" s="8">
        <v>274</v>
      </c>
      <c r="B278" s="3"/>
      <c r="C278" s="105" t="s">
        <v>212</v>
      </c>
      <c r="D278" s="106" t="s">
        <v>379</v>
      </c>
      <c r="E278" s="107">
        <v>14508</v>
      </c>
      <c r="F278" s="44">
        <v>12133136</v>
      </c>
      <c r="G278" s="29">
        <v>57863</v>
      </c>
      <c r="H278" s="29">
        <v>0</v>
      </c>
      <c r="I278" s="29">
        <v>0</v>
      </c>
      <c r="J278" s="54">
        <v>0</v>
      </c>
      <c r="K278" s="49">
        <v>13782153</v>
      </c>
      <c r="L278" s="58">
        <v>0</v>
      </c>
      <c r="M278" s="62">
        <v>0</v>
      </c>
      <c r="N278" s="58">
        <v>0</v>
      </c>
      <c r="O278" s="67">
        <v>0</v>
      </c>
      <c r="P278" s="111">
        <f t="shared" si="8"/>
        <v>25973152</v>
      </c>
      <c r="Q278" s="115">
        <f t="shared" si="9"/>
        <v>1790.264130135098</v>
      </c>
    </row>
    <row r="279" spans="1:17" ht="12.75" customHeight="1">
      <c r="A279" s="8">
        <v>275</v>
      </c>
      <c r="B279" s="3"/>
      <c r="C279" s="105" t="s">
        <v>170</v>
      </c>
      <c r="D279" s="106" t="s">
        <v>378</v>
      </c>
      <c r="E279" s="107">
        <v>14536</v>
      </c>
      <c r="F279" s="44">
        <v>18419909</v>
      </c>
      <c r="G279" s="29">
        <v>3581470</v>
      </c>
      <c r="H279" s="29">
        <v>321604</v>
      </c>
      <c r="I279" s="29">
        <v>3506574</v>
      </c>
      <c r="J279" s="54">
        <v>0</v>
      </c>
      <c r="K279" s="49">
        <v>25437275</v>
      </c>
      <c r="L279" s="58">
        <v>3348064</v>
      </c>
      <c r="M279" s="62">
        <v>4202708</v>
      </c>
      <c r="N279" s="58">
        <v>0</v>
      </c>
      <c r="O279" s="67">
        <v>0</v>
      </c>
      <c r="P279" s="111">
        <f t="shared" si="8"/>
        <v>58817604</v>
      </c>
      <c r="Q279" s="115">
        <f t="shared" si="9"/>
        <v>4046.3403962575676</v>
      </c>
    </row>
    <row r="280" spans="1:17" ht="12.75" customHeight="1">
      <c r="A280" s="8">
        <v>276</v>
      </c>
      <c r="B280" s="3"/>
      <c r="C280" s="105" t="s">
        <v>165</v>
      </c>
      <c r="D280" s="106" t="s">
        <v>378</v>
      </c>
      <c r="E280" s="107">
        <v>14960</v>
      </c>
      <c r="F280" s="44">
        <v>11772478</v>
      </c>
      <c r="G280" s="29">
        <v>1456985</v>
      </c>
      <c r="H280" s="29">
        <v>0</v>
      </c>
      <c r="I280" s="29">
        <v>0</v>
      </c>
      <c r="J280" s="54">
        <v>0</v>
      </c>
      <c r="K280" s="49">
        <v>3839107</v>
      </c>
      <c r="L280" s="58">
        <v>0</v>
      </c>
      <c r="M280" s="62">
        <v>1363081</v>
      </c>
      <c r="N280" s="58">
        <v>0</v>
      </c>
      <c r="O280" s="67">
        <v>0</v>
      </c>
      <c r="P280" s="111">
        <f t="shared" si="8"/>
        <v>18431651</v>
      </c>
      <c r="Q280" s="115">
        <f t="shared" si="9"/>
        <v>1232.0622326203209</v>
      </c>
    </row>
    <row r="281" spans="1:17" ht="12.75" customHeight="1">
      <c r="A281" s="8">
        <v>277</v>
      </c>
      <c r="B281" s="3"/>
      <c r="C281" s="105" t="s">
        <v>453</v>
      </c>
      <c r="D281" s="106" t="s">
        <v>364</v>
      </c>
      <c r="E281" s="107">
        <v>14985</v>
      </c>
      <c r="F281" s="44">
        <v>15076850</v>
      </c>
      <c r="G281" s="29">
        <v>335898</v>
      </c>
      <c r="H281" s="29">
        <v>0</v>
      </c>
      <c r="I281" s="29">
        <v>0</v>
      </c>
      <c r="J281" s="54">
        <v>0</v>
      </c>
      <c r="K281" s="49">
        <v>0</v>
      </c>
      <c r="L281" s="58">
        <v>0</v>
      </c>
      <c r="M281" s="62">
        <v>0</v>
      </c>
      <c r="N281" s="58">
        <v>0</v>
      </c>
      <c r="O281" s="67">
        <v>0</v>
      </c>
      <c r="P281" s="111">
        <f t="shared" si="8"/>
        <v>15412748</v>
      </c>
      <c r="Q281" s="115">
        <f t="shared" si="9"/>
        <v>1028.5450784117452</v>
      </c>
    </row>
    <row r="282" spans="1:17" ht="12.75" customHeight="1">
      <c r="A282" s="8">
        <v>278</v>
      </c>
      <c r="B282" s="3"/>
      <c r="C282" s="105" t="s">
        <v>324</v>
      </c>
      <c r="D282" s="106" t="s">
        <v>287</v>
      </c>
      <c r="E282" s="107">
        <v>15279</v>
      </c>
      <c r="F282" s="44">
        <v>16293132</v>
      </c>
      <c r="G282" s="29">
        <v>2318700</v>
      </c>
      <c r="H282" s="29">
        <v>0</v>
      </c>
      <c r="I282" s="29">
        <v>4699352</v>
      </c>
      <c r="J282" s="54">
        <v>0</v>
      </c>
      <c r="K282" s="49">
        <v>8131440</v>
      </c>
      <c r="L282" s="58">
        <v>0</v>
      </c>
      <c r="M282" s="62">
        <v>2455495</v>
      </c>
      <c r="N282" s="58">
        <v>0</v>
      </c>
      <c r="O282" s="67">
        <v>0</v>
      </c>
      <c r="P282" s="111">
        <f t="shared" si="8"/>
        <v>33898119</v>
      </c>
      <c r="Q282" s="115">
        <f t="shared" si="9"/>
        <v>2218.6084822305124</v>
      </c>
    </row>
    <row r="283" spans="1:17" ht="12.75" customHeight="1">
      <c r="A283" s="8">
        <v>279</v>
      </c>
      <c r="B283" s="3"/>
      <c r="C283" s="105" t="s">
        <v>303</v>
      </c>
      <c r="D283" s="106" t="s">
        <v>369</v>
      </c>
      <c r="E283" s="107">
        <v>15791</v>
      </c>
      <c r="F283" s="44">
        <v>14664710</v>
      </c>
      <c r="G283" s="29">
        <v>3953513</v>
      </c>
      <c r="H283" s="29">
        <v>1103522</v>
      </c>
      <c r="I283" s="29">
        <v>323319</v>
      </c>
      <c r="J283" s="54">
        <v>0</v>
      </c>
      <c r="K283" s="49">
        <v>9183136</v>
      </c>
      <c r="L283" s="58">
        <v>0</v>
      </c>
      <c r="M283" s="62">
        <v>4125988</v>
      </c>
      <c r="N283" s="58">
        <v>0</v>
      </c>
      <c r="O283" s="67">
        <v>3816187</v>
      </c>
      <c r="P283" s="111">
        <f t="shared" si="8"/>
        <v>37170375</v>
      </c>
      <c r="Q283" s="115">
        <f t="shared" si="9"/>
        <v>2353.8962067000189</v>
      </c>
    </row>
    <row r="284" spans="1:17" ht="12.75" customHeight="1">
      <c r="A284" s="8">
        <v>280</v>
      </c>
      <c r="B284" s="3"/>
      <c r="C284" s="105" t="s">
        <v>268</v>
      </c>
      <c r="D284" s="106" t="s">
        <v>372</v>
      </c>
      <c r="E284" s="107">
        <v>15839</v>
      </c>
      <c r="F284" s="44">
        <v>20693576</v>
      </c>
      <c r="G284" s="29">
        <v>3674581</v>
      </c>
      <c r="H284" s="29">
        <v>0</v>
      </c>
      <c r="I284" s="29">
        <v>0</v>
      </c>
      <c r="J284" s="54">
        <v>0</v>
      </c>
      <c r="K284" s="49">
        <v>15318569</v>
      </c>
      <c r="L284" s="58">
        <v>0</v>
      </c>
      <c r="M284" s="62">
        <v>0</v>
      </c>
      <c r="N284" s="58">
        <v>0</v>
      </c>
      <c r="O284" s="67">
        <v>0</v>
      </c>
      <c r="P284" s="111">
        <f t="shared" si="8"/>
        <v>39686726</v>
      </c>
      <c r="Q284" s="115">
        <f t="shared" si="9"/>
        <v>2505.6333101837236</v>
      </c>
    </row>
    <row r="285" spans="1:17" ht="12.75" customHeight="1">
      <c r="A285" s="8">
        <v>281</v>
      </c>
      <c r="B285" s="3"/>
      <c r="C285" s="105" t="s">
        <v>9</v>
      </c>
      <c r="D285" s="106" t="s">
        <v>381</v>
      </c>
      <c r="E285" s="107">
        <v>15855</v>
      </c>
      <c r="F285" s="44">
        <v>7200784</v>
      </c>
      <c r="G285" s="29">
        <v>0</v>
      </c>
      <c r="H285" s="29">
        <v>0</v>
      </c>
      <c r="I285" s="29">
        <v>1558987</v>
      </c>
      <c r="J285" s="54">
        <v>0</v>
      </c>
      <c r="K285" s="49">
        <v>9236735</v>
      </c>
      <c r="L285" s="58">
        <v>0</v>
      </c>
      <c r="M285" s="62">
        <v>0</v>
      </c>
      <c r="N285" s="58">
        <v>0</v>
      </c>
      <c r="O285" s="67">
        <v>48119</v>
      </c>
      <c r="P285" s="111">
        <f t="shared" si="8"/>
        <v>18044625</v>
      </c>
      <c r="Q285" s="115">
        <f t="shared" si="9"/>
        <v>1138.1031220435193</v>
      </c>
    </row>
    <row r="286" spans="1:17" ht="12.75" customHeight="1">
      <c r="A286" s="8">
        <v>282</v>
      </c>
      <c r="B286" s="3"/>
      <c r="C286" s="105" t="s">
        <v>265</v>
      </c>
      <c r="D286" s="106" t="s">
        <v>372</v>
      </c>
      <c r="E286" s="107">
        <v>15863</v>
      </c>
      <c r="F286" s="44">
        <v>20624176</v>
      </c>
      <c r="G286" s="29">
        <v>2633680</v>
      </c>
      <c r="H286" s="29">
        <v>887760</v>
      </c>
      <c r="I286" s="29">
        <v>3513020</v>
      </c>
      <c r="J286" s="54">
        <v>0</v>
      </c>
      <c r="K286" s="49">
        <v>14933497</v>
      </c>
      <c r="L286" s="58">
        <v>917075</v>
      </c>
      <c r="M286" s="62">
        <v>6958976</v>
      </c>
      <c r="N286" s="58">
        <v>0</v>
      </c>
      <c r="O286" s="67">
        <v>2373373</v>
      </c>
      <c r="P286" s="111">
        <f t="shared" si="8"/>
        <v>52841557</v>
      </c>
      <c r="Q286" s="115">
        <f t="shared" si="9"/>
        <v>3331.1200277375024</v>
      </c>
    </row>
    <row r="287" spans="1:17" ht="12.75" customHeight="1">
      <c r="A287" s="8">
        <v>283</v>
      </c>
      <c r="B287" s="3"/>
      <c r="C287" s="11" t="s">
        <v>291</v>
      </c>
      <c r="D287" s="19" t="s">
        <v>369</v>
      </c>
      <c r="E287" s="40">
        <v>16246</v>
      </c>
      <c r="F287" s="44">
        <v>21134120</v>
      </c>
      <c r="G287" s="29">
        <v>1934177</v>
      </c>
      <c r="H287" s="29">
        <v>0</v>
      </c>
      <c r="I287" s="29">
        <v>0</v>
      </c>
      <c r="J287" s="54">
        <v>0</v>
      </c>
      <c r="K287" s="49">
        <v>15499887</v>
      </c>
      <c r="L287" s="58">
        <v>0</v>
      </c>
      <c r="M287" s="62">
        <v>5956473</v>
      </c>
      <c r="N287" s="58">
        <v>0</v>
      </c>
      <c r="O287" s="67">
        <v>0</v>
      </c>
      <c r="P287" s="111">
        <f t="shared" si="8"/>
        <v>44524657</v>
      </c>
      <c r="Q287" s="115">
        <f t="shared" si="9"/>
        <v>2740.6535147113136</v>
      </c>
    </row>
    <row r="288" spans="1:17" ht="12.75" customHeight="1">
      <c r="A288" s="8">
        <v>284</v>
      </c>
      <c r="B288" s="3"/>
      <c r="C288" s="105" t="s">
        <v>145</v>
      </c>
      <c r="D288" s="106" t="s">
        <v>388</v>
      </c>
      <c r="E288" s="107">
        <v>16274</v>
      </c>
      <c r="F288" s="44">
        <v>24751848</v>
      </c>
      <c r="G288" s="29">
        <v>429795</v>
      </c>
      <c r="H288" s="29">
        <v>774923</v>
      </c>
      <c r="I288" s="29">
        <v>5621833</v>
      </c>
      <c r="J288" s="54">
        <v>221478</v>
      </c>
      <c r="K288" s="49">
        <v>121491912</v>
      </c>
      <c r="L288" s="58">
        <v>14141</v>
      </c>
      <c r="M288" s="62">
        <v>20552457</v>
      </c>
      <c r="N288" s="58">
        <v>0</v>
      </c>
      <c r="O288" s="67">
        <v>0</v>
      </c>
      <c r="P288" s="111">
        <f t="shared" si="8"/>
        <v>173858387</v>
      </c>
      <c r="Q288" s="115">
        <f t="shared" si="9"/>
        <v>10683.199397812461</v>
      </c>
    </row>
    <row r="289" spans="1:17" ht="12.75" customHeight="1">
      <c r="A289" s="8">
        <v>285</v>
      </c>
      <c r="B289" s="3"/>
      <c r="C289" s="105" t="s">
        <v>163</v>
      </c>
      <c r="D289" s="106" t="s">
        <v>378</v>
      </c>
      <c r="E289" s="107">
        <v>16407</v>
      </c>
      <c r="F289" s="44">
        <v>15324496</v>
      </c>
      <c r="G289" s="29">
        <v>509555</v>
      </c>
      <c r="H289" s="29">
        <v>0</v>
      </c>
      <c r="I289" s="29">
        <v>0</v>
      </c>
      <c r="J289" s="54">
        <v>0</v>
      </c>
      <c r="K289" s="49">
        <v>12040768</v>
      </c>
      <c r="L289" s="58">
        <v>0</v>
      </c>
      <c r="M289" s="62">
        <v>0</v>
      </c>
      <c r="N289" s="58">
        <v>0</v>
      </c>
      <c r="O289" s="67">
        <v>0</v>
      </c>
      <c r="P289" s="111">
        <f t="shared" si="8"/>
        <v>27874819</v>
      </c>
      <c r="Q289" s="115">
        <f t="shared" si="9"/>
        <v>1698.9589199731822</v>
      </c>
    </row>
    <row r="290" spans="1:17" ht="12.75" customHeight="1">
      <c r="A290" s="8">
        <v>286</v>
      </c>
      <c r="B290" s="3"/>
      <c r="C290" s="11" t="s">
        <v>199</v>
      </c>
      <c r="D290" s="19" t="s">
        <v>385</v>
      </c>
      <c r="E290" s="40">
        <v>16425</v>
      </c>
      <c r="F290" s="44">
        <v>27060559</v>
      </c>
      <c r="G290" s="29">
        <v>2481825</v>
      </c>
      <c r="H290" s="29">
        <v>0</v>
      </c>
      <c r="I290" s="29">
        <v>0</v>
      </c>
      <c r="J290" s="54">
        <v>0</v>
      </c>
      <c r="K290" s="49">
        <v>17710577</v>
      </c>
      <c r="L290" s="58">
        <v>0</v>
      </c>
      <c r="M290" s="62">
        <v>0</v>
      </c>
      <c r="N290" s="58">
        <v>0</v>
      </c>
      <c r="O290" s="67">
        <v>0</v>
      </c>
      <c r="P290" s="111">
        <f t="shared" si="8"/>
        <v>47252961</v>
      </c>
      <c r="Q290" s="115">
        <f t="shared" si="9"/>
        <v>2876.892602739726</v>
      </c>
    </row>
    <row r="291" spans="1:17" ht="12.75" customHeight="1">
      <c r="A291" s="8">
        <v>287</v>
      </c>
      <c r="B291" s="3"/>
      <c r="C291" s="105" t="s">
        <v>323</v>
      </c>
      <c r="D291" s="106" t="s">
        <v>287</v>
      </c>
      <c r="E291" s="107">
        <v>16746</v>
      </c>
      <c r="F291" s="44">
        <v>23181151</v>
      </c>
      <c r="G291" s="29">
        <v>660951</v>
      </c>
      <c r="H291" s="29">
        <v>346962</v>
      </c>
      <c r="I291" s="29">
        <v>1932623</v>
      </c>
      <c r="J291" s="54">
        <v>0</v>
      </c>
      <c r="K291" s="49">
        <v>6610279</v>
      </c>
      <c r="L291" s="58">
        <v>1267857</v>
      </c>
      <c r="M291" s="62">
        <v>6482420</v>
      </c>
      <c r="N291" s="58">
        <v>0</v>
      </c>
      <c r="O291" s="67">
        <v>0</v>
      </c>
      <c r="P291" s="111">
        <f t="shared" si="8"/>
        <v>40482243</v>
      </c>
      <c r="Q291" s="115">
        <f t="shared" si="9"/>
        <v>2417.4276245073452</v>
      </c>
    </row>
    <row r="292" spans="1:17" ht="12.75" customHeight="1">
      <c r="A292" s="8">
        <v>288</v>
      </c>
      <c r="B292" s="3"/>
      <c r="C292" s="105" t="s">
        <v>431</v>
      </c>
      <c r="D292" s="116" t="s">
        <v>377</v>
      </c>
      <c r="E292" s="107">
        <v>17094</v>
      </c>
      <c r="F292" s="44">
        <v>27136631</v>
      </c>
      <c r="G292" s="29">
        <v>2677767</v>
      </c>
      <c r="H292" s="29">
        <v>2040865</v>
      </c>
      <c r="I292" s="29">
        <v>10104082</v>
      </c>
      <c r="J292" s="54">
        <v>0</v>
      </c>
      <c r="K292" s="49">
        <v>36351351</v>
      </c>
      <c r="L292" s="58">
        <v>1863962</v>
      </c>
      <c r="M292" s="62">
        <v>4718597</v>
      </c>
      <c r="N292" s="58">
        <v>0</v>
      </c>
      <c r="O292" s="67">
        <v>660873</v>
      </c>
      <c r="P292" s="111">
        <f t="shared" si="8"/>
        <v>85554128</v>
      </c>
      <c r="Q292" s="115">
        <f t="shared" si="9"/>
        <v>5004.9214929214932</v>
      </c>
    </row>
    <row r="293" spans="1:17" ht="12.75" customHeight="1">
      <c r="A293" s="8">
        <v>289</v>
      </c>
      <c r="B293" s="3"/>
      <c r="C293" s="105" t="s">
        <v>171</v>
      </c>
      <c r="D293" s="106" t="s">
        <v>378</v>
      </c>
      <c r="E293" s="107">
        <v>17353</v>
      </c>
      <c r="F293" s="44">
        <v>16826729</v>
      </c>
      <c r="G293" s="29">
        <v>10732563</v>
      </c>
      <c r="H293" s="29">
        <v>1044838</v>
      </c>
      <c r="I293" s="29">
        <v>661604</v>
      </c>
      <c r="J293" s="54">
        <v>496</v>
      </c>
      <c r="K293" s="49">
        <v>15928079</v>
      </c>
      <c r="L293" s="58">
        <v>0</v>
      </c>
      <c r="M293" s="62">
        <v>2641239</v>
      </c>
      <c r="N293" s="58">
        <v>0</v>
      </c>
      <c r="O293" s="67">
        <v>270065</v>
      </c>
      <c r="P293" s="111">
        <f t="shared" si="8"/>
        <v>48105613</v>
      </c>
      <c r="Q293" s="115">
        <f t="shared" si="9"/>
        <v>2772.1784705814557</v>
      </c>
    </row>
    <row r="294" spans="1:17" ht="12.75" customHeight="1">
      <c r="A294" s="8">
        <v>290</v>
      </c>
      <c r="B294" s="3"/>
      <c r="C294" s="137" t="s">
        <v>286</v>
      </c>
      <c r="D294" s="106" t="s">
        <v>366</v>
      </c>
      <c r="E294" s="107">
        <v>17470</v>
      </c>
      <c r="F294" s="44">
        <v>14539273</v>
      </c>
      <c r="G294" s="29">
        <v>1676712</v>
      </c>
      <c r="H294" s="29">
        <v>903220</v>
      </c>
      <c r="I294" s="29">
        <v>2087359</v>
      </c>
      <c r="J294" s="54">
        <v>0</v>
      </c>
      <c r="K294" s="49">
        <v>14334704</v>
      </c>
      <c r="L294" s="58">
        <v>0</v>
      </c>
      <c r="M294" s="62">
        <v>1129605</v>
      </c>
      <c r="N294" s="58">
        <v>0</v>
      </c>
      <c r="O294" s="67">
        <v>0</v>
      </c>
      <c r="P294" s="111">
        <f t="shared" si="8"/>
        <v>34670873</v>
      </c>
      <c r="Q294" s="115">
        <f t="shared" si="9"/>
        <v>1984.5949055523754</v>
      </c>
    </row>
    <row r="295" spans="1:17" ht="12.75" customHeight="1">
      <c r="A295" s="8">
        <v>291</v>
      </c>
      <c r="B295" s="3"/>
      <c r="C295" s="105" t="s">
        <v>231</v>
      </c>
      <c r="D295" s="106" t="s">
        <v>254</v>
      </c>
      <c r="E295" s="107">
        <v>17589</v>
      </c>
      <c r="F295" s="44">
        <v>10649782</v>
      </c>
      <c r="G295" s="29">
        <v>1338392</v>
      </c>
      <c r="H295" s="29">
        <v>0</v>
      </c>
      <c r="I295" s="29">
        <v>573367</v>
      </c>
      <c r="J295" s="54">
        <v>0</v>
      </c>
      <c r="K295" s="49">
        <v>5278239</v>
      </c>
      <c r="L295" s="58">
        <v>0</v>
      </c>
      <c r="M295" s="62">
        <v>2509844</v>
      </c>
      <c r="N295" s="58">
        <v>0</v>
      </c>
      <c r="O295" s="67">
        <v>0</v>
      </c>
      <c r="P295" s="111">
        <f t="shared" si="8"/>
        <v>20349624</v>
      </c>
      <c r="Q295" s="115">
        <f t="shared" si="9"/>
        <v>1156.9517311956336</v>
      </c>
    </row>
    <row r="296" spans="1:17" ht="12.75" customHeight="1">
      <c r="A296" s="8">
        <v>292</v>
      </c>
      <c r="B296" s="3"/>
      <c r="C296" s="105" t="s">
        <v>91</v>
      </c>
      <c r="D296" s="106" t="s">
        <v>422</v>
      </c>
      <c r="E296" s="107">
        <v>18017</v>
      </c>
      <c r="F296" s="44">
        <v>11101484</v>
      </c>
      <c r="G296" s="29">
        <v>1133309</v>
      </c>
      <c r="H296" s="29">
        <v>2583956</v>
      </c>
      <c r="I296" s="29">
        <v>310404</v>
      </c>
      <c r="J296" s="54">
        <v>0</v>
      </c>
      <c r="K296" s="49">
        <v>8384240</v>
      </c>
      <c r="L296" s="58">
        <v>0</v>
      </c>
      <c r="M296" s="62">
        <v>0</v>
      </c>
      <c r="N296" s="58">
        <v>0</v>
      </c>
      <c r="O296" s="67">
        <v>0</v>
      </c>
      <c r="P296" s="111">
        <f t="shared" si="8"/>
        <v>23513393</v>
      </c>
      <c r="Q296" s="115">
        <f t="shared" si="9"/>
        <v>1305.0670477881999</v>
      </c>
    </row>
    <row r="297" spans="1:17" ht="12.75" customHeight="1">
      <c r="A297" s="8">
        <v>293</v>
      </c>
      <c r="B297" s="3"/>
      <c r="C297" s="105" t="s">
        <v>428</v>
      </c>
      <c r="D297" s="106" t="s">
        <v>422</v>
      </c>
      <c r="E297" s="107">
        <v>18490</v>
      </c>
      <c r="F297" s="44">
        <v>23452445</v>
      </c>
      <c r="G297" s="29">
        <v>1445901</v>
      </c>
      <c r="H297" s="29">
        <v>1375530</v>
      </c>
      <c r="I297" s="29">
        <v>653372</v>
      </c>
      <c r="J297" s="54">
        <v>0</v>
      </c>
      <c r="K297" s="49">
        <v>1477265</v>
      </c>
      <c r="L297" s="58">
        <v>0</v>
      </c>
      <c r="M297" s="62">
        <v>0</v>
      </c>
      <c r="N297" s="58">
        <v>0</v>
      </c>
      <c r="O297" s="67">
        <v>0</v>
      </c>
      <c r="P297" s="111">
        <f t="shared" si="8"/>
        <v>28404513</v>
      </c>
      <c r="Q297" s="115">
        <f t="shared" si="9"/>
        <v>1536.2094645754462</v>
      </c>
    </row>
    <row r="298" spans="1:17" ht="12.75" customHeight="1">
      <c r="A298" s="8">
        <v>294</v>
      </c>
      <c r="B298" s="3"/>
      <c r="C298" s="105" t="s">
        <v>222</v>
      </c>
      <c r="D298" s="106" t="s">
        <v>367</v>
      </c>
      <c r="E298" s="107">
        <v>18612</v>
      </c>
      <c r="F298" s="44">
        <v>26870808</v>
      </c>
      <c r="G298" s="29">
        <v>4897965</v>
      </c>
      <c r="H298" s="29">
        <v>796584</v>
      </c>
      <c r="I298" s="29">
        <v>0</v>
      </c>
      <c r="J298" s="54">
        <v>0</v>
      </c>
      <c r="K298" s="49">
        <v>12161920</v>
      </c>
      <c r="L298" s="58">
        <v>828704</v>
      </c>
      <c r="M298" s="62">
        <v>4368562</v>
      </c>
      <c r="N298" s="58">
        <v>0</v>
      </c>
      <c r="O298" s="67">
        <v>0</v>
      </c>
      <c r="P298" s="111">
        <f t="shared" si="8"/>
        <v>49924543</v>
      </c>
      <c r="Q298" s="115">
        <f t="shared" si="9"/>
        <v>2682.3846443154953</v>
      </c>
    </row>
    <row r="299" spans="1:17" ht="12.75" customHeight="1">
      <c r="A299" s="8">
        <v>295</v>
      </c>
      <c r="B299" s="3"/>
      <c r="C299" s="105" t="s">
        <v>287</v>
      </c>
      <c r="D299" s="106" t="s">
        <v>366</v>
      </c>
      <c r="E299" s="107">
        <v>18865</v>
      </c>
      <c r="F299" s="44">
        <v>18123542</v>
      </c>
      <c r="G299" s="29">
        <v>2298537</v>
      </c>
      <c r="H299" s="29">
        <v>0</v>
      </c>
      <c r="I299" s="29">
        <v>1740758</v>
      </c>
      <c r="J299" s="54">
        <v>0</v>
      </c>
      <c r="K299" s="49">
        <v>0</v>
      </c>
      <c r="L299" s="58">
        <v>0</v>
      </c>
      <c r="M299" s="62">
        <v>4912927</v>
      </c>
      <c r="N299" s="58">
        <v>0</v>
      </c>
      <c r="O299" s="67">
        <v>0</v>
      </c>
      <c r="P299" s="111">
        <f t="shared" si="8"/>
        <v>27075764</v>
      </c>
      <c r="Q299" s="115">
        <f t="shared" si="9"/>
        <v>1435.2379538828518</v>
      </c>
    </row>
    <row r="300" spans="1:17" ht="12.75" customHeight="1">
      <c r="A300" s="8">
        <v>296</v>
      </c>
      <c r="B300" s="3"/>
      <c r="C300" s="105" t="s">
        <v>21</v>
      </c>
      <c r="D300" s="106" t="s">
        <v>370</v>
      </c>
      <c r="E300" s="107">
        <v>19286</v>
      </c>
      <c r="F300" s="108">
        <v>34113087</v>
      </c>
      <c r="G300" s="109">
        <v>2081053</v>
      </c>
      <c r="H300" s="109">
        <v>1471754</v>
      </c>
      <c r="I300" s="109">
        <v>475677</v>
      </c>
      <c r="J300" s="110">
        <v>0</v>
      </c>
      <c r="K300" s="111">
        <v>68193573</v>
      </c>
      <c r="L300" s="112">
        <v>8583673</v>
      </c>
      <c r="M300" s="113">
        <v>9528578</v>
      </c>
      <c r="N300" s="112">
        <v>0</v>
      </c>
      <c r="O300" s="114">
        <v>339970</v>
      </c>
      <c r="P300" s="111">
        <f t="shared" si="8"/>
        <v>124787365</v>
      </c>
      <c r="Q300" s="115">
        <f t="shared" si="9"/>
        <v>6470.3601057762107</v>
      </c>
    </row>
    <row r="301" spans="1:17" ht="12.75" customHeight="1">
      <c r="A301" s="8">
        <v>297</v>
      </c>
      <c r="B301" s="3"/>
      <c r="C301" s="105" t="s">
        <v>292</v>
      </c>
      <c r="D301" s="106" t="s">
        <v>369</v>
      </c>
      <c r="E301" s="107">
        <v>19342</v>
      </c>
      <c r="F301" s="44">
        <v>19508015</v>
      </c>
      <c r="G301" s="29">
        <v>5048111</v>
      </c>
      <c r="H301" s="29">
        <v>0</v>
      </c>
      <c r="I301" s="29">
        <v>0</v>
      </c>
      <c r="J301" s="54">
        <v>0</v>
      </c>
      <c r="K301" s="49">
        <v>54574078</v>
      </c>
      <c r="L301" s="58">
        <v>0</v>
      </c>
      <c r="M301" s="62">
        <v>8003404</v>
      </c>
      <c r="N301" s="58">
        <v>0</v>
      </c>
      <c r="O301" s="67">
        <v>0</v>
      </c>
      <c r="P301" s="111">
        <f t="shared" si="8"/>
        <v>87133608</v>
      </c>
      <c r="Q301" s="115">
        <f t="shared" si="9"/>
        <v>4504.8913245786371</v>
      </c>
    </row>
    <row r="302" spans="1:17" ht="12.75" customHeight="1">
      <c r="A302" s="8">
        <v>298</v>
      </c>
      <c r="B302" s="3"/>
      <c r="C302" s="105" t="s">
        <v>62</v>
      </c>
      <c r="D302" s="116" t="s">
        <v>383</v>
      </c>
      <c r="E302" s="107">
        <v>19487</v>
      </c>
      <c r="F302" s="44">
        <v>29969676</v>
      </c>
      <c r="G302" s="29">
        <v>21094143</v>
      </c>
      <c r="H302" s="29">
        <v>1417358</v>
      </c>
      <c r="I302" s="29">
        <v>1933292</v>
      </c>
      <c r="J302" s="54">
        <v>97</v>
      </c>
      <c r="K302" s="49">
        <v>26422276</v>
      </c>
      <c r="L302" s="58">
        <v>1274349</v>
      </c>
      <c r="M302" s="62">
        <v>10683923</v>
      </c>
      <c r="N302" s="58">
        <v>0</v>
      </c>
      <c r="O302" s="67">
        <v>0</v>
      </c>
      <c r="P302" s="111">
        <f t="shared" si="8"/>
        <v>92795114</v>
      </c>
      <c r="Q302" s="115">
        <f t="shared" si="9"/>
        <v>4761.8983938009951</v>
      </c>
    </row>
    <row r="303" spans="1:17" ht="12.75" customHeight="1">
      <c r="A303" s="8">
        <v>299</v>
      </c>
      <c r="B303" s="3"/>
      <c r="C303" s="105" t="s">
        <v>70</v>
      </c>
      <c r="D303" s="106" t="s">
        <v>377</v>
      </c>
      <c r="E303" s="107">
        <v>20344</v>
      </c>
      <c r="F303" s="44">
        <v>41685607</v>
      </c>
      <c r="G303" s="29">
        <v>15877138</v>
      </c>
      <c r="H303" s="29">
        <v>8856785</v>
      </c>
      <c r="I303" s="29">
        <v>7751239</v>
      </c>
      <c r="J303" s="54">
        <v>0</v>
      </c>
      <c r="K303" s="49">
        <v>49999850</v>
      </c>
      <c r="L303" s="58">
        <v>13757293</v>
      </c>
      <c r="M303" s="62">
        <v>27013543</v>
      </c>
      <c r="N303" s="58">
        <v>0</v>
      </c>
      <c r="O303" s="67">
        <v>0</v>
      </c>
      <c r="P303" s="111">
        <f t="shared" si="8"/>
        <v>164941455</v>
      </c>
      <c r="Q303" s="115">
        <f t="shared" si="9"/>
        <v>8107.6216574911523</v>
      </c>
    </row>
    <row r="304" spans="1:17" ht="12.75" customHeight="1">
      <c r="A304" s="8">
        <v>300</v>
      </c>
      <c r="B304" s="3"/>
      <c r="C304" s="137" t="s">
        <v>430</v>
      </c>
      <c r="D304" s="106" t="s">
        <v>371</v>
      </c>
      <c r="E304" s="107">
        <v>20774</v>
      </c>
      <c r="F304" s="44">
        <v>12588742</v>
      </c>
      <c r="G304" s="29">
        <v>5782061</v>
      </c>
      <c r="H304" s="29">
        <v>482032</v>
      </c>
      <c r="I304" s="29">
        <v>220000</v>
      </c>
      <c r="J304" s="54">
        <v>0</v>
      </c>
      <c r="K304" s="49">
        <v>0</v>
      </c>
      <c r="L304" s="58">
        <v>0</v>
      </c>
      <c r="M304" s="62">
        <v>0</v>
      </c>
      <c r="N304" s="58">
        <v>0</v>
      </c>
      <c r="O304" s="67">
        <v>0</v>
      </c>
      <c r="P304" s="111">
        <f t="shared" si="8"/>
        <v>19072835</v>
      </c>
      <c r="Q304" s="115">
        <f t="shared" si="9"/>
        <v>918.11085972850674</v>
      </c>
    </row>
    <row r="305" spans="1:17" ht="12.75" customHeight="1">
      <c r="A305" s="8">
        <v>301</v>
      </c>
      <c r="B305" s="3"/>
      <c r="C305" s="105" t="s">
        <v>209</v>
      </c>
      <c r="D305" s="106" t="s">
        <v>379</v>
      </c>
      <c r="E305" s="107">
        <v>20830</v>
      </c>
      <c r="F305" s="44">
        <v>22096797</v>
      </c>
      <c r="G305" s="29">
        <v>726308</v>
      </c>
      <c r="H305" s="29">
        <v>987230</v>
      </c>
      <c r="I305" s="29">
        <v>0</v>
      </c>
      <c r="J305" s="54">
        <v>0</v>
      </c>
      <c r="K305" s="49">
        <v>15679090</v>
      </c>
      <c r="L305" s="58">
        <v>0</v>
      </c>
      <c r="M305" s="62">
        <v>13126546</v>
      </c>
      <c r="N305" s="58">
        <v>0</v>
      </c>
      <c r="O305" s="67">
        <v>1926576</v>
      </c>
      <c r="P305" s="111">
        <f t="shared" si="8"/>
        <v>54542547</v>
      </c>
      <c r="Q305" s="115">
        <f t="shared" si="9"/>
        <v>2618.4612097935669</v>
      </c>
    </row>
    <row r="306" spans="1:17" ht="12.75" customHeight="1">
      <c r="A306" s="8">
        <v>302</v>
      </c>
      <c r="B306" s="3"/>
      <c r="C306" s="105" t="s">
        <v>161</v>
      </c>
      <c r="D306" s="106" t="s">
        <v>378</v>
      </c>
      <c r="E306" s="107">
        <v>21039</v>
      </c>
      <c r="F306" s="44">
        <v>15989635</v>
      </c>
      <c r="G306" s="29">
        <v>2956964</v>
      </c>
      <c r="H306" s="29">
        <v>0</v>
      </c>
      <c r="I306" s="29">
        <v>3201276</v>
      </c>
      <c r="J306" s="54">
        <v>0</v>
      </c>
      <c r="K306" s="49">
        <v>12409912</v>
      </c>
      <c r="L306" s="58">
        <v>0</v>
      </c>
      <c r="M306" s="62">
        <v>4140219</v>
      </c>
      <c r="N306" s="58">
        <v>0</v>
      </c>
      <c r="O306" s="67">
        <v>0</v>
      </c>
      <c r="P306" s="111">
        <f t="shared" si="8"/>
        <v>38698006</v>
      </c>
      <c r="Q306" s="115">
        <f t="shared" si="9"/>
        <v>1839.3462617044536</v>
      </c>
    </row>
    <row r="307" spans="1:17" ht="12.75" customHeight="1">
      <c r="A307" s="8">
        <v>303</v>
      </c>
      <c r="B307" s="3"/>
      <c r="C307" s="105" t="s">
        <v>10</v>
      </c>
      <c r="D307" s="106" t="s">
        <v>381</v>
      </c>
      <c r="E307" s="107">
        <v>21201</v>
      </c>
      <c r="F307" s="44">
        <v>21361896</v>
      </c>
      <c r="G307" s="29">
        <v>0</v>
      </c>
      <c r="H307" s="29">
        <v>1273904</v>
      </c>
      <c r="I307" s="29">
        <v>0</v>
      </c>
      <c r="J307" s="54">
        <v>0</v>
      </c>
      <c r="K307" s="49">
        <v>12875861</v>
      </c>
      <c r="L307" s="58">
        <v>0</v>
      </c>
      <c r="M307" s="62">
        <v>3756769</v>
      </c>
      <c r="N307" s="58">
        <v>0</v>
      </c>
      <c r="O307" s="67">
        <v>304005</v>
      </c>
      <c r="P307" s="111">
        <f t="shared" si="8"/>
        <v>39572435</v>
      </c>
      <c r="Q307" s="115">
        <f t="shared" si="9"/>
        <v>1866.5362482901751</v>
      </c>
    </row>
    <row r="308" spans="1:17" ht="12.75" customHeight="1">
      <c r="A308" s="8">
        <v>304</v>
      </c>
      <c r="B308" s="3"/>
      <c r="C308" s="105" t="s">
        <v>94</v>
      </c>
      <c r="D308" s="106" t="s">
        <v>422</v>
      </c>
      <c r="E308" s="107">
        <v>21499</v>
      </c>
      <c r="F308" s="44">
        <v>19325331</v>
      </c>
      <c r="G308" s="29">
        <v>3061382</v>
      </c>
      <c r="H308" s="29">
        <v>0</v>
      </c>
      <c r="I308" s="29">
        <v>1213085</v>
      </c>
      <c r="J308" s="54">
        <v>0</v>
      </c>
      <c r="K308" s="49">
        <v>0</v>
      </c>
      <c r="L308" s="58">
        <v>0</v>
      </c>
      <c r="M308" s="62">
        <v>2679719</v>
      </c>
      <c r="N308" s="58">
        <v>0</v>
      </c>
      <c r="O308" s="67">
        <v>0</v>
      </c>
      <c r="P308" s="111">
        <f t="shared" si="8"/>
        <v>26279517</v>
      </c>
      <c r="Q308" s="115">
        <f t="shared" si="9"/>
        <v>1222.3599702311735</v>
      </c>
    </row>
    <row r="309" spans="1:17" ht="12.75" customHeight="1">
      <c r="A309" s="8">
        <v>305</v>
      </c>
      <c r="B309" s="3"/>
      <c r="C309" s="105" t="s">
        <v>34</v>
      </c>
      <c r="D309" s="106" t="s">
        <v>370</v>
      </c>
      <c r="E309" s="107">
        <v>21990</v>
      </c>
      <c r="F309" s="44">
        <v>15912771</v>
      </c>
      <c r="G309" s="29">
        <v>769022</v>
      </c>
      <c r="H309" s="29">
        <v>0</v>
      </c>
      <c r="I309" s="29">
        <v>242668</v>
      </c>
      <c r="J309" s="54">
        <v>0</v>
      </c>
      <c r="K309" s="49">
        <v>16767692</v>
      </c>
      <c r="L309" s="58">
        <v>0</v>
      </c>
      <c r="M309" s="62">
        <v>0</v>
      </c>
      <c r="N309" s="58">
        <v>0</v>
      </c>
      <c r="O309" s="67">
        <v>377318</v>
      </c>
      <c r="P309" s="111">
        <f t="shared" si="8"/>
        <v>34069471</v>
      </c>
      <c r="Q309" s="115">
        <f t="shared" si="9"/>
        <v>1549.3165529786268</v>
      </c>
    </row>
    <row r="310" spans="1:17" ht="12.75" customHeight="1">
      <c r="A310" s="8">
        <v>306</v>
      </c>
      <c r="B310" s="3"/>
      <c r="C310" s="105" t="s">
        <v>429</v>
      </c>
      <c r="D310" s="116" t="s">
        <v>422</v>
      </c>
      <c r="E310" s="107">
        <v>22505</v>
      </c>
      <c r="F310" s="44">
        <v>39741359</v>
      </c>
      <c r="G310" s="29">
        <v>6250344</v>
      </c>
      <c r="H310" s="29">
        <v>0</v>
      </c>
      <c r="I310" s="29">
        <v>1883424</v>
      </c>
      <c r="J310" s="54">
        <v>0</v>
      </c>
      <c r="K310" s="49">
        <v>1096156</v>
      </c>
      <c r="L310" s="58">
        <v>0</v>
      </c>
      <c r="M310" s="62">
        <v>0</v>
      </c>
      <c r="N310" s="58">
        <v>0</v>
      </c>
      <c r="O310" s="67">
        <v>0</v>
      </c>
      <c r="P310" s="111">
        <f t="shared" si="8"/>
        <v>48971283</v>
      </c>
      <c r="Q310" s="115">
        <f t="shared" si="9"/>
        <v>2176.0179071317484</v>
      </c>
    </row>
    <row r="311" spans="1:17" ht="12.75" customHeight="1">
      <c r="A311" s="8">
        <v>307</v>
      </c>
      <c r="B311" s="3"/>
      <c r="C311" s="105" t="s">
        <v>320</v>
      </c>
      <c r="D311" s="106" t="s">
        <v>319</v>
      </c>
      <c r="E311" s="107">
        <v>22781</v>
      </c>
      <c r="F311" s="44">
        <v>28827170</v>
      </c>
      <c r="G311" s="29">
        <v>5354177</v>
      </c>
      <c r="H311" s="29">
        <v>2521692</v>
      </c>
      <c r="I311" s="29">
        <v>5497282</v>
      </c>
      <c r="J311" s="54">
        <v>0</v>
      </c>
      <c r="K311" s="49">
        <v>40813004</v>
      </c>
      <c r="L311" s="58">
        <v>13833302</v>
      </c>
      <c r="M311" s="62">
        <v>11291129</v>
      </c>
      <c r="N311" s="58">
        <v>0</v>
      </c>
      <c r="O311" s="67">
        <v>0</v>
      </c>
      <c r="P311" s="111">
        <f t="shared" si="8"/>
        <v>108137756</v>
      </c>
      <c r="Q311" s="115">
        <f t="shared" si="9"/>
        <v>4746.839734866775</v>
      </c>
    </row>
    <row r="312" spans="1:17" ht="12.75" customHeight="1">
      <c r="A312" s="8">
        <v>308</v>
      </c>
      <c r="B312" s="3"/>
      <c r="C312" s="105" t="s">
        <v>166</v>
      </c>
      <c r="D312" s="106" t="s">
        <v>378</v>
      </c>
      <c r="E312" s="107">
        <v>23297</v>
      </c>
      <c r="F312" s="44">
        <v>32324540</v>
      </c>
      <c r="G312" s="29">
        <v>3726592</v>
      </c>
      <c r="H312" s="29">
        <v>1510014</v>
      </c>
      <c r="I312" s="29">
        <v>11241220</v>
      </c>
      <c r="J312" s="54">
        <v>0</v>
      </c>
      <c r="K312" s="49">
        <v>100737183</v>
      </c>
      <c r="L312" s="58">
        <v>10601312</v>
      </c>
      <c r="M312" s="62">
        <v>9315399</v>
      </c>
      <c r="N312" s="58">
        <v>0</v>
      </c>
      <c r="O312" s="67">
        <v>0</v>
      </c>
      <c r="P312" s="111">
        <f t="shared" si="8"/>
        <v>169456260</v>
      </c>
      <c r="Q312" s="115">
        <f t="shared" si="9"/>
        <v>7273.7373910803963</v>
      </c>
    </row>
    <row r="313" spans="1:17" ht="12.75" customHeight="1">
      <c r="A313" s="8">
        <v>309</v>
      </c>
      <c r="B313" s="3"/>
      <c r="C313" s="105" t="s">
        <v>342</v>
      </c>
      <c r="D313" s="106" t="s">
        <v>371</v>
      </c>
      <c r="E313" s="107">
        <v>23319</v>
      </c>
      <c r="F313" s="44">
        <v>15900368</v>
      </c>
      <c r="G313" s="29">
        <v>200504</v>
      </c>
      <c r="H313" s="29">
        <v>418909</v>
      </c>
      <c r="I313" s="29">
        <v>1429082</v>
      </c>
      <c r="J313" s="54">
        <v>0</v>
      </c>
      <c r="K313" s="49">
        <v>16649122</v>
      </c>
      <c r="L313" s="58">
        <v>4860467</v>
      </c>
      <c r="M313" s="62">
        <v>5774509</v>
      </c>
      <c r="N313" s="58">
        <v>0</v>
      </c>
      <c r="O313" s="67">
        <v>112268</v>
      </c>
      <c r="P313" s="111">
        <f t="shared" si="8"/>
        <v>45345229</v>
      </c>
      <c r="Q313" s="115">
        <f t="shared" si="9"/>
        <v>1944.5614734765643</v>
      </c>
    </row>
    <row r="314" spans="1:17" ht="12.75" customHeight="1">
      <c r="A314" s="8">
        <v>310</v>
      </c>
      <c r="B314" s="3"/>
      <c r="C314" s="11" t="s">
        <v>257</v>
      </c>
      <c r="D314" s="19" t="s">
        <v>254</v>
      </c>
      <c r="E314" s="40">
        <v>23448</v>
      </c>
      <c r="F314" s="44">
        <v>20081284</v>
      </c>
      <c r="G314" s="29">
        <v>2703</v>
      </c>
      <c r="H314" s="29">
        <v>434283</v>
      </c>
      <c r="I314" s="29">
        <v>0</v>
      </c>
      <c r="J314" s="54">
        <v>0</v>
      </c>
      <c r="K314" s="49">
        <v>21114388</v>
      </c>
      <c r="L314" s="58">
        <v>0</v>
      </c>
      <c r="M314" s="62">
        <v>7532970</v>
      </c>
      <c r="N314" s="58">
        <v>0</v>
      </c>
      <c r="O314" s="67">
        <v>0</v>
      </c>
      <c r="P314" s="111">
        <f t="shared" si="8"/>
        <v>49165628</v>
      </c>
      <c r="Q314" s="115">
        <f t="shared" si="9"/>
        <v>2096.7940975776187</v>
      </c>
    </row>
    <row r="315" spans="1:17" ht="12.75" customHeight="1">
      <c r="A315" s="8">
        <v>311</v>
      </c>
      <c r="B315" s="3"/>
      <c r="C315" s="105" t="s">
        <v>102</v>
      </c>
      <c r="D315" s="106" t="s">
        <v>368</v>
      </c>
      <c r="E315" s="107">
        <v>23494</v>
      </c>
      <c r="F315" s="44">
        <v>22067472</v>
      </c>
      <c r="G315" s="29">
        <v>13360292</v>
      </c>
      <c r="H315" s="29">
        <v>986612</v>
      </c>
      <c r="I315" s="29">
        <v>2299634</v>
      </c>
      <c r="J315" s="54">
        <v>0</v>
      </c>
      <c r="K315" s="49">
        <v>109276867</v>
      </c>
      <c r="L315" s="58">
        <v>12104406</v>
      </c>
      <c r="M315" s="62">
        <v>12870296</v>
      </c>
      <c r="N315" s="58">
        <v>0</v>
      </c>
      <c r="O315" s="67">
        <v>0</v>
      </c>
      <c r="P315" s="111">
        <f t="shared" si="8"/>
        <v>172965579</v>
      </c>
      <c r="Q315" s="115">
        <f t="shared" si="9"/>
        <v>7362.1170937260576</v>
      </c>
    </row>
    <row r="316" spans="1:17" ht="12.75" customHeight="1">
      <c r="A316" s="8">
        <v>312</v>
      </c>
      <c r="B316" s="3"/>
      <c r="C316" s="105" t="s">
        <v>81</v>
      </c>
      <c r="D316" s="106" t="s">
        <v>422</v>
      </c>
      <c r="E316" s="107">
        <v>23614</v>
      </c>
      <c r="F316" s="44">
        <v>14337475</v>
      </c>
      <c r="G316" s="29">
        <v>1976736</v>
      </c>
      <c r="H316" s="29">
        <v>0</v>
      </c>
      <c r="I316" s="29">
        <v>0</v>
      </c>
      <c r="J316" s="54">
        <v>0</v>
      </c>
      <c r="K316" s="49">
        <v>7292410</v>
      </c>
      <c r="L316" s="58">
        <v>0</v>
      </c>
      <c r="M316" s="62">
        <v>2448372</v>
      </c>
      <c r="N316" s="58">
        <v>0</v>
      </c>
      <c r="O316" s="67">
        <v>0</v>
      </c>
      <c r="P316" s="111">
        <f t="shared" si="8"/>
        <v>26054993</v>
      </c>
      <c r="Q316" s="115">
        <f t="shared" si="9"/>
        <v>1103.3705852460405</v>
      </c>
    </row>
    <row r="317" spans="1:17" ht="12.75" customHeight="1">
      <c r="A317" s="8">
        <v>313</v>
      </c>
      <c r="B317" s="3"/>
      <c r="C317" s="105" t="s">
        <v>450</v>
      </c>
      <c r="D317" s="106" t="s">
        <v>422</v>
      </c>
      <c r="E317" s="107">
        <v>24144</v>
      </c>
      <c r="F317" s="44">
        <v>14713219</v>
      </c>
      <c r="G317" s="29">
        <v>8514431</v>
      </c>
      <c r="H317" s="29">
        <v>12422</v>
      </c>
      <c r="I317" s="29">
        <v>544105</v>
      </c>
      <c r="J317" s="54">
        <v>0</v>
      </c>
      <c r="K317" s="49">
        <v>0</v>
      </c>
      <c r="L317" s="58">
        <v>0</v>
      </c>
      <c r="M317" s="62">
        <v>0</v>
      </c>
      <c r="N317" s="58">
        <v>0</v>
      </c>
      <c r="O317" s="67">
        <v>0</v>
      </c>
      <c r="P317" s="111">
        <f t="shared" si="8"/>
        <v>23784177</v>
      </c>
      <c r="Q317" s="115">
        <f t="shared" si="9"/>
        <v>985.09679423459249</v>
      </c>
    </row>
    <row r="318" spans="1:17" ht="12.75" customHeight="1">
      <c r="A318" s="8">
        <v>314</v>
      </c>
      <c r="B318" s="3"/>
      <c r="C318" s="105" t="s">
        <v>298</v>
      </c>
      <c r="D318" s="106" t="s">
        <v>369</v>
      </c>
      <c r="E318" s="107">
        <v>24298</v>
      </c>
      <c r="F318" s="44">
        <v>30095417</v>
      </c>
      <c r="G318" s="29">
        <v>3622320</v>
      </c>
      <c r="H318" s="29">
        <v>3364868</v>
      </c>
      <c r="I318" s="29">
        <v>0</v>
      </c>
      <c r="J318" s="54">
        <v>0</v>
      </c>
      <c r="K318" s="49">
        <v>14969352</v>
      </c>
      <c r="L318" s="58">
        <v>0</v>
      </c>
      <c r="M318" s="62">
        <v>4729027</v>
      </c>
      <c r="N318" s="58">
        <v>0</v>
      </c>
      <c r="O318" s="67">
        <v>0</v>
      </c>
      <c r="P318" s="111">
        <f t="shared" si="8"/>
        <v>56780984</v>
      </c>
      <c r="Q318" s="115">
        <f t="shared" si="9"/>
        <v>2336.8583422503912</v>
      </c>
    </row>
    <row r="319" spans="1:17" ht="12.75" customHeight="1">
      <c r="A319" s="8">
        <v>315</v>
      </c>
      <c r="B319" s="3"/>
      <c r="C319" s="11" t="s">
        <v>201</v>
      </c>
      <c r="D319" s="19" t="s">
        <v>389</v>
      </c>
      <c r="E319" s="40">
        <v>24509</v>
      </c>
      <c r="F319" s="44">
        <v>49807091</v>
      </c>
      <c r="G319" s="29">
        <v>9726873</v>
      </c>
      <c r="H319" s="29">
        <v>0</v>
      </c>
      <c r="I319" s="29">
        <v>13068338</v>
      </c>
      <c r="J319" s="54">
        <v>0</v>
      </c>
      <c r="K319" s="49">
        <v>42015194</v>
      </c>
      <c r="L319" s="58">
        <v>10856742</v>
      </c>
      <c r="M319" s="62">
        <v>23661468</v>
      </c>
      <c r="N319" s="58">
        <v>0</v>
      </c>
      <c r="O319" s="67">
        <v>12828306</v>
      </c>
      <c r="P319" s="111">
        <f t="shared" si="8"/>
        <v>161964012</v>
      </c>
      <c r="Q319" s="115">
        <f t="shared" si="9"/>
        <v>6608.3484434289448</v>
      </c>
    </row>
    <row r="320" spans="1:17" ht="12.75" customHeight="1">
      <c r="A320" s="8">
        <v>316</v>
      </c>
      <c r="B320" s="3"/>
      <c r="C320" s="105" t="s">
        <v>144</v>
      </c>
      <c r="D320" s="106" t="s">
        <v>388</v>
      </c>
      <c r="E320" s="107">
        <v>24630</v>
      </c>
      <c r="F320" s="44">
        <v>14006639</v>
      </c>
      <c r="G320" s="29">
        <v>5807175</v>
      </c>
      <c r="H320" s="29">
        <v>407564</v>
      </c>
      <c r="I320" s="29">
        <v>3443035</v>
      </c>
      <c r="J320" s="54">
        <v>71448</v>
      </c>
      <c r="K320" s="49">
        <v>5374670</v>
      </c>
      <c r="L320" s="58">
        <v>0</v>
      </c>
      <c r="M320" s="62">
        <v>2084212</v>
      </c>
      <c r="N320" s="58">
        <v>0</v>
      </c>
      <c r="O320" s="67">
        <v>0</v>
      </c>
      <c r="P320" s="111">
        <f t="shared" si="8"/>
        <v>31194743</v>
      </c>
      <c r="Q320" s="115">
        <f t="shared" si="9"/>
        <v>1266.5344295574503</v>
      </c>
    </row>
    <row r="321" spans="1:17" ht="12.75" customHeight="1">
      <c r="A321" s="8">
        <v>317</v>
      </c>
      <c r="B321" s="3"/>
      <c r="C321" s="105" t="s">
        <v>207</v>
      </c>
      <c r="D321" s="106" t="s">
        <v>379</v>
      </c>
      <c r="E321" s="107">
        <v>25001</v>
      </c>
      <c r="F321" s="44">
        <v>17500630</v>
      </c>
      <c r="G321" s="29">
        <v>200401</v>
      </c>
      <c r="H321" s="29">
        <v>447598</v>
      </c>
      <c r="I321" s="29">
        <v>0</v>
      </c>
      <c r="J321" s="54">
        <v>385</v>
      </c>
      <c r="K321" s="49">
        <v>10768636</v>
      </c>
      <c r="L321" s="58">
        <v>0</v>
      </c>
      <c r="M321" s="62">
        <v>4713336</v>
      </c>
      <c r="N321" s="58">
        <v>0</v>
      </c>
      <c r="O321" s="67">
        <v>0</v>
      </c>
      <c r="P321" s="111">
        <f t="shared" si="8"/>
        <v>33630986</v>
      </c>
      <c r="Q321" s="115">
        <f t="shared" si="9"/>
        <v>1345.1856325746969</v>
      </c>
    </row>
    <row r="322" spans="1:17" ht="12.75" customHeight="1">
      <c r="A322" s="8">
        <v>318</v>
      </c>
      <c r="B322" s="3"/>
      <c r="C322" s="105" t="s">
        <v>289</v>
      </c>
      <c r="D322" s="106" t="s">
        <v>366</v>
      </c>
      <c r="E322" s="107">
        <v>25455</v>
      </c>
      <c r="F322" s="44">
        <v>24515069</v>
      </c>
      <c r="G322" s="29">
        <v>2096894</v>
      </c>
      <c r="H322" s="29">
        <v>0</v>
      </c>
      <c r="I322" s="29">
        <v>2729586</v>
      </c>
      <c r="J322" s="54">
        <v>0</v>
      </c>
      <c r="K322" s="49">
        <v>25272664</v>
      </c>
      <c r="L322" s="58">
        <v>1760217</v>
      </c>
      <c r="M322" s="62">
        <v>9131672</v>
      </c>
      <c r="N322" s="58">
        <v>0</v>
      </c>
      <c r="O322" s="67">
        <v>0</v>
      </c>
      <c r="P322" s="111">
        <f t="shared" si="8"/>
        <v>65506102</v>
      </c>
      <c r="Q322" s="115">
        <f t="shared" si="9"/>
        <v>2573.4080534276172</v>
      </c>
    </row>
    <row r="323" spans="1:17" ht="12.75" customHeight="1">
      <c r="A323" s="8">
        <v>319</v>
      </c>
      <c r="B323" s="3"/>
      <c r="C323" s="105" t="s">
        <v>345</v>
      </c>
      <c r="D323" s="106" t="s">
        <v>371</v>
      </c>
      <c r="E323" s="107">
        <v>26407</v>
      </c>
      <c r="F323" s="44">
        <v>28413209</v>
      </c>
      <c r="G323" s="29">
        <v>14214435</v>
      </c>
      <c r="H323" s="29">
        <v>3051514</v>
      </c>
      <c r="I323" s="29">
        <v>12910621</v>
      </c>
      <c r="J323" s="54">
        <v>0</v>
      </c>
      <c r="K323" s="49">
        <v>8094243</v>
      </c>
      <c r="L323" s="58">
        <v>933736</v>
      </c>
      <c r="M323" s="62">
        <v>5805345</v>
      </c>
      <c r="N323" s="58">
        <v>0</v>
      </c>
      <c r="O323" s="67">
        <v>0</v>
      </c>
      <c r="P323" s="111">
        <f t="shared" si="8"/>
        <v>73423103</v>
      </c>
      <c r="Q323" s="115">
        <f t="shared" si="9"/>
        <v>2780.4409058204265</v>
      </c>
    </row>
    <row r="324" spans="1:17" ht="12.75" customHeight="1">
      <c r="A324" s="8">
        <v>320</v>
      </c>
      <c r="B324" s="3"/>
      <c r="C324" s="105" t="s">
        <v>135</v>
      </c>
      <c r="D324" s="106" t="s">
        <v>365</v>
      </c>
      <c r="E324" s="107">
        <v>26512</v>
      </c>
      <c r="F324" s="44">
        <v>25556349</v>
      </c>
      <c r="G324" s="29">
        <v>3120994</v>
      </c>
      <c r="H324" s="29">
        <v>25307112</v>
      </c>
      <c r="I324" s="29">
        <v>0</v>
      </c>
      <c r="J324" s="54">
        <v>0</v>
      </c>
      <c r="K324" s="49">
        <v>16185717</v>
      </c>
      <c r="L324" s="58">
        <v>563400</v>
      </c>
      <c r="M324" s="62">
        <v>10050360</v>
      </c>
      <c r="N324" s="58">
        <v>0</v>
      </c>
      <c r="O324" s="67">
        <v>0</v>
      </c>
      <c r="P324" s="111">
        <f t="shared" si="8"/>
        <v>80783932</v>
      </c>
      <c r="Q324" s="115">
        <f t="shared" si="9"/>
        <v>3047.0704586602292</v>
      </c>
    </row>
    <row r="325" spans="1:17" ht="12.75" customHeight="1">
      <c r="A325" s="8">
        <v>321</v>
      </c>
      <c r="B325" s="3"/>
      <c r="C325" s="105" t="s">
        <v>31</v>
      </c>
      <c r="D325" s="116" t="s">
        <v>370</v>
      </c>
      <c r="E325" s="107">
        <v>26882</v>
      </c>
      <c r="F325" s="44">
        <v>21110928</v>
      </c>
      <c r="G325" s="29">
        <v>1641156</v>
      </c>
      <c r="H325" s="29">
        <v>0</v>
      </c>
      <c r="I325" s="29">
        <v>0</v>
      </c>
      <c r="J325" s="54">
        <v>0</v>
      </c>
      <c r="K325" s="49">
        <v>11216569</v>
      </c>
      <c r="L325" s="58">
        <v>2593018</v>
      </c>
      <c r="M325" s="62">
        <v>6458550</v>
      </c>
      <c r="N325" s="58">
        <v>0</v>
      </c>
      <c r="O325" s="67">
        <v>0</v>
      </c>
      <c r="P325" s="111">
        <f t="shared" ref="P325:P388" si="10">SUM(F325:O325)</f>
        <v>43020221</v>
      </c>
      <c r="Q325" s="115">
        <f t="shared" ref="Q325:Q388" si="11">(P325/E325)</f>
        <v>1600.3355777099919</v>
      </c>
    </row>
    <row r="326" spans="1:17" ht="12.75" customHeight="1">
      <c r="A326" s="8">
        <v>322</v>
      </c>
      <c r="B326" s="3"/>
      <c r="C326" s="105" t="s">
        <v>322</v>
      </c>
      <c r="D326" s="106" t="s">
        <v>287</v>
      </c>
      <c r="E326" s="107">
        <v>29778</v>
      </c>
      <c r="F326" s="44">
        <v>16267070</v>
      </c>
      <c r="G326" s="29">
        <v>7846222</v>
      </c>
      <c r="H326" s="29">
        <v>620415</v>
      </c>
      <c r="I326" s="29">
        <v>749702</v>
      </c>
      <c r="J326" s="54">
        <v>0</v>
      </c>
      <c r="K326" s="49">
        <v>20364273</v>
      </c>
      <c r="L326" s="58">
        <v>0</v>
      </c>
      <c r="M326" s="62">
        <v>3291084</v>
      </c>
      <c r="N326" s="58">
        <v>0</v>
      </c>
      <c r="O326" s="67">
        <v>487221</v>
      </c>
      <c r="P326" s="111">
        <f t="shared" si="10"/>
        <v>49625987</v>
      </c>
      <c r="Q326" s="115">
        <f t="shared" si="11"/>
        <v>1666.5319027469943</v>
      </c>
    </row>
    <row r="327" spans="1:17" ht="12.75" customHeight="1">
      <c r="A327" s="8">
        <v>323</v>
      </c>
      <c r="B327" s="3"/>
      <c r="C327" s="105" t="s">
        <v>228</v>
      </c>
      <c r="D327" s="106" t="s">
        <v>367</v>
      </c>
      <c r="E327" s="107">
        <v>30212</v>
      </c>
      <c r="F327" s="44">
        <v>58665011</v>
      </c>
      <c r="G327" s="29">
        <v>12211754</v>
      </c>
      <c r="H327" s="29">
        <v>3146834</v>
      </c>
      <c r="I327" s="29">
        <v>3394371</v>
      </c>
      <c r="J327" s="54">
        <v>0</v>
      </c>
      <c r="K327" s="49">
        <v>83833719</v>
      </c>
      <c r="L327" s="58">
        <v>14103669</v>
      </c>
      <c r="M327" s="62">
        <v>12784132</v>
      </c>
      <c r="N327" s="58">
        <v>0</v>
      </c>
      <c r="O327" s="67">
        <v>0</v>
      </c>
      <c r="P327" s="111">
        <f t="shared" si="10"/>
        <v>188139490</v>
      </c>
      <c r="Q327" s="115">
        <f t="shared" si="11"/>
        <v>6227.3100092678405</v>
      </c>
    </row>
    <row r="328" spans="1:17" ht="12.75" customHeight="1">
      <c r="A328" s="8">
        <v>324</v>
      </c>
      <c r="B328" s="3"/>
      <c r="C328" s="105" t="s">
        <v>446</v>
      </c>
      <c r="D328" s="106" t="s">
        <v>422</v>
      </c>
      <c r="E328" s="107">
        <v>31118</v>
      </c>
      <c r="F328" s="44">
        <v>16576063</v>
      </c>
      <c r="G328" s="29">
        <v>8663382</v>
      </c>
      <c r="H328" s="29">
        <v>577662</v>
      </c>
      <c r="I328" s="29">
        <v>1900870</v>
      </c>
      <c r="J328" s="54">
        <v>0</v>
      </c>
      <c r="K328" s="49">
        <v>2340097</v>
      </c>
      <c r="L328" s="58">
        <v>282153</v>
      </c>
      <c r="M328" s="62">
        <v>0</v>
      </c>
      <c r="N328" s="58">
        <v>0</v>
      </c>
      <c r="O328" s="67">
        <v>0</v>
      </c>
      <c r="P328" s="111">
        <f t="shared" si="10"/>
        <v>30340227</v>
      </c>
      <c r="Q328" s="115">
        <f t="shared" si="11"/>
        <v>975.00568802622274</v>
      </c>
    </row>
    <row r="329" spans="1:17" ht="12.75" customHeight="1">
      <c r="A329" s="8">
        <v>325</v>
      </c>
      <c r="B329" s="3"/>
      <c r="C329" s="105" t="s">
        <v>447</v>
      </c>
      <c r="D329" s="106" t="s">
        <v>364</v>
      </c>
      <c r="E329" s="107">
        <v>31755</v>
      </c>
      <c r="F329" s="44">
        <v>58286956</v>
      </c>
      <c r="G329" s="29">
        <v>6076133</v>
      </c>
      <c r="H329" s="29">
        <v>1085804</v>
      </c>
      <c r="I329" s="29">
        <v>1133100</v>
      </c>
      <c r="J329" s="54">
        <v>0</v>
      </c>
      <c r="K329" s="49">
        <v>18870950</v>
      </c>
      <c r="L329" s="58">
        <v>0</v>
      </c>
      <c r="M329" s="62">
        <v>16793966</v>
      </c>
      <c r="N329" s="58">
        <v>488896</v>
      </c>
      <c r="O329" s="67">
        <v>0</v>
      </c>
      <c r="P329" s="111">
        <f t="shared" si="10"/>
        <v>102735805</v>
      </c>
      <c r="Q329" s="115">
        <f t="shared" si="11"/>
        <v>3235.2638954495355</v>
      </c>
    </row>
    <row r="330" spans="1:17" ht="12.75" customHeight="1">
      <c r="A330" s="8">
        <v>326</v>
      </c>
      <c r="B330" s="3"/>
      <c r="C330" s="105" t="s">
        <v>528</v>
      </c>
      <c r="D330" s="106" t="s">
        <v>186</v>
      </c>
      <c r="E330" s="107">
        <v>31806</v>
      </c>
      <c r="F330" s="44">
        <v>12667107</v>
      </c>
      <c r="G330" s="29">
        <v>1333428</v>
      </c>
      <c r="H330" s="29">
        <v>0</v>
      </c>
      <c r="I330" s="29">
        <v>4302887</v>
      </c>
      <c r="J330" s="54">
        <v>0</v>
      </c>
      <c r="K330" s="49">
        <v>0</v>
      </c>
      <c r="L330" s="58">
        <v>0</v>
      </c>
      <c r="M330" s="62">
        <v>0</v>
      </c>
      <c r="N330" s="58">
        <v>0</v>
      </c>
      <c r="O330" s="67">
        <v>0</v>
      </c>
      <c r="P330" s="111">
        <f t="shared" si="10"/>
        <v>18303422</v>
      </c>
      <c r="Q330" s="115">
        <f t="shared" si="11"/>
        <v>575.47072879330949</v>
      </c>
    </row>
    <row r="331" spans="1:17" ht="12.75" customHeight="1">
      <c r="A331" s="8">
        <v>327</v>
      </c>
      <c r="B331" s="3"/>
      <c r="C331" s="105" t="s">
        <v>51</v>
      </c>
      <c r="D331" s="106" t="s">
        <v>364</v>
      </c>
      <c r="E331" s="107">
        <v>32742</v>
      </c>
      <c r="F331" s="44">
        <v>37352794</v>
      </c>
      <c r="G331" s="29">
        <v>938882</v>
      </c>
      <c r="H331" s="29">
        <v>0</v>
      </c>
      <c r="I331" s="29">
        <v>6039043</v>
      </c>
      <c r="J331" s="54">
        <v>0</v>
      </c>
      <c r="K331" s="49">
        <v>0</v>
      </c>
      <c r="L331" s="58">
        <v>302832</v>
      </c>
      <c r="M331" s="62">
        <v>0</v>
      </c>
      <c r="N331" s="58">
        <v>0</v>
      </c>
      <c r="O331" s="67">
        <v>0</v>
      </c>
      <c r="P331" s="111">
        <f t="shared" si="10"/>
        <v>44633551</v>
      </c>
      <c r="Q331" s="115">
        <f t="shared" si="11"/>
        <v>1363.1895119418484</v>
      </c>
    </row>
    <row r="332" spans="1:17" ht="12.75" customHeight="1">
      <c r="A332" s="8">
        <v>328</v>
      </c>
      <c r="B332" s="3"/>
      <c r="C332" s="105" t="s">
        <v>36</v>
      </c>
      <c r="D332" s="106" t="s">
        <v>364</v>
      </c>
      <c r="E332" s="107">
        <v>33906</v>
      </c>
      <c r="F332" s="44">
        <v>38097003</v>
      </c>
      <c r="G332" s="29">
        <v>1722362</v>
      </c>
      <c r="H332" s="29">
        <v>360153</v>
      </c>
      <c r="I332" s="29">
        <v>4047897</v>
      </c>
      <c r="J332" s="54">
        <v>0</v>
      </c>
      <c r="K332" s="49">
        <v>12689477</v>
      </c>
      <c r="L332" s="58">
        <v>0</v>
      </c>
      <c r="M332" s="62">
        <v>12174295</v>
      </c>
      <c r="N332" s="58">
        <v>0</v>
      </c>
      <c r="O332" s="67">
        <v>0</v>
      </c>
      <c r="P332" s="111">
        <f t="shared" si="10"/>
        <v>69091187</v>
      </c>
      <c r="Q332" s="115">
        <f t="shared" si="11"/>
        <v>2037.7274523683125</v>
      </c>
    </row>
    <row r="333" spans="1:17" ht="12.75" customHeight="1">
      <c r="A333" s="8">
        <v>329</v>
      </c>
      <c r="B333" s="3"/>
      <c r="C333" s="105" t="s">
        <v>341</v>
      </c>
      <c r="D333" s="106" t="s">
        <v>371</v>
      </c>
      <c r="E333" s="107">
        <v>34106</v>
      </c>
      <c r="F333" s="44">
        <v>35910999</v>
      </c>
      <c r="G333" s="29">
        <v>2798762</v>
      </c>
      <c r="H333" s="29">
        <v>0</v>
      </c>
      <c r="I333" s="29">
        <v>3337472</v>
      </c>
      <c r="J333" s="54">
        <v>0</v>
      </c>
      <c r="K333" s="49">
        <v>38888430</v>
      </c>
      <c r="L333" s="58">
        <v>1479218</v>
      </c>
      <c r="M333" s="62">
        <v>10056206</v>
      </c>
      <c r="N333" s="58">
        <v>0</v>
      </c>
      <c r="O333" s="67">
        <v>0</v>
      </c>
      <c r="P333" s="111">
        <f t="shared" si="10"/>
        <v>92471087</v>
      </c>
      <c r="Q333" s="115">
        <f t="shared" si="11"/>
        <v>2711.2850231630796</v>
      </c>
    </row>
    <row r="334" spans="1:17" ht="12.75" customHeight="1">
      <c r="A334" s="8">
        <v>330</v>
      </c>
      <c r="B334" s="3"/>
      <c r="C334" s="105" t="s">
        <v>258</v>
      </c>
      <c r="D334" s="106" t="s">
        <v>254</v>
      </c>
      <c r="E334" s="107">
        <v>35431</v>
      </c>
      <c r="F334" s="44">
        <v>75673278</v>
      </c>
      <c r="G334" s="29">
        <v>3188021</v>
      </c>
      <c r="H334" s="29">
        <v>5697816</v>
      </c>
      <c r="I334" s="29">
        <v>8285537</v>
      </c>
      <c r="J334" s="54">
        <v>0</v>
      </c>
      <c r="K334" s="49">
        <v>38700823</v>
      </c>
      <c r="L334" s="58">
        <v>8918087</v>
      </c>
      <c r="M334" s="62">
        <v>35322446</v>
      </c>
      <c r="N334" s="58">
        <v>0</v>
      </c>
      <c r="O334" s="67">
        <v>9136029</v>
      </c>
      <c r="P334" s="111">
        <f t="shared" si="10"/>
        <v>184922037</v>
      </c>
      <c r="Q334" s="115">
        <f t="shared" si="11"/>
        <v>5219.2158561711494</v>
      </c>
    </row>
    <row r="335" spans="1:17" ht="12.75" customHeight="1">
      <c r="A335" s="8">
        <v>331</v>
      </c>
      <c r="B335" s="3"/>
      <c r="C335" s="105" t="s">
        <v>43</v>
      </c>
      <c r="D335" s="106" t="s">
        <v>364</v>
      </c>
      <c r="E335" s="107">
        <v>36475</v>
      </c>
      <c r="F335" s="44">
        <v>20376445</v>
      </c>
      <c r="G335" s="29">
        <v>10312718</v>
      </c>
      <c r="H335" s="29">
        <v>1096872</v>
      </c>
      <c r="I335" s="29">
        <v>0</v>
      </c>
      <c r="J335" s="54">
        <v>0</v>
      </c>
      <c r="K335" s="49">
        <v>3858294</v>
      </c>
      <c r="L335" s="58">
        <v>0</v>
      </c>
      <c r="M335" s="62">
        <v>0</v>
      </c>
      <c r="N335" s="58">
        <v>0</v>
      </c>
      <c r="O335" s="67">
        <v>0</v>
      </c>
      <c r="P335" s="111">
        <f t="shared" si="10"/>
        <v>35644329</v>
      </c>
      <c r="Q335" s="115">
        <f t="shared" si="11"/>
        <v>977.22629198080881</v>
      </c>
    </row>
    <row r="336" spans="1:17" ht="12.75" customHeight="1">
      <c r="A336" s="8">
        <v>332</v>
      </c>
      <c r="B336" s="3"/>
      <c r="C336" s="105" t="s">
        <v>274</v>
      </c>
      <c r="D336" s="106" t="s">
        <v>366</v>
      </c>
      <c r="E336" s="107">
        <v>37054</v>
      </c>
      <c r="F336" s="44">
        <v>28957733</v>
      </c>
      <c r="G336" s="29">
        <v>14742370</v>
      </c>
      <c r="H336" s="29">
        <v>0</v>
      </c>
      <c r="I336" s="29">
        <v>0</v>
      </c>
      <c r="J336" s="54">
        <v>0</v>
      </c>
      <c r="K336" s="49">
        <v>30809528</v>
      </c>
      <c r="L336" s="58">
        <v>11716484</v>
      </c>
      <c r="M336" s="62">
        <v>3959008</v>
      </c>
      <c r="N336" s="58">
        <v>0</v>
      </c>
      <c r="O336" s="67">
        <v>0</v>
      </c>
      <c r="P336" s="111">
        <f t="shared" si="10"/>
        <v>90185123</v>
      </c>
      <c r="Q336" s="115">
        <f t="shared" si="11"/>
        <v>2433.8836023101421</v>
      </c>
    </row>
    <row r="337" spans="1:17" ht="12.75" customHeight="1">
      <c r="A337" s="8">
        <v>333</v>
      </c>
      <c r="B337" s="3"/>
      <c r="C337" s="105" t="s">
        <v>12</v>
      </c>
      <c r="D337" s="106" t="s">
        <v>381</v>
      </c>
      <c r="E337" s="107">
        <v>37208</v>
      </c>
      <c r="F337" s="44">
        <v>45292008</v>
      </c>
      <c r="G337" s="29">
        <v>7019664</v>
      </c>
      <c r="H337" s="29">
        <v>2403536</v>
      </c>
      <c r="I337" s="29">
        <v>34421617</v>
      </c>
      <c r="J337" s="54">
        <v>0</v>
      </c>
      <c r="K337" s="49">
        <v>31185937</v>
      </c>
      <c r="L337" s="58">
        <v>8917132</v>
      </c>
      <c r="M337" s="62">
        <v>9255909</v>
      </c>
      <c r="N337" s="58">
        <v>0</v>
      </c>
      <c r="O337" s="67">
        <v>22528848</v>
      </c>
      <c r="P337" s="111">
        <f t="shared" si="10"/>
        <v>161024651</v>
      </c>
      <c r="Q337" s="115">
        <f t="shared" si="11"/>
        <v>4327.6889647387661</v>
      </c>
    </row>
    <row r="338" spans="1:17" ht="12.75" customHeight="1">
      <c r="A338" s="8">
        <v>334</v>
      </c>
      <c r="B338" s="3"/>
      <c r="C338" s="105" t="s">
        <v>327</v>
      </c>
      <c r="D338" s="106" t="s">
        <v>287</v>
      </c>
      <c r="E338" s="107">
        <v>37639</v>
      </c>
      <c r="F338" s="44">
        <v>18570432</v>
      </c>
      <c r="G338" s="29">
        <v>7712409</v>
      </c>
      <c r="H338" s="29">
        <v>1339436</v>
      </c>
      <c r="I338" s="29">
        <v>2137740</v>
      </c>
      <c r="J338" s="54">
        <v>0</v>
      </c>
      <c r="K338" s="49">
        <v>13747061</v>
      </c>
      <c r="L338" s="58">
        <v>0</v>
      </c>
      <c r="M338" s="62">
        <v>8595368</v>
      </c>
      <c r="N338" s="58">
        <v>0</v>
      </c>
      <c r="O338" s="67">
        <v>0</v>
      </c>
      <c r="P338" s="111">
        <f t="shared" si="10"/>
        <v>52102446</v>
      </c>
      <c r="Q338" s="115">
        <f t="shared" si="11"/>
        <v>1384.2675416456336</v>
      </c>
    </row>
    <row r="339" spans="1:17" ht="12.75" customHeight="1">
      <c r="A339" s="8">
        <v>335</v>
      </c>
      <c r="B339" s="3"/>
      <c r="C339" s="105" t="s">
        <v>427</v>
      </c>
      <c r="D339" s="106" t="s">
        <v>422</v>
      </c>
      <c r="E339" s="107">
        <v>37790</v>
      </c>
      <c r="F339" s="44">
        <v>44879857</v>
      </c>
      <c r="G339" s="29">
        <v>13414128</v>
      </c>
      <c r="H339" s="29">
        <v>2770224</v>
      </c>
      <c r="I339" s="29">
        <v>14166073</v>
      </c>
      <c r="J339" s="54">
        <v>0</v>
      </c>
      <c r="K339" s="49">
        <v>1359963</v>
      </c>
      <c r="L339" s="58">
        <v>0</v>
      </c>
      <c r="M339" s="62">
        <v>6769000</v>
      </c>
      <c r="N339" s="58">
        <v>0</v>
      </c>
      <c r="O339" s="67">
        <v>0</v>
      </c>
      <c r="P339" s="111">
        <f t="shared" si="10"/>
        <v>83359245</v>
      </c>
      <c r="Q339" s="115">
        <f t="shared" si="11"/>
        <v>2205.8545911616829</v>
      </c>
    </row>
    <row r="340" spans="1:17" ht="12.75" customHeight="1">
      <c r="A340" s="8">
        <v>336</v>
      </c>
      <c r="B340" s="3"/>
      <c r="C340" s="105" t="s">
        <v>259</v>
      </c>
      <c r="D340" s="106" t="s">
        <v>254</v>
      </c>
      <c r="E340" s="107">
        <v>37934</v>
      </c>
      <c r="F340" s="44">
        <v>25028302</v>
      </c>
      <c r="G340" s="29">
        <v>241438</v>
      </c>
      <c r="H340" s="29">
        <v>0</v>
      </c>
      <c r="I340" s="29">
        <v>7299290</v>
      </c>
      <c r="J340" s="54">
        <v>0</v>
      </c>
      <c r="K340" s="49">
        <v>937357</v>
      </c>
      <c r="L340" s="58">
        <v>0</v>
      </c>
      <c r="M340" s="62">
        <v>608876</v>
      </c>
      <c r="N340" s="58">
        <v>0</v>
      </c>
      <c r="O340" s="67">
        <v>0</v>
      </c>
      <c r="P340" s="111">
        <f t="shared" si="10"/>
        <v>34115263</v>
      </c>
      <c r="Q340" s="115">
        <f t="shared" si="11"/>
        <v>899.33207676490747</v>
      </c>
    </row>
    <row r="341" spans="1:17" ht="12.75" customHeight="1">
      <c r="A341" s="8">
        <v>337</v>
      </c>
      <c r="B341" s="3"/>
      <c r="C341" s="137" t="s">
        <v>543</v>
      </c>
      <c r="D341" s="106" t="s">
        <v>254</v>
      </c>
      <c r="E341" s="107">
        <v>38257</v>
      </c>
      <c r="F341" s="44">
        <v>33775481</v>
      </c>
      <c r="G341" s="29">
        <v>7385037</v>
      </c>
      <c r="H341" s="29">
        <v>0</v>
      </c>
      <c r="I341" s="29">
        <v>23566849</v>
      </c>
      <c r="J341" s="54">
        <v>0</v>
      </c>
      <c r="K341" s="49">
        <v>93581293</v>
      </c>
      <c r="L341" s="58">
        <v>13633078</v>
      </c>
      <c r="M341" s="62">
        <v>24936683</v>
      </c>
      <c r="N341" s="58">
        <v>0</v>
      </c>
      <c r="O341" s="67">
        <v>9897745</v>
      </c>
      <c r="P341" s="111">
        <f t="shared" si="10"/>
        <v>206776166</v>
      </c>
      <c r="Q341" s="115">
        <f t="shared" si="11"/>
        <v>5404.923700237865</v>
      </c>
    </row>
    <row r="342" spans="1:17" ht="12.75" customHeight="1">
      <c r="A342" s="8">
        <v>338</v>
      </c>
      <c r="B342" s="3"/>
      <c r="C342" s="105" t="s">
        <v>160</v>
      </c>
      <c r="D342" s="106" t="s">
        <v>378</v>
      </c>
      <c r="E342" s="107">
        <v>38906</v>
      </c>
      <c r="F342" s="44">
        <v>29274205</v>
      </c>
      <c r="G342" s="29">
        <v>9243532</v>
      </c>
      <c r="H342" s="29">
        <v>2441667</v>
      </c>
      <c r="I342" s="29">
        <v>3177880</v>
      </c>
      <c r="J342" s="54">
        <v>0</v>
      </c>
      <c r="K342" s="49">
        <v>24579143</v>
      </c>
      <c r="L342" s="58">
        <v>5304152</v>
      </c>
      <c r="M342" s="62">
        <v>6678583</v>
      </c>
      <c r="N342" s="58">
        <v>0</v>
      </c>
      <c r="O342" s="67">
        <v>0</v>
      </c>
      <c r="P342" s="111">
        <f t="shared" si="10"/>
        <v>80699162</v>
      </c>
      <c r="Q342" s="115">
        <f t="shared" si="11"/>
        <v>2074.2086567624533</v>
      </c>
    </row>
    <row r="343" spans="1:17" ht="12.75" customHeight="1">
      <c r="A343" s="8">
        <v>339</v>
      </c>
      <c r="B343" s="3"/>
      <c r="C343" s="105" t="s">
        <v>133</v>
      </c>
      <c r="D343" s="106" t="s">
        <v>365</v>
      </c>
      <c r="E343" s="107">
        <v>38938</v>
      </c>
      <c r="F343" s="44">
        <v>30851653</v>
      </c>
      <c r="G343" s="29">
        <v>8372948</v>
      </c>
      <c r="H343" s="29">
        <v>1215965</v>
      </c>
      <c r="I343" s="29">
        <v>14265519</v>
      </c>
      <c r="J343" s="54">
        <v>0</v>
      </c>
      <c r="K343" s="49">
        <v>31410138</v>
      </c>
      <c r="L343" s="58">
        <v>2281412</v>
      </c>
      <c r="M343" s="62">
        <v>7171287</v>
      </c>
      <c r="N343" s="58">
        <v>0</v>
      </c>
      <c r="O343" s="67">
        <v>0</v>
      </c>
      <c r="P343" s="111">
        <f t="shared" si="10"/>
        <v>95568922</v>
      </c>
      <c r="Q343" s="115">
        <f t="shared" si="11"/>
        <v>2454.387025527762</v>
      </c>
    </row>
    <row r="344" spans="1:17" ht="12.75" customHeight="1">
      <c r="A344" s="8">
        <v>340</v>
      </c>
      <c r="B344" s="3"/>
      <c r="C344" s="105" t="s">
        <v>448</v>
      </c>
      <c r="D344" s="106" t="s">
        <v>364</v>
      </c>
      <c r="E344" s="107">
        <v>39054</v>
      </c>
      <c r="F344" s="44">
        <v>62145258</v>
      </c>
      <c r="G344" s="29">
        <v>16353095</v>
      </c>
      <c r="H344" s="29">
        <v>5524698</v>
      </c>
      <c r="I344" s="29">
        <v>3027574</v>
      </c>
      <c r="J344" s="54">
        <v>0</v>
      </c>
      <c r="K344" s="49">
        <v>37627140</v>
      </c>
      <c r="L344" s="58">
        <v>6516572</v>
      </c>
      <c r="M344" s="62">
        <v>35831586</v>
      </c>
      <c r="N344" s="58">
        <v>0</v>
      </c>
      <c r="O344" s="67">
        <v>0</v>
      </c>
      <c r="P344" s="111">
        <f t="shared" si="10"/>
        <v>167025923</v>
      </c>
      <c r="Q344" s="115">
        <f t="shared" si="11"/>
        <v>4276.7942592308091</v>
      </c>
    </row>
    <row r="345" spans="1:17" ht="12.75" customHeight="1">
      <c r="A345" s="8">
        <v>341</v>
      </c>
      <c r="B345" s="3"/>
      <c r="C345" s="105" t="s">
        <v>426</v>
      </c>
      <c r="D345" s="106" t="s">
        <v>254</v>
      </c>
      <c r="E345" s="107">
        <v>39568</v>
      </c>
      <c r="F345" s="44">
        <v>27051052</v>
      </c>
      <c r="G345" s="29">
        <v>583868</v>
      </c>
      <c r="H345" s="29">
        <v>6805</v>
      </c>
      <c r="I345" s="29">
        <v>3980668</v>
      </c>
      <c r="J345" s="54">
        <v>0</v>
      </c>
      <c r="K345" s="49">
        <v>0</v>
      </c>
      <c r="L345" s="58">
        <v>0</v>
      </c>
      <c r="M345" s="62">
        <v>5110846</v>
      </c>
      <c r="N345" s="58">
        <v>0</v>
      </c>
      <c r="O345" s="67">
        <v>0</v>
      </c>
      <c r="P345" s="111">
        <f t="shared" si="10"/>
        <v>36733239</v>
      </c>
      <c r="Q345" s="115">
        <f t="shared" si="11"/>
        <v>928.35723311767083</v>
      </c>
    </row>
    <row r="346" spans="1:17" ht="12.75" customHeight="1">
      <c r="A346" s="8">
        <v>342</v>
      </c>
      <c r="B346" s="3"/>
      <c r="C346" s="105" t="s">
        <v>325</v>
      </c>
      <c r="D346" s="106" t="s">
        <v>287</v>
      </c>
      <c r="E346" s="107">
        <v>39739</v>
      </c>
      <c r="F346" s="44">
        <v>30616371</v>
      </c>
      <c r="G346" s="29">
        <v>6424357</v>
      </c>
      <c r="H346" s="29">
        <v>3420160</v>
      </c>
      <c r="I346" s="29">
        <v>4699891</v>
      </c>
      <c r="J346" s="54">
        <v>0</v>
      </c>
      <c r="K346" s="49">
        <v>20602424</v>
      </c>
      <c r="L346" s="58">
        <v>5217169</v>
      </c>
      <c r="M346" s="62">
        <v>5179339</v>
      </c>
      <c r="N346" s="58">
        <v>0</v>
      </c>
      <c r="O346" s="67">
        <v>449261</v>
      </c>
      <c r="P346" s="111">
        <f t="shared" si="10"/>
        <v>76608972</v>
      </c>
      <c r="Q346" s="115">
        <f t="shared" si="11"/>
        <v>1927.8032159842976</v>
      </c>
    </row>
    <row r="347" spans="1:17" ht="12.75" customHeight="1">
      <c r="A347" s="8">
        <v>343</v>
      </c>
      <c r="B347" s="3"/>
      <c r="C347" s="105" t="s">
        <v>348</v>
      </c>
      <c r="D347" s="106" t="s">
        <v>371</v>
      </c>
      <c r="E347" s="107">
        <v>41140</v>
      </c>
      <c r="F347" s="44">
        <v>34321318</v>
      </c>
      <c r="G347" s="29">
        <v>7177947</v>
      </c>
      <c r="H347" s="29">
        <v>1581137</v>
      </c>
      <c r="I347" s="29">
        <v>5349317</v>
      </c>
      <c r="J347" s="54">
        <v>0</v>
      </c>
      <c r="K347" s="49">
        <v>31956040</v>
      </c>
      <c r="L347" s="58">
        <v>1684532</v>
      </c>
      <c r="M347" s="62">
        <v>17912046</v>
      </c>
      <c r="N347" s="58">
        <v>0</v>
      </c>
      <c r="O347" s="67">
        <v>0</v>
      </c>
      <c r="P347" s="111">
        <f t="shared" si="10"/>
        <v>99982337</v>
      </c>
      <c r="Q347" s="115">
        <f t="shared" si="11"/>
        <v>2430.2950170150707</v>
      </c>
    </row>
    <row r="348" spans="1:17" ht="12.75" customHeight="1">
      <c r="A348" s="8">
        <v>344</v>
      </c>
      <c r="B348" s="3"/>
      <c r="C348" s="105" t="s">
        <v>307</v>
      </c>
      <c r="D348" s="106" t="s">
        <v>369</v>
      </c>
      <c r="E348" s="107">
        <v>42828</v>
      </c>
      <c r="F348" s="44">
        <v>41951615</v>
      </c>
      <c r="G348" s="29">
        <v>14932965</v>
      </c>
      <c r="H348" s="29">
        <v>2755155</v>
      </c>
      <c r="I348" s="29">
        <v>3226443</v>
      </c>
      <c r="J348" s="54">
        <v>0</v>
      </c>
      <c r="K348" s="49">
        <v>48552788</v>
      </c>
      <c r="L348" s="58">
        <v>13497016</v>
      </c>
      <c r="M348" s="62">
        <v>19515858</v>
      </c>
      <c r="N348" s="58">
        <v>0</v>
      </c>
      <c r="O348" s="67">
        <v>0</v>
      </c>
      <c r="P348" s="111">
        <f t="shared" si="10"/>
        <v>144431840</v>
      </c>
      <c r="Q348" s="115">
        <f t="shared" si="11"/>
        <v>3372.3694779116468</v>
      </c>
    </row>
    <row r="349" spans="1:17" ht="12.75" customHeight="1">
      <c r="A349" s="8">
        <v>345</v>
      </c>
      <c r="B349" s="3"/>
      <c r="C349" s="105" t="s">
        <v>314</v>
      </c>
      <c r="D349" s="106" t="s">
        <v>472</v>
      </c>
      <c r="E349" s="107">
        <v>43326</v>
      </c>
      <c r="F349" s="44">
        <v>43813088</v>
      </c>
      <c r="G349" s="29">
        <v>9384914</v>
      </c>
      <c r="H349" s="29">
        <v>11658368</v>
      </c>
      <c r="I349" s="29">
        <v>0</v>
      </c>
      <c r="J349" s="54">
        <v>0</v>
      </c>
      <c r="K349" s="49">
        <v>22531082</v>
      </c>
      <c r="L349" s="58">
        <v>0</v>
      </c>
      <c r="M349" s="62">
        <v>28750493</v>
      </c>
      <c r="N349" s="58">
        <v>0</v>
      </c>
      <c r="O349" s="67">
        <v>103490574</v>
      </c>
      <c r="P349" s="111">
        <f t="shared" si="10"/>
        <v>219628519</v>
      </c>
      <c r="Q349" s="115">
        <f t="shared" si="11"/>
        <v>5069.2083044822966</v>
      </c>
    </row>
    <row r="350" spans="1:17" ht="12.75" customHeight="1">
      <c r="A350" s="8">
        <v>346</v>
      </c>
      <c r="B350" s="3"/>
      <c r="C350" s="105" t="s">
        <v>49</v>
      </c>
      <c r="D350" s="106" t="s">
        <v>364</v>
      </c>
      <c r="E350" s="107">
        <v>44841</v>
      </c>
      <c r="F350" s="44">
        <v>32511976</v>
      </c>
      <c r="G350" s="29">
        <v>8252501</v>
      </c>
      <c r="H350" s="29">
        <v>700719</v>
      </c>
      <c r="I350" s="29">
        <v>2017643</v>
      </c>
      <c r="J350" s="54">
        <v>0</v>
      </c>
      <c r="K350" s="49">
        <v>14994807</v>
      </c>
      <c r="L350" s="58">
        <v>1950071</v>
      </c>
      <c r="M350" s="62">
        <v>0</v>
      </c>
      <c r="N350" s="58">
        <v>0</v>
      </c>
      <c r="O350" s="67">
        <v>0</v>
      </c>
      <c r="P350" s="111">
        <f t="shared" si="10"/>
        <v>60427717</v>
      </c>
      <c r="Q350" s="115">
        <f t="shared" si="11"/>
        <v>1347.5996744051204</v>
      </c>
    </row>
    <row r="351" spans="1:17" ht="12.75" customHeight="1">
      <c r="A351" s="8">
        <v>347</v>
      </c>
      <c r="B351" s="3"/>
      <c r="C351" s="105" t="s">
        <v>227</v>
      </c>
      <c r="D351" s="106" t="s">
        <v>367</v>
      </c>
      <c r="E351" s="107">
        <v>44935</v>
      </c>
      <c r="F351" s="44">
        <v>38852082</v>
      </c>
      <c r="G351" s="29">
        <v>8321095</v>
      </c>
      <c r="H351" s="29">
        <v>1266546</v>
      </c>
      <c r="I351" s="29">
        <v>10355</v>
      </c>
      <c r="J351" s="54">
        <v>0</v>
      </c>
      <c r="K351" s="49">
        <v>23956394</v>
      </c>
      <c r="L351" s="58">
        <v>0</v>
      </c>
      <c r="M351" s="62">
        <v>10050138</v>
      </c>
      <c r="N351" s="58">
        <v>0</v>
      </c>
      <c r="O351" s="67">
        <v>0</v>
      </c>
      <c r="P351" s="111">
        <f t="shared" si="10"/>
        <v>82456610</v>
      </c>
      <c r="Q351" s="115">
        <f t="shared" si="11"/>
        <v>1835.0196951151663</v>
      </c>
    </row>
    <row r="352" spans="1:17" ht="12.75" customHeight="1">
      <c r="A352" s="8">
        <v>348</v>
      </c>
      <c r="B352" s="3"/>
      <c r="C352" s="105" t="s">
        <v>321</v>
      </c>
      <c r="D352" s="106" t="s">
        <v>287</v>
      </c>
      <c r="E352" s="107">
        <v>44947</v>
      </c>
      <c r="F352" s="44">
        <v>33338762</v>
      </c>
      <c r="G352" s="29">
        <v>4362339</v>
      </c>
      <c r="H352" s="29">
        <v>0</v>
      </c>
      <c r="I352" s="29">
        <v>12548294</v>
      </c>
      <c r="J352" s="54">
        <v>0</v>
      </c>
      <c r="K352" s="49">
        <v>22856044</v>
      </c>
      <c r="L352" s="58">
        <v>799734</v>
      </c>
      <c r="M352" s="62">
        <v>8667733</v>
      </c>
      <c r="N352" s="58">
        <v>0</v>
      </c>
      <c r="O352" s="67">
        <v>0</v>
      </c>
      <c r="P352" s="111">
        <f t="shared" si="10"/>
        <v>82572906</v>
      </c>
      <c r="Q352" s="115">
        <f t="shared" si="11"/>
        <v>1837.1171824593409</v>
      </c>
    </row>
    <row r="353" spans="1:17" ht="12.75" customHeight="1">
      <c r="A353" s="8">
        <v>349</v>
      </c>
      <c r="B353" s="3"/>
      <c r="C353" s="105" t="s">
        <v>50</v>
      </c>
      <c r="D353" s="106" t="s">
        <v>364</v>
      </c>
      <c r="E353" s="107">
        <v>45276</v>
      </c>
      <c r="F353" s="44">
        <v>52607922</v>
      </c>
      <c r="G353" s="29">
        <v>2311914</v>
      </c>
      <c r="H353" s="29">
        <v>1544554</v>
      </c>
      <c r="I353" s="29">
        <v>5899219</v>
      </c>
      <c r="J353" s="54">
        <v>0</v>
      </c>
      <c r="K353" s="49">
        <v>31916336</v>
      </c>
      <c r="L353" s="58">
        <v>0</v>
      </c>
      <c r="M353" s="62">
        <v>0</v>
      </c>
      <c r="N353" s="58">
        <v>14221607</v>
      </c>
      <c r="O353" s="67">
        <v>0</v>
      </c>
      <c r="P353" s="111">
        <f t="shared" si="10"/>
        <v>108501552</v>
      </c>
      <c r="Q353" s="115">
        <f t="shared" si="11"/>
        <v>2396.4473893453487</v>
      </c>
    </row>
    <row r="354" spans="1:17" ht="12.75" customHeight="1">
      <c r="A354" s="8">
        <v>350</v>
      </c>
      <c r="B354" s="3"/>
      <c r="C354" s="105" t="s">
        <v>454</v>
      </c>
      <c r="D354" s="106" t="s">
        <v>422</v>
      </c>
      <c r="E354" s="107">
        <v>45373</v>
      </c>
      <c r="F354" s="44">
        <v>20673376</v>
      </c>
      <c r="G354" s="29">
        <v>3135668</v>
      </c>
      <c r="H354" s="29">
        <v>0</v>
      </c>
      <c r="I354" s="29">
        <v>72743</v>
      </c>
      <c r="J354" s="54">
        <v>0</v>
      </c>
      <c r="K354" s="49">
        <v>1240265</v>
      </c>
      <c r="L354" s="58">
        <v>0</v>
      </c>
      <c r="M354" s="62">
        <v>0</v>
      </c>
      <c r="N354" s="58">
        <v>0</v>
      </c>
      <c r="O354" s="67">
        <v>0</v>
      </c>
      <c r="P354" s="111">
        <f t="shared" si="10"/>
        <v>25122052</v>
      </c>
      <c r="Q354" s="115">
        <f t="shared" si="11"/>
        <v>553.6784431269698</v>
      </c>
    </row>
    <row r="355" spans="1:17" ht="12.75" customHeight="1">
      <c r="A355" s="8">
        <v>351</v>
      </c>
      <c r="B355" s="3"/>
      <c r="C355" s="105" t="s">
        <v>90</v>
      </c>
      <c r="D355" s="106" t="s">
        <v>422</v>
      </c>
      <c r="E355" s="107">
        <v>45612</v>
      </c>
      <c r="F355" s="44">
        <v>52965521</v>
      </c>
      <c r="G355" s="29">
        <v>4716668</v>
      </c>
      <c r="H355" s="29">
        <v>2521703</v>
      </c>
      <c r="I355" s="29">
        <v>125773</v>
      </c>
      <c r="J355" s="54">
        <v>0</v>
      </c>
      <c r="K355" s="49">
        <v>56900026</v>
      </c>
      <c r="L355" s="58">
        <v>3715802</v>
      </c>
      <c r="M355" s="62">
        <v>29770366</v>
      </c>
      <c r="N355" s="58">
        <v>0</v>
      </c>
      <c r="O355" s="67">
        <v>0</v>
      </c>
      <c r="P355" s="111">
        <f t="shared" si="10"/>
        <v>150715859</v>
      </c>
      <c r="Q355" s="115">
        <f t="shared" si="11"/>
        <v>3304.3027931246165</v>
      </c>
    </row>
    <row r="356" spans="1:17" ht="12.75" customHeight="1">
      <c r="A356" s="8">
        <v>352</v>
      </c>
      <c r="B356" s="3"/>
      <c r="C356" s="105" t="s">
        <v>224</v>
      </c>
      <c r="D356" s="106" t="s">
        <v>367</v>
      </c>
      <c r="E356" s="107">
        <v>45694</v>
      </c>
      <c r="F356" s="44">
        <v>46238013</v>
      </c>
      <c r="G356" s="29">
        <v>4178700</v>
      </c>
      <c r="H356" s="29">
        <v>2343626</v>
      </c>
      <c r="I356" s="29">
        <v>2228878</v>
      </c>
      <c r="J356" s="54">
        <v>0</v>
      </c>
      <c r="K356" s="49">
        <v>20766209</v>
      </c>
      <c r="L356" s="58">
        <v>7266128</v>
      </c>
      <c r="M356" s="62">
        <v>13042240</v>
      </c>
      <c r="N356" s="58">
        <v>0</v>
      </c>
      <c r="O356" s="67">
        <v>1769701</v>
      </c>
      <c r="P356" s="111">
        <f t="shared" si="10"/>
        <v>97833495</v>
      </c>
      <c r="Q356" s="115">
        <f t="shared" si="11"/>
        <v>2141.0577975226506</v>
      </c>
    </row>
    <row r="357" spans="1:17" ht="12.75" customHeight="1">
      <c r="A357" s="8">
        <v>353</v>
      </c>
      <c r="B357" s="3"/>
      <c r="C357" s="105" t="s">
        <v>462</v>
      </c>
      <c r="D357" s="106" t="s">
        <v>380</v>
      </c>
      <c r="E357" s="107">
        <v>46519</v>
      </c>
      <c r="F357" s="44">
        <v>34796913</v>
      </c>
      <c r="G357" s="29">
        <v>21929109</v>
      </c>
      <c r="H357" s="29">
        <v>5170842</v>
      </c>
      <c r="I357" s="29">
        <v>6120762</v>
      </c>
      <c r="J357" s="54">
        <v>0</v>
      </c>
      <c r="K357" s="49">
        <v>68399339</v>
      </c>
      <c r="L357" s="58">
        <v>6827672</v>
      </c>
      <c r="M357" s="62">
        <v>13714150</v>
      </c>
      <c r="N357" s="58">
        <v>0</v>
      </c>
      <c r="O357" s="67">
        <v>0</v>
      </c>
      <c r="P357" s="111">
        <f t="shared" si="10"/>
        <v>156958787</v>
      </c>
      <c r="Q357" s="115">
        <f t="shared" si="11"/>
        <v>3374.0791289580602</v>
      </c>
    </row>
    <row r="358" spans="1:17" ht="12.75" customHeight="1">
      <c r="A358" s="8">
        <v>354</v>
      </c>
      <c r="B358" s="3"/>
      <c r="C358" s="105" t="s">
        <v>33</v>
      </c>
      <c r="D358" s="106" t="s">
        <v>370</v>
      </c>
      <c r="E358" s="107">
        <v>47456</v>
      </c>
      <c r="F358" s="44">
        <v>39726862</v>
      </c>
      <c r="G358" s="29">
        <v>1663988</v>
      </c>
      <c r="H358" s="29">
        <v>933267</v>
      </c>
      <c r="I358" s="29">
        <v>326797</v>
      </c>
      <c r="J358" s="54">
        <v>0</v>
      </c>
      <c r="K358" s="49">
        <v>34884003</v>
      </c>
      <c r="L358" s="58">
        <v>14684076</v>
      </c>
      <c r="M358" s="62">
        <v>16716280</v>
      </c>
      <c r="N358" s="58">
        <v>2213452</v>
      </c>
      <c r="O358" s="67">
        <v>0</v>
      </c>
      <c r="P358" s="111">
        <f t="shared" si="10"/>
        <v>111148725</v>
      </c>
      <c r="Q358" s="115">
        <f t="shared" si="11"/>
        <v>2342.1427216790289</v>
      </c>
    </row>
    <row r="359" spans="1:17" ht="12.75" customHeight="1">
      <c r="A359" s="8">
        <v>355</v>
      </c>
      <c r="B359" s="3"/>
      <c r="C359" s="105" t="s">
        <v>76</v>
      </c>
      <c r="D359" s="106" t="s">
        <v>422</v>
      </c>
      <c r="E359" s="107">
        <v>50631</v>
      </c>
      <c r="F359" s="44">
        <v>168542743</v>
      </c>
      <c r="G359" s="29">
        <v>0</v>
      </c>
      <c r="H359" s="29">
        <v>36840998</v>
      </c>
      <c r="I359" s="29">
        <v>75185510</v>
      </c>
      <c r="J359" s="54">
        <v>0</v>
      </c>
      <c r="K359" s="49">
        <v>30595590</v>
      </c>
      <c r="L359" s="58">
        <v>28266229</v>
      </c>
      <c r="M359" s="62">
        <v>77302868</v>
      </c>
      <c r="N359" s="58">
        <v>0</v>
      </c>
      <c r="O359" s="67">
        <v>0</v>
      </c>
      <c r="P359" s="111">
        <f t="shared" si="10"/>
        <v>416733938</v>
      </c>
      <c r="Q359" s="115">
        <f t="shared" si="11"/>
        <v>8230.8059884260638</v>
      </c>
    </row>
    <row r="360" spans="1:17" ht="12.75" customHeight="1">
      <c r="A360" s="8">
        <v>356</v>
      </c>
      <c r="B360" s="3"/>
      <c r="C360" s="105" t="s">
        <v>443</v>
      </c>
      <c r="D360" s="106" t="s">
        <v>186</v>
      </c>
      <c r="E360" s="107">
        <v>51181</v>
      </c>
      <c r="F360" s="44">
        <v>18169107</v>
      </c>
      <c r="G360" s="29">
        <v>15411684</v>
      </c>
      <c r="H360" s="29">
        <v>4607356</v>
      </c>
      <c r="I360" s="29">
        <v>2826565</v>
      </c>
      <c r="J360" s="54">
        <v>0</v>
      </c>
      <c r="K360" s="49">
        <v>0</v>
      </c>
      <c r="L360" s="58">
        <v>0</v>
      </c>
      <c r="M360" s="62">
        <v>0</v>
      </c>
      <c r="N360" s="58">
        <v>0</v>
      </c>
      <c r="O360" s="67">
        <v>0</v>
      </c>
      <c r="P360" s="111">
        <f t="shared" si="10"/>
        <v>41014712</v>
      </c>
      <c r="Q360" s="115">
        <f t="shared" si="11"/>
        <v>801.36597565502825</v>
      </c>
    </row>
    <row r="361" spans="1:17" ht="12.75" customHeight="1">
      <c r="A361" s="8">
        <v>357</v>
      </c>
      <c r="B361" s="3"/>
      <c r="C361" s="105" t="s">
        <v>216</v>
      </c>
      <c r="D361" s="106" t="s">
        <v>367</v>
      </c>
      <c r="E361" s="107">
        <v>51676</v>
      </c>
      <c r="F361" s="44">
        <v>50553289</v>
      </c>
      <c r="G361" s="29">
        <v>7226489</v>
      </c>
      <c r="H361" s="29">
        <v>0</v>
      </c>
      <c r="I361" s="29">
        <v>0</v>
      </c>
      <c r="J361" s="54">
        <v>0</v>
      </c>
      <c r="K361" s="49">
        <v>30834157</v>
      </c>
      <c r="L361" s="58">
        <v>0</v>
      </c>
      <c r="M361" s="62">
        <v>19483451</v>
      </c>
      <c r="N361" s="58">
        <v>0</v>
      </c>
      <c r="O361" s="67">
        <v>0</v>
      </c>
      <c r="P361" s="111">
        <f t="shared" si="10"/>
        <v>108097386</v>
      </c>
      <c r="Q361" s="115">
        <f t="shared" si="11"/>
        <v>2091.82959207369</v>
      </c>
    </row>
    <row r="362" spans="1:17" ht="12.75" customHeight="1">
      <c r="A362" s="8">
        <v>358</v>
      </c>
      <c r="B362" s="3"/>
      <c r="C362" s="105" t="s">
        <v>283</v>
      </c>
      <c r="D362" s="116" t="s">
        <v>366</v>
      </c>
      <c r="E362" s="107">
        <v>53144</v>
      </c>
      <c r="F362" s="44">
        <v>58545925</v>
      </c>
      <c r="G362" s="29">
        <v>2716418</v>
      </c>
      <c r="H362" s="29">
        <v>998886</v>
      </c>
      <c r="I362" s="29">
        <v>7275311</v>
      </c>
      <c r="J362" s="54">
        <v>0</v>
      </c>
      <c r="K362" s="49">
        <v>30856048</v>
      </c>
      <c r="L362" s="58">
        <v>6506276</v>
      </c>
      <c r="M362" s="62">
        <v>28292502</v>
      </c>
      <c r="N362" s="58">
        <v>0</v>
      </c>
      <c r="O362" s="67">
        <v>0</v>
      </c>
      <c r="P362" s="111">
        <f t="shared" si="10"/>
        <v>135191366</v>
      </c>
      <c r="Q362" s="115">
        <f t="shared" si="11"/>
        <v>2543.8688469065182</v>
      </c>
    </row>
    <row r="363" spans="1:17" ht="12.75" customHeight="1">
      <c r="A363" s="8">
        <v>359</v>
      </c>
      <c r="B363" s="3"/>
      <c r="C363" s="105" t="s">
        <v>255</v>
      </c>
      <c r="D363" s="106" t="s">
        <v>254</v>
      </c>
      <c r="E363" s="107">
        <v>53800</v>
      </c>
      <c r="F363" s="44">
        <v>94534048</v>
      </c>
      <c r="G363" s="29">
        <v>8389681</v>
      </c>
      <c r="H363" s="29">
        <v>0</v>
      </c>
      <c r="I363" s="29">
        <v>6052274</v>
      </c>
      <c r="J363" s="54">
        <v>0</v>
      </c>
      <c r="K363" s="49">
        <v>0</v>
      </c>
      <c r="L363" s="58">
        <v>12735364</v>
      </c>
      <c r="M363" s="62">
        <v>28664198</v>
      </c>
      <c r="N363" s="58">
        <v>0</v>
      </c>
      <c r="O363" s="67">
        <v>0</v>
      </c>
      <c r="P363" s="111">
        <f t="shared" si="10"/>
        <v>150375565</v>
      </c>
      <c r="Q363" s="115">
        <f t="shared" si="11"/>
        <v>2795.0848513011151</v>
      </c>
    </row>
    <row r="364" spans="1:17" ht="12.75" customHeight="1">
      <c r="A364" s="8">
        <v>360</v>
      </c>
      <c r="B364" s="3"/>
      <c r="C364" s="105" t="s">
        <v>105</v>
      </c>
      <c r="D364" s="106" t="s">
        <v>373</v>
      </c>
      <c r="E364" s="107">
        <v>54801</v>
      </c>
      <c r="F364" s="44">
        <v>53675020</v>
      </c>
      <c r="G364" s="29">
        <v>39212783</v>
      </c>
      <c r="H364" s="29">
        <v>4602433</v>
      </c>
      <c r="I364" s="29">
        <v>44720732</v>
      </c>
      <c r="J364" s="54">
        <v>0</v>
      </c>
      <c r="K364" s="49">
        <v>108335860</v>
      </c>
      <c r="L364" s="58">
        <v>20704708</v>
      </c>
      <c r="M364" s="62">
        <v>47897388</v>
      </c>
      <c r="N364" s="58">
        <v>0</v>
      </c>
      <c r="O364" s="67">
        <v>1736387</v>
      </c>
      <c r="P364" s="111">
        <f t="shared" si="10"/>
        <v>320885311</v>
      </c>
      <c r="Q364" s="115">
        <f t="shared" si="11"/>
        <v>5855.4645170708563</v>
      </c>
    </row>
    <row r="365" spans="1:17" ht="12.75" customHeight="1">
      <c r="A365" s="8">
        <v>361</v>
      </c>
      <c r="B365" s="3"/>
      <c r="C365" s="105" t="s">
        <v>319</v>
      </c>
      <c r="D365" s="106" t="s">
        <v>319</v>
      </c>
      <c r="E365" s="107">
        <v>55832</v>
      </c>
      <c r="F365" s="44">
        <v>68580828</v>
      </c>
      <c r="G365" s="29">
        <v>24959002</v>
      </c>
      <c r="H365" s="29">
        <v>4667946</v>
      </c>
      <c r="I365" s="29">
        <v>8455667</v>
      </c>
      <c r="J365" s="54">
        <v>0</v>
      </c>
      <c r="K365" s="49">
        <v>77558453</v>
      </c>
      <c r="L365" s="58">
        <v>18590125</v>
      </c>
      <c r="M365" s="62">
        <v>95618167</v>
      </c>
      <c r="N365" s="58">
        <v>0</v>
      </c>
      <c r="O365" s="67">
        <v>956709</v>
      </c>
      <c r="P365" s="111">
        <f t="shared" si="10"/>
        <v>299386897</v>
      </c>
      <c r="Q365" s="115">
        <f t="shared" si="11"/>
        <v>5362.2814335864741</v>
      </c>
    </row>
    <row r="366" spans="1:17" ht="12.75" customHeight="1">
      <c r="A366" s="8">
        <v>362</v>
      </c>
      <c r="B366" s="3"/>
      <c r="C366" s="105" t="s">
        <v>189</v>
      </c>
      <c r="D366" s="106" t="s">
        <v>374</v>
      </c>
      <c r="E366" s="107">
        <v>56157</v>
      </c>
      <c r="F366" s="44">
        <v>57193387</v>
      </c>
      <c r="G366" s="29">
        <v>8474643</v>
      </c>
      <c r="H366" s="29">
        <v>2025786</v>
      </c>
      <c r="I366" s="29">
        <v>5481616</v>
      </c>
      <c r="J366" s="54">
        <v>0</v>
      </c>
      <c r="K366" s="49">
        <v>47754070</v>
      </c>
      <c r="L366" s="58">
        <v>10512042</v>
      </c>
      <c r="M366" s="62">
        <v>14232234</v>
      </c>
      <c r="N366" s="58">
        <v>0</v>
      </c>
      <c r="O366" s="67">
        <v>0</v>
      </c>
      <c r="P366" s="111">
        <f t="shared" si="10"/>
        <v>145673778</v>
      </c>
      <c r="Q366" s="115">
        <f t="shared" si="11"/>
        <v>2594.0448741919972</v>
      </c>
    </row>
    <row r="367" spans="1:17" ht="12.75" customHeight="1">
      <c r="A367" s="8">
        <v>363</v>
      </c>
      <c r="B367" s="3"/>
      <c r="C367" s="11" t="s">
        <v>47</v>
      </c>
      <c r="D367" s="19" t="s">
        <v>364</v>
      </c>
      <c r="E367" s="40">
        <v>58329</v>
      </c>
      <c r="F367" s="44">
        <v>65988524</v>
      </c>
      <c r="G367" s="29">
        <v>11918346</v>
      </c>
      <c r="H367" s="29">
        <v>3415220</v>
      </c>
      <c r="I367" s="29">
        <v>7223546</v>
      </c>
      <c r="J367" s="54">
        <v>0</v>
      </c>
      <c r="K367" s="49">
        <v>26969623</v>
      </c>
      <c r="L367" s="58">
        <v>4051825</v>
      </c>
      <c r="M367" s="62">
        <v>0</v>
      </c>
      <c r="N367" s="58">
        <v>0</v>
      </c>
      <c r="O367" s="67">
        <v>0</v>
      </c>
      <c r="P367" s="111">
        <f t="shared" si="10"/>
        <v>119567084</v>
      </c>
      <c r="Q367" s="115">
        <f t="shared" si="11"/>
        <v>2049.8737163332135</v>
      </c>
    </row>
    <row r="368" spans="1:17" ht="12.75" customHeight="1">
      <c r="A368" s="8">
        <v>364</v>
      </c>
      <c r="B368" s="3"/>
      <c r="C368" s="105" t="s">
        <v>35</v>
      </c>
      <c r="D368" s="106" t="s">
        <v>364</v>
      </c>
      <c r="E368" s="107">
        <v>58344</v>
      </c>
      <c r="F368" s="44">
        <v>62776897</v>
      </c>
      <c r="G368" s="29">
        <v>7824404</v>
      </c>
      <c r="H368" s="29">
        <v>2229944</v>
      </c>
      <c r="I368" s="29">
        <v>14716741</v>
      </c>
      <c r="J368" s="54">
        <v>0</v>
      </c>
      <c r="K368" s="49">
        <v>26354987</v>
      </c>
      <c r="L368" s="58">
        <v>0</v>
      </c>
      <c r="M368" s="62">
        <v>0</v>
      </c>
      <c r="N368" s="58">
        <v>0</v>
      </c>
      <c r="O368" s="67">
        <v>0</v>
      </c>
      <c r="P368" s="111">
        <f t="shared" si="10"/>
        <v>113902973</v>
      </c>
      <c r="Q368" s="115">
        <f t="shared" si="11"/>
        <v>1952.2654086109969</v>
      </c>
    </row>
    <row r="369" spans="1:17" ht="12.75" customHeight="1">
      <c r="A369" s="8">
        <v>365</v>
      </c>
      <c r="B369" s="3"/>
      <c r="C369" s="105" t="s">
        <v>326</v>
      </c>
      <c r="D369" s="106" t="s">
        <v>287</v>
      </c>
      <c r="E369" s="107">
        <v>59033</v>
      </c>
      <c r="F369" s="44">
        <v>44720878</v>
      </c>
      <c r="G369" s="29">
        <v>11637281</v>
      </c>
      <c r="H369" s="29">
        <v>1707905</v>
      </c>
      <c r="I369" s="29">
        <v>11979608</v>
      </c>
      <c r="J369" s="54">
        <v>0</v>
      </c>
      <c r="K369" s="49">
        <v>42116924</v>
      </c>
      <c r="L369" s="58">
        <v>8226603</v>
      </c>
      <c r="M369" s="62">
        <v>10994994</v>
      </c>
      <c r="N369" s="58">
        <v>0</v>
      </c>
      <c r="O369" s="67">
        <v>1253677</v>
      </c>
      <c r="P369" s="111">
        <f t="shared" si="10"/>
        <v>132637870</v>
      </c>
      <c r="Q369" s="115">
        <f t="shared" si="11"/>
        <v>2246.8427828502704</v>
      </c>
    </row>
    <row r="370" spans="1:17" ht="12.75" customHeight="1">
      <c r="A370" s="8">
        <v>366</v>
      </c>
      <c r="B370" s="3"/>
      <c r="C370" s="105" t="s">
        <v>196</v>
      </c>
      <c r="D370" s="106" t="s">
        <v>375</v>
      </c>
      <c r="E370" s="107">
        <v>60042</v>
      </c>
      <c r="F370" s="44">
        <v>88091369</v>
      </c>
      <c r="G370" s="29">
        <v>19637039</v>
      </c>
      <c r="H370" s="29">
        <v>3381886</v>
      </c>
      <c r="I370" s="29">
        <v>0</v>
      </c>
      <c r="J370" s="54">
        <v>0</v>
      </c>
      <c r="K370" s="49">
        <v>212503384</v>
      </c>
      <c r="L370" s="58">
        <v>14058319</v>
      </c>
      <c r="M370" s="62">
        <v>44077509</v>
      </c>
      <c r="N370" s="58">
        <v>0</v>
      </c>
      <c r="O370" s="67">
        <v>1733884</v>
      </c>
      <c r="P370" s="111">
        <f t="shared" si="10"/>
        <v>383483390</v>
      </c>
      <c r="Q370" s="115">
        <f t="shared" si="11"/>
        <v>6386.9189900403053</v>
      </c>
    </row>
    <row r="371" spans="1:17" ht="12.75" customHeight="1">
      <c r="A371" s="8">
        <v>367</v>
      </c>
      <c r="B371" s="3"/>
      <c r="C371" s="105" t="s">
        <v>350</v>
      </c>
      <c r="D371" s="106" t="s">
        <v>371</v>
      </c>
      <c r="E371" s="107">
        <v>61009</v>
      </c>
      <c r="F371" s="44">
        <v>37261265</v>
      </c>
      <c r="G371" s="29">
        <v>3156218</v>
      </c>
      <c r="H371" s="29">
        <v>2214416</v>
      </c>
      <c r="I371" s="29">
        <v>4155663</v>
      </c>
      <c r="J371" s="54">
        <v>0</v>
      </c>
      <c r="K371" s="49">
        <v>46112125</v>
      </c>
      <c r="L371" s="58">
        <v>9922169</v>
      </c>
      <c r="M371" s="62">
        <v>16750478</v>
      </c>
      <c r="N371" s="58">
        <v>0</v>
      </c>
      <c r="O371" s="67">
        <v>0</v>
      </c>
      <c r="P371" s="111">
        <f t="shared" si="10"/>
        <v>119572334</v>
      </c>
      <c r="Q371" s="115">
        <f t="shared" si="11"/>
        <v>1959.9130292251962</v>
      </c>
    </row>
    <row r="372" spans="1:17" ht="12.75" customHeight="1">
      <c r="A372" s="8">
        <v>368</v>
      </c>
      <c r="B372" s="3"/>
      <c r="C372" s="105" t="s">
        <v>244</v>
      </c>
      <c r="D372" s="116" t="s">
        <v>254</v>
      </c>
      <c r="E372" s="107">
        <v>62100</v>
      </c>
      <c r="F372" s="44">
        <v>51477753</v>
      </c>
      <c r="G372" s="29">
        <v>5303991</v>
      </c>
      <c r="H372" s="29">
        <v>7071530</v>
      </c>
      <c r="I372" s="29">
        <v>4491907</v>
      </c>
      <c r="J372" s="54">
        <v>0</v>
      </c>
      <c r="K372" s="49">
        <v>40238663</v>
      </c>
      <c r="L372" s="58">
        <v>0</v>
      </c>
      <c r="M372" s="62">
        <v>9390298</v>
      </c>
      <c r="N372" s="58">
        <v>0</v>
      </c>
      <c r="O372" s="67">
        <v>2053701</v>
      </c>
      <c r="P372" s="111">
        <f t="shared" si="10"/>
        <v>120027843</v>
      </c>
      <c r="Q372" s="115">
        <f t="shared" si="11"/>
        <v>1932.8155072463769</v>
      </c>
    </row>
    <row r="373" spans="1:17" ht="12.75" customHeight="1">
      <c r="A373" s="8">
        <v>369</v>
      </c>
      <c r="B373" s="3"/>
      <c r="C373" s="105" t="s">
        <v>425</v>
      </c>
      <c r="D373" s="116" t="s">
        <v>254</v>
      </c>
      <c r="E373" s="107">
        <v>62304</v>
      </c>
      <c r="F373" s="44">
        <v>49945578</v>
      </c>
      <c r="G373" s="29">
        <v>15374212</v>
      </c>
      <c r="H373" s="29">
        <v>2522987</v>
      </c>
      <c r="I373" s="29">
        <v>10308544</v>
      </c>
      <c r="J373" s="54">
        <v>0</v>
      </c>
      <c r="K373" s="49">
        <v>26898703</v>
      </c>
      <c r="L373" s="58">
        <v>0</v>
      </c>
      <c r="M373" s="62">
        <v>0</v>
      </c>
      <c r="N373" s="58">
        <v>133844</v>
      </c>
      <c r="O373" s="67">
        <v>0</v>
      </c>
      <c r="P373" s="111">
        <f t="shared" si="10"/>
        <v>105183868</v>
      </c>
      <c r="Q373" s="115">
        <f t="shared" si="11"/>
        <v>1688.2361967128916</v>
      </c>
    </row>
    <row r="374" spans="1:17" ht="12.75" customHeight="1">
      <c r="A374" s="8">
        <v>370</v>
      </c>
      <c r="B374" s="3"/>
      <c r="C374" s="105" t="s">
        <v>89</v>
      </c>
      <c r="D374" s="116" t="s">
        <v>422</v>
      </c>
      <c r="E374" s="107">
        <v>63517</v>
      </c>
      <c r="F374" s="44">
        <v>58922065</v>
      </c>
      <c r="G374" s="29">
        <v>9920741</v>
      </c>
      <c r="H374" s="29">
        <v>1530102</v>
      </c>
      <c r="I374" s="29">
        <v>300984</v>
      </c>
      <c r="J374" s="54">
        <v>0</v>
      </c>
      <c r="K374" s="49">
        <v>36503599</v>
      </c>
      <c r="L374" s="58">
        <v>4111715</v>
      </c>
      <c r="M374" s="62">
        <v>0</v>
      </c>
      <c r="N374" s="58">
        <v>0</v>
      </c>
      <c r="O374" s="67">
        <v>0</v>
      </c>
      <c r="P374" s="111">
        <f t="shared" si="10"/>
        <v>111289206</v>
      </c>
      <c r="Q374" s="115">
        <f t="shared" si="11"/>
        <v>1752.1168506069241</v>
      </c>
    </row>
    <row r="375" spans="1:17" ht="12.75" customHeight="1">
      <c r="A375" s="8">
        <v>371</v>
      </c>
      <c r="B375" s="3"/>
      <c r="C375" s="105" t="s">
        <v>58</v>
      </c>
      <c r="D375" s="106" t="s">
        <v>364</v>
      </c>
      <c r="E375" s="107">
        <v>64663</v>
      </c>
      <c r="F375" s="44">
        <v>62833693</v>
      </c>
      <c r="G375" s="29">
        <v>32162541</v>
      </c>
      <c r="H375" s="29">
        <v>2832084</v>
      </c>
      <c r="I375" s="29">
        <v>28467276</v>
      </c>
      <c r="J375" s="54">
        <v>0</v>
      </c>
      <c r="K375" s="49">
        <v>45074940</v>
      </c>
      <c r="L375" s="58">
        <v>7754516</v>
      </c>
      <c r="M375" s="62">
        <v>28268716</v>
      </c>
      <c r="N375" s="58">
        <v>0</v>
      </c>
      <c r="O375" s="67">
        <v>0</v>
      </c>
      <c r="P375" s="111">
        <f t="shared" si="10"/>
        <v>207393766</v>
      </c>
      <c r="Q375" s="115">
        <f t="shared" si="11"/>
        <v>3207.3019501105732</v>
      </c>
    </row>
    <row r="376" spans="1:17" ht="12.75" customHeight="1">
      <c r="A376" s="8">
        <v>372</v>
      </c>
      <c r="B376" s="3"/>
      <c r="C376" s="105" t="s">
        <v>339</v>
      </c>
      <c r="D376" s="106" t="s">
        <v>371</v>
      </c>
      <c r="E376" s="107">
        <v>66267</v>
      </c>
      <c r="F376" s="44">
        <v>77962815</v>
      </c>
      <c r="G376" s="29">
        <v>25198017</v>
      </c>
      <c r="H376" s="29">
        <v>6916925</v>
      </c>
      <c r="I376" s="29">
        <v>3279544</v>
      </c>
      <c r="J376" s="54">
        <v>0</v>
      </c>
      <c r="K376" s="49">
        <v>101270706</v>
      </c>
      <c r="L376" s="58">
        <v>15895336</v>
      </c>
      <c r="M376" s="62">
        <v>24945211</v>
      </c>
      <c r="N376" s="58">
        <v>0</v>
      </c>
      <c r="O376" s="67">
        <v>662544</v>
      </c>
      <c r="P376" s="111">
        <f t="shared" si="10"/>
        <v>256131098</v>
      </c>
      <c r="Q376" s="115">
        <f t="shared" si="11"/>
        <v>3865.1379721429971</v>
      </c>
    </row>
    <row r="377" spans="1:17" ht="12.75" customHeight="1">
      <c r="A377" s="8">
        <v>373</v>
      </c>
      <c r="B377" s="3"/>
      <c r="C377" s="105" t="s">
        <v>236</v>
      </c>
      <c r="D377" s="106" t="s">
        <v>254</v>
      </c>
      <c r="E377" s="107">
        <v>66580</v>
      </c>
      <c r="F377" s="44">
        <v>129908306</v>
      </c>
      <c r="G377" s="29">
        <v>24694958</v>
      </c>
      <c r="H377" s="29">
        <v>4185978</v>
      </c>
      <c r="I377" s="29">
        <v>14783772</v>
      </c>
      <c r="J377" s="54">
        <v>0</v>
      </c>
      <c r="K377" s="49">
        <v>46885494</v>
      </c>
      <c r="L377" s="58">
        <v>18829974</v>
      </c>
      <c r="M377" s="62">
        <v>46016491</v>
      </c>
      <c r="N377" s="58">
        <v>0</v>
      </c>
      <c r="O377" s="67">
        <v>1015383</v>
      </c>
      <c r="P377" s="111">
        <f t="shared" si="10"/>
        <v>286320356</v>
      </c>
      <c r="Q377" s="115">
        <f t="shared" si="11"/>
        <v>4300.3958546109943</v>
      </c>
    </row>
    <row r="378" spans="1:17" ht="12.75" customHeight="1">
      <c r="A378" s="8">
        <v>374</v>
      </c>
      <c r="B378" s="3"/>
      <c r="C378" s="105" t="s">
        <v>424</v>
      </c>
      <c r="D378" s="106" t="s">
        <v>364</v>
      </c>
      <c r="E378" s="107">
        <v>66972</v>
      </c>
      <c r="F378" s="44">
        <v>45371940</v>
      </c>
      <c r="G378" s="29">
        <v>36809732</v>
      </c>
      <c r="H378" s="29">
        <v>6245594</v>
      </c>
      <c r="I378" s="29">
        <v>4519883</v>
      </c>
      <c r="J378" s="54">
        <v>0</v>
      </c>
      <c r="K378" s="49">
        <v>33902691</v>
      </c>
      <c r="L378" s="58">
        <v>0</v>
      </c>
      <c r="M378" s="62">
        <v>0</v>
      </c>
      <c r="N378" s="58">
        <v>0</v>
      </c>
      <c r="O378" s="67">
        <v>0</v>
      </c>
      <c r="P378" s="111">
        <f t="shared" si="10"/>
        <v>126849840</v>
      </c>
      <c r="Q378" s="115">
        <f t="shared" si="11"/>
        <v>1894.0727468195664</v>
      </c>
    </row>
    <row r="379" spans="1:17" ht="12.75" customHeight="1">
      <c r="A379" s="8">
        <v>375</v>
      </c>
      <c r="B379" s="3"/>
      <c r="C379" s="105" t="s">
        <v>451</v>
      </c>
      <c r="D379" s="106" t="s">
        <v>422</v>
      </c>
      <c r="E379" s="107">
        <v>68244</v>
      </c>
      <c r="F379" s="44">
        <v>61409700</v>
      </c>
      <c r="G379" s="29">
        <v>7030261</v>
      </c>
      <c r="H379" s="29">
        <v>0</v>
      </c>
      <c r="I379" s="29">
        <v>2735905</v>
      </c>
      <c r="J379" s="54">
        <v>0</v>
      </c>
      <c r="K379" s="49">
        <v>3999290</v>
      </c>
      <c r="L379" s="58">
        <v>0</v>
      </c>
      <c r="M379" s="62">
        <v>0</v>
      </c>
      <c r="N379" s="58">
        <v>0</v>
      </c>
      <c r="O379" s="67">
        <v>0</v>
      </c>
      <c r="P379" s="111">
        <f t="shared" si="10"/>
        <v>75175156</v>
      </c>
      <c r="Q379" s="115">
        <f t="shared" si="11"/>
        <v>1101.5643279995311</v>
      </c>
    </row>
    <row r="380" spans="1:17" ht="12.75" customHeight="1">
      <c r="A380" s="8">
        <v>376</v>
      </c>
      <c r="B380" s="3"/>
      <c r="C380" s="105" t="s">
        <v>318</v>
      </c>
      <c r="D380" s="106" t="s">
        <v>319</v>
      </c>
      <c r="E380" s="107">
        <v>70631</v>
      </c>
      <c r="F380" s="44">
        <v>37105878</v>
      </c>
      <c r="G380" s="29">
        <v>45260126</v>
      </c>
      <c r="H380" s="29">
        <v>3065395</v>
      </c>
      <c r="I380" s="29">
        <v>19785765</v>
      </c>
      <c r="J380" s="54">
        <v>0</v>
      </c>
      <c r="K380" s="49">
        <v>32421212</v>
      </c>
      <c r="L380" s="58">
        <v>1653280</v>
      </c>
      <c r="M380" s="62">
        <v>12844524</v>
      </c>
      <c r="N380" s="58">
        <v>0</v>
      </c>
      <c r="O380" s="67">
        <v>0</v>
      </c>
      <c r="P380" s="111">
        <f t="shared" si="10"/>
        <v>152136180</v>
      </c>
      <c r="Q380" s="115">
        <f t="shared" si="11"/>
        <v>2153.9576106808627</v>
      </c>
    </row>
    <row r="381" spans="1:17" ht="12.75" customHeight="1">
      <c r="A381" s="8">
        <v>377</v>
      </c>
      <c r="B381" s="3"/>
      <c r="C381" s="105" t="s">
        <v>44</v>
      </c>
      <c r="D381" s="116" t="s">
        <v>364</v>
      </c>
      <c r="E381" s="107">
        <v>71751</v>
      </c>
      <c r="F381" s="44">
        <v>58089661</v>
      </c>
      <c r="G381" s="29">
        <v>18604035</v>
      </c>
      <c r="H381" s="29">
        <v>8916408</v>
      </c>
      <c r="I381" s="29">
        <v>18198556</v>
      </c>
      <c r="J381" s="54">
        <v>0</v>
      </c>
      <c r="K381" s="49">
        <v>32682445</v>
      </c>
      <c r="L381" s="58">
        <v>0</v>
      </c>
      <c r="M381" s="62">
        <v>30917422</v>
      </c>
      <c r="N381" s="58">
        <v>0</v>
      </c>
      <c r="O381" s="67">
        <v>0</v>
      </c>
      <c r="P381" s="111">
        <f t="shared" si="10"/>
        <v>167408527</v>
      </c>
      <c r="Q381" s="115">
        <f t="shared" si="11"/>
        <v>2333.1873702108683</v>
      </c>
    </row>
    <row r="382" spans="1:17" ht="12.75" customHeight="1">
      <c r="A382" s="8">
        <v>378</v>
      </c>
      <c r="B382" s="3"/>
      <c r="C382" s="105" t="s">
        <v>229</v>
      </c>
      <c r="D382" s="106" t="s">
        <v>380</v>
      </c>
      <c r="E382" s="107">
        <v>72369</v>
      </c>
      <c r="F382" s="44">
        <v>78776828</v>
      </c>
      <c r="G382" s="29">
        <v>31795637</v>
      </c>
      <c r="H382" s="29">
        <v>6842651</v>
      </c>
      <c r="I382" s="29">
        <v>6486143</v>
      </c>
      <c r="J382" s="54">
        <v>0</v>
      </c>
      <c r="K382" s="49">
        <v>13867180</v>
      </c>
      <c r="L382" s="58">
        <v>17254492</v>
      </c>
      <c r="M382" s="62">
        <v>28927075</v>
      </c>
      <c r="N382" s="58">
        <v>887790</v>
      </c>
      <c r="O382" s="67">
        <v>0</v>
      </c>
      <c r="P382" s="111">
        <f t="shared" si="10"/>
        <v>184837796</v>
      </c>
      <c r="Q382" s="115">
        <f t="shared" si="11"/>
        <v>2554.1018391852867</v>
      </c>
    </row>
    <row r="383" spans="1:17" ht="12.75" customHeight="1">
      <c r="A383" s="8">
        <v>379</v>
      </c>
      <c r="B383" s="3"/>
      <c r="C383" s="105" t="s">
        <v>82</v>
      </c>
      <c r="D383" s="106" t="s">
        <v>422</v>
      </c>
      <c r="E383" s="107">
        <v>73863</v>
      </c>
      <c r="F383" s="44">
        <v>63305240</v>
      </c>
      <c r="G383" s="29">
        <v>18681885</v>
      </c>
      <c r="H383" s="29">
        <v>3967466</v>
      </c>
      <c r="I383" s="29">
        <v>5121134</v>
      </c>
      <c r="J383" s="54">
        <v>0</v>
      </c>
      <c r="K383" s="49">
        <v>98510201</v>
      </c>
      <c r="L383" s="58">
        <v>19821179</v>
      </c>
      <c r="M383" s="62">
        <v>20913974</v>
      </c>
      <c r="N383" s="58">
        <v>0</v>
      </c>
      <c r="O383" s="67">
        <v>0</v>
      </c>
      <c r="P383" s="111">
        <f t="shared" si="10"/>
        <v>230321079</v>
      </c>
      <c r="Q383" s="115">
        <f t="shared" si="11"/>
        <v>3118.2199342025101</v>
      </c>
    </row>
    <row r="384" spans="1:17" ht="12.75" customHeight="1">
      <c r="A384" s="8">
        <v>380</v>
      </c>
      <c r="B384" s="3"/>
      <c r="C384" s="105" t="s">
        <v>233</v>
      </c>
      <c r="D384" s="106" t="s">
        <v>254</v>
      </c>
      <c r="E384" s="107">
        <v>76756</v>
      </c>
      <c r="F384" s="44">
        <v>88544128</v>
      </c>
      <c r="G384" s="29">
        <v>19008186</v>
      </c>
      <c r="H384" s="29">
        <v>12214651</v>
      </c>
      <c r="I384" s="29">
        <v>20373078</v>
      </c>
      <c r="J384" s="54">
        <v>0</v>
      </c>
      <c r="K384" s="49">
        <v>61432313</v>
      </c>
      <c r="L384" s="58">
        <v>14082856</v>
      </c>
      <c r="M384" s="62">
        <v>56931501</v>
      </c>
      <c r="N384" s="58">
        <v>0</v>
      </c>
      <c r="O384" s="67">
        <v>0</v>
      </c>
      <c r="P384" s="111">
        <f t="shared" si="10"/>
        <v>272586713</v>
      </c>
      <c r="Q384" s="115">
        <f t="shared" si="11"/>
        <v>3551.3407811767156</v>
      </c>
    </row>
    <row r="385" spans="1:17" ht="12.75" customHeight="1">
      <c r="A385" s="8">
        <v>381</v>
      </c>
      <c r="B385" s="3"/>
      <c r="C385" s="11" t="s">
        <v>39</v>
      </c>
      <c r="D385" s="20" t="s">
        <v>364</v>
      </c>
      <c r="E385" s="40">
        <v>78573</v>
      </c>
      <c r="F385" s="44">
        <v>104771405</v>
      </c>
      <c r="G385" s="29">
        <v>9554126</v>
      </c>
      <c r="H385" s="29">
        <v>12705503</v>
      </c>
      <c r="I385" s="29">
        <v>33774218</v>
      </c>
      <c r="J385" s="54">
        <v>159766</v>
      </c>
      <c r="K385" s="49">
        <v>43027922</v>
      </c>
      <c r="L385" s="58">
        <v>0</v>
      </c>
      <c r="M385" s="62">
        <v>28381698</v>
      </c>
      <c r="N385" s="58">
        <v>0</v>
      </c>
      <c r="O385" s="67">
        <v>0</v>
      </c>
      <c r="P385" s="111">
        <f t="shared" si="10"/>
        <v>232374638</v>
      </c>
      <c r="Q385" s="115">
        <f t="shared" si="11"/>
        <v>2957.4362440023929</v>
      </c>
    </row>
    <row r="386" spans="1:17" ht="12.75" customHeight="1">
      <c r="A386" s="8">
        <v>382</v>
      </c>
      <c r="B386" s="3"/>
      <c r="C386" s="105" t="s">
        <v>174</v>
      </c>
      <c r="D386" s="106" t="s">
        <v>186</v>
      </c>
      <c r="E386" s="107">
        <v>81868</v>
      </c>
      <c r="F386" s="44">
        <v>113088292</v>
      </c>
      <c r="G386" s="29">
        <v>13403885</v>
      </c>
      <c r="H386" s="29">
        <v>10319518</v>
      </c>
      <c r="I386" s="29">
        <v>10538467</v>
      </c>
      <c r="J386" s="54">
        <v>0</v>
      </c>
      <c r="K386" s="49">
        <v>132898141</v>
      </c>
      <c r="L386" s="58">
        <v>20505139</v>
      </c>
      <c r="M386" s="62">
        <v>65633068</v>
      </c>
      <c r="N386" s="58">
        <v>0</v>
      </c>
      <c r="O386" s="67">
        <v>0</v>
      </c>
      <c r="P386" s="111">
        <f t="shared" si="10"/>
        <v>366386510</v>
      </c>
      <c r="Q386" s="115">
        <f t="shared" si="11"/>
        <v>4475.3323642937412</v>
      </c>
    </row>
    <row r="387" spans="1:17" ht="12.75" customHeight="1">
      <c r="A387" s="8">
        <v>383</v>
      </c>
      <c r="B387" s="3"/>
      <c r="C387" s="105" t="s">
        <v>26</v>
      </c>
      <c r="D387" s="106" t="s">
        <v>370</v>
      </c>
      <c r="E387" s="107">
        <v>82040</v>
      </c>
      <c r="F387" s="44">
        <v>91117784</v>
      </c>
      <c r="G387" s="29">
        <v>3949289</v>
      </c>
      <c r="H387" s="29">
        <v>0</v>
      </c>
      <c r="I387" s="29">
        <v>13336112</v>
      </c>
      <c r="J387" s="54">
        <v>14929</v>
      </c>
      <c r="K387" s="49">
        <v>65642681</v>
      </c>
      <c r="L387" s="58">
        <v>4980602</v>
      </c>
      <c r="M387" s="62">
        <v>24134701</v>
      </c>
      <c r="N387" s="58">
        <v>0</v>
      </c>
      <c r="O387" s="67">
        <v>43128291</v>
      </c>
      <c r="P387" s="111">
        <f t="shared" si="10"/>
        <v>246304389</v>
      </c>
      <c r="Q387" s="115">
        <f t="shared" si="11"/>
        <v>3002.2475499756215</v>
      </c>
    </row>
    <row r="388" spans="1:17" ht="12.75" customHeight="1">
      <c r="A388" s="8">
        <v>384</v>
      </c>
      <c r="B388" s="3"/>
      <c r="C388" s="105" t="s">
        <v>279</v>
      </c>
      <c r="D388" s="106" t="s">
        <v>366</v>
      </c>
      <c r="E388" s="107">
        <v>83526</v>
      </c>
      <c r="F388" s="44">
        <v>73357061</v>
      </c>
      <c r="G388" s="29">
        <v>21588477</v>
      </c>
      <c r="H388" s="29">
        <v>0</v>
      </c>
      <c r="I388" s="29">
        <v>0</v>
      </c>
      <c r="J388" s="54">
        <v>0</v>
      </c>
      <c r="K388" s="49">
        <v>35029218</v>
      </c>
      <c r="L388" s="58">
        <v>15151818</v>
      </c>
      <c r="M388" s="62">
        <v>27689450</v>
      </c>
      <c r="N388" s="58">
        <v>0</v>
      </c>
      <c r="O388" s="67">
        <v>0</v>
      </c>
      <c r="P388" s="111">
        <f t="shared" si="10"/>
        <v>172816024</v>
      </c>
      <c r="Q388" s="115">
        <f t="shared" si="11"/>
        <v>2069.0087397935972</v>
      </c>
    </row>
    <row r="389" spans="1:17" ht="12.75" customHeight="1">
      <c r="A389" s="8">
        <v>385</v>
      </c>
      <c r="B389" s="3"/>
      <c r="C389" s="105" t="s">
        <v>442</v>
      </c>
      <c r="D389" s="106" t="s">
        <v>397</v>
      </c>
      <c r="E389" s="107">
        <v>84575</v>
      </c>
      <c r="F389" s="44">
        <v>36862143</v>
      </c>
      <c r="G389" s="29">
        <v>7121543</v>
      </c>
      <c r="H389" s="29">
        <v>0</v>
      </c>
      <c r="I389" s="29">
        <v>8364985</v>
      </c>
      <c r="J389" s="54">
        <v>0</v>
      </c>
      <c r="K389" s="49">
        <v>68267308</v>
      </c>
      <c r="L389" s="58">
        <v>10076303</v>
      </c>
      <c r="M389" s="62">
        <v>0</v>
      </c>
      <c r="N389" s="58">
        <v>0</v>
      </c>
      <c r="O389" s="67">
        <v>0</v>
      </c>
      <c r="P389" s="111">
        <f t="shared" ref="P389:P417" si="12">SUM(F389:O389)</f>
        <v>130692282</v>
      </c>
      <c r="Q389" s="115">
        <f t="shared" ref="Q389:Q416" si="13">(P389/E389)</f>
        <v>1545.2826721844517</v>
      </c>
    </row>
    <row r="390" spans="1:17" ht="12.75" customHeight="1">
      <c r="A390" s="8">
        <v>386</v>
      </c>
      <c r="B390" s="3"/>
      <c r="C390" s="105" t="s">
        <v>54</v>
      </c>
      <c r="D390" s="106" t="s">
        <v>364</v>
      </c>
      <c r="E390" s="107">
        <v>89595</v>
      </c>
      <c r="F390" s="44">
        <v>109901806</v>
      </c>
      <c r="G390" s="29">
        <v>7376552</v>
      </c>
      <c r="H390" s="29">
        <v>6567836</v>
      </c>
      <c r="I390" s="29">
        <v>1135735</v>
      </c>
      <c r="J390" s="54">
        <v>0</v>
      </c>
      <c r="K390" s="49">
        <v>45719748</v>
      </c>
      <c r="L390" s="58">
        <v>0</v>
      </c>
      <c r="M390" s="62">
        <v>50713895</v>
      </c>
      <c r="N390" s="58">
        <v>0</v>
      </c>
      <c r="O390" s="67">
        <v>0</v>
      </c>
      <c r="P390" s="111">
        <f t="shared" si="12"/>
        <v>221415572</v>
      </c>
      <c r="Q390" s="115">
        <f t="shared" si="13"/>
        <v>2471.2938445225736</v>
      </c>
    </row>
    <row r="391" spans="1:17" ht="12.75" customHeight="1">
      <c r="A391" s="8">
        <v>387</v>
      </c>
      <c r="B391" s="3"/>
      <c r="C391" s="105" t="s">
        <v>423</v>
      </c>
      <c r="D391" s="106" t="s">
        <v>371</v>
      </c>
      <c r="E391" s="107">
        <v>91007</v>
      </c>
      <c r="F391" s="44">
        <v>42830923</v>
      </c>
      <c r="G391" s="29">
        <v>16048514</v>
      </c>
      <c r="H391" s="29">
        <v>0</v>
      </c>
      <c r="I391" s="29">
        <v>2547446</v>
      </c>
      <c r="J391" s="54">
        <v>0</v>
      </c>
      <c r="K391" s="49">
        <v>26114034</v>
      </c>
      <c r="L391" s="58">
        <v>0</v>
      </c>
      <c r="M391" s="62">
        <v>4775991</v>
      </c>
      <c r="N391" s="58">
        <v>0</v>
      </c>
      <c r="O391" s="67">
        <v>0</v>
      </c>
      <c r="P391" s="111">
        <f t="shared" si="12"/>
        <v>92316908</v>
      </c>
      <c r="Q391" s="115">
        <f t="shared" si="13"/>
        <v>1014.3934862153461</v>
      </c>
    </row>
    <row r="392" spans="1:17" ht="12.75" customHeight="1">
      <c r="A392" s="8">
        <v>388</v>
      </c>
      <c r="B392" s="3"/>
      <c r="C392" s="105" t="s">
        <v>86</v>
      </c>
      <c r="D392" s="116" t="s">
        <v>422</v>
      </c>
      <c r="E392" s="107">
        <v>92502</v>
      </c>
      <c r="F392" s="44">
        <v>338230543</v>
      </c>
      <c r="G392" s="29">
        <v>193539114</v>
      </c>
      <c r="H392" s="29">
        <v>48469567</v>
      </c>
      <c r="I392" s="29">
        <v>47093691</v>
      </c>
      <c r="J392" s="54">
        <v>0</v>
      </c>
      <c r="K392" s="49">
        <v>220533726</v>
      </c>
      <c r="L392" s="58">
        <v>95329049</v>
      </c>
      <c r="M392" s="62">
        <v>241776505</v>
      </c>
      <c r="N392" s="58">
        <v>0</v>
      </c>
      <c r="O392" s="67">
        <v>2849729</v>
      </c>
      <c r="P392" s="111">
        <f t="shared" si="12"/>
        <v>1187821924</v>
      </c>
      <c r="Q392" s="115">
        <f t="shared" si="13"/>
        <v>12841.04045317939</v>
      </c>
    </row>
    <row r="393" spans="1:17" ht="12.75" customHeight="1">
      <c r="A393" s="8">
        <v>389</v>
      </c>
      <c r="B393" s="3"/>
      <c r="C393" s="11" t="s">
        <v>57</v>
      </c>
      <c r="D393" s="19" t="s">
        <v>364</v>
      </c>
      <c r="E393" s="40">
        <v>92663</v>
      </c>
      <c r="F393" s="44">
        <v>131114934</v>
      </c>
      <c r="G393" s="29">
        <v>12274906</v>
      </c>
      <c r="H393" s="29">
        <v>4736982</v>
      </c>
      <c r="I393" s="29">
        <v>7341526</v>
      </c>
      <c r="J393" s="54">
        <v>0</v>
      </c>
      <c r="K393" s="49">
        <v>156254646</v>
      </c>
      <c r="L393" s="58">
        <v>28337171</v>
      </c>
      <c r="M393" s="62">
        <v>82111773</v>
      </c>
      <c r="N393" s="58">
        <v>0</v>
      </c>
      <c r="O393" s="67">
        <v>0</v>
      </c>
      <c r="P393" s="111">
        <f t="shared" si="12"/>
        <v>422171938</v>
      </c>
      <c r="Q393" s="115">
        <f t="shared" si="13"/>
        <v>4555.992553662195</v>
      </c>
    </row>
    <row r="394" spans="1:17" ht="12.75" customHeight="1">
      <c r="A394" s="8">
        <v>390</v>
      </c>
      <c r="B394" s="3"/>
      <c r="C394" s="105" t="s">
        <v>232</v>
      </c>
      <c r="D394" s="106" t="s">
        <v>254</v>
      </c>
      <c r="E394" s="107">
        <v>93417</v>
      </c>
      <c r="F394" s="44">
        <v>159715085</v>
      </c>
      <c r="G394" s="29">
        <v>59555759</v>
      </c>
      <c r="H394" s="29">
        <v>14001001</v>
      </c>
      <c r="I394" s="29">
        <v>20653904</v>
      </c>
      <c r="J394" s="54">
        <v>227279</v>
      </c>
      <c r="K394" s="49">
        <v>72464661</v>
      </c>
      <c r="L394" s="58">
        <v>49038878</v>
      </c>
      <c r="M394" s="62">
        <v>74769883</v>
      </c>
      <c r="N394" s="58">
        <v>0</v>
      </c>
      <c r="O394" s="67">
        <v>0</v>
      </c>
      <c r="P394" s="111">
        <f t="shared" si="12"/>
        <v>450426450</v>
      </c>
      <c r="Q394" s="115">
        <f t="shared" si="13"/>
        <v>4821.6753909887921</v>
      </c>
    </row>
    <row r="395" spans="1:17" ht="12.75" customHeight="1">
      <c r="A395" s="8">
        <v>391</v>
      </c>
      <c r="B395" s="3"/>
      <c r="C395" s="105" t="s">
        <v>38</v>
      </c>
      <c r="D395" s="106" t="s">
        <v>364</v>
      </c>
      <c r="E395" s="107">
        <v>103171</v>
      </c>
      <c r="F395" s="44">
        <v>130251353</v>
      </c>
      <c r="G395" s="29">
        <v>7797555</v>
      </c>
      <c r="H395" s="29">
        <v>0</v>
      </c>
      <c r="I395" s="29">
        <v>6954084</v>
      </c>
      <c r="J395" s="54">
        <v>0</v>
      </c>
      <c r="K395" s="49">
        <v>28460430</v>
      </c>
      <c r="L395" s="58">
        <v>25918939</v>
      </c>
      <c r="M395" s="62">
        <v>52877871</v>
      </c>
      <c r="N395" s="58">
        <v>169197</v>
      </c>
      <c r="O395" s="67">
        <v>0</v>
      </c>
      <c r="P395" s="111">
        <f t="shared" si="12"/>
        <v>252429429</v>
      </c>
      <c r="Q395" s="115">
        <f t="shared" si="13"/>
        <v>2446.7091430731502</v>
      </c>
    </row>
    <row r="396" spans="1:17" ht="12.75" customHeight="1">
      <c r="A396" s="8">
        <v>392</v>
      </c>
      <c r="B396" s="3"/>
      <c r="C396" s="105" t="s">
        <v>304</v>
      </c>
      <c r="D396" s="106" t="s">
        <v>369</v>
      </c>
      <c r="E396" s="107">
        <v>105586</v>
      </c>
      <c r="F396" s="44">
        <v>121654309</v>
      </c>
      <c r="G396" s="29">
        <v>13658353</v>
      </c>
      <c r="H396" s="29">
        <v>0</v>
      </c>
      <c r="I396" s="29">
        <v>36506231</v>
      </c>
      <c r="J396" s="54">
        <v>478177</v>
      </c>
      <c r="K396" s="49">
        <v>438297650</v>
      </c>
      <c r="L396" s="58">
        <v>92912788</v>
      </c>
      <c r="M396" s="62">
        <v>109677295</v>
      </c>
      <c r="N396" s="58">
        <v>0</v>
      </c>
      <c r="O396" s="67">
        <v>0</v>
      </c>
      <c r="P396" s="111">
        <f t="shared" si="12"/>
        <v>813184803</v>
      </c>
      <c r="Q396" s="115">
        <f t="shared" si="13"/>
        <v>7701.6347148296172</v>
      </c>
    </row>
    <row r="397" spans="1:17" ht="12.75" customHeight="1">
      <c r="A397" s="8">
        <v>393</v>
      </c>
      <c r="B397" s="3"/>
      <c r="C397" s="105" t="s">
        <v>55</v>
      </c>
      <c r="D397" s="106" t="s">
        <v>364</v>
      </c>
      <c r="E397" s="107">
        <v>110371</v>
      </c>
      <c r="F397" s="44">
        <v>138770133</v>
      </c>
      <c r="G397" s="29">
        <v>43975760</v>
      </c>
      <c r="H397" s="29">
        <v>0</v>
      </c>
      <c r="I397" s="29">
        <v>10784355</v>
      </c>
      <c r="J397" s="54">
        <v>0</v>
      </c>
      <c r="K397" s="49">
        <v>63857325</v>
      </c>
      <c r="L397" s="58">
        <v>24519892</v>
      </c>
      <c r="M397" s="62">
        <v>62890619</v>
      </c>
      <c r="N397" s="58">
        <v>0</v>
      </c>
      <c r="O397" s="67">
        <v>0</v>
      </c>
      <c r="P397" s="111">
        <f t="shared" si="12"/>
        <v>344798084</v>
      </c>
      <c r="Q397" s="115">
        <f t="shared" si="13"/>
        <v>3123.9916644770819</v>
      </c>
    </row>
    <row r="398" spans="1:17" ht="12.75" customHeight="1">
      <c r="A398" s="8">
        <v>394</v>
      </c>
      <c r="B398" s="3"/>
      <c r="C398" s="105" t="s">
        <v>29</v>
      </c>
      <c r="D398" s="106" t="s">
        <v>370</v>
      </c>
      <c r="E398" s="107">
        <v>112703</v>
      </c>
      <c r="F398" s="44">
        <v>77484502</v>
      </c>
      <c r="G398" s="29">
        <v>6898423</v>
      </c>
      <c r="H398" s="29">
        <v>7220963</v>
      </c>
      <c r="I398" s="29">
        <v>10096786</v>
      </c>
      <c r="J398" s="54">
        <v>0</v>
      </c>
      <c r="K398" s="49">
        <v>62682798</v>
      </c>
      <c r="L398" s="58">
        <v>23818043</v>
      </c>
      <c r="M398" s="62">
        <v>24198524</v>
      </c>
      <c r="N398" s="58">
        <v>0</v>
      </c>
      <c r="O398" s="67">
        <v>0</v>
      </c>
      <c r="P398" s="111">
        <f t="shared" si="12"/>
        <v>212400039</v>
      </c>
      <c r="Q398" s="115">
        <f t="shared" si="13"/>
        <v>1884.5996912238361</v>
      </c>
    </row>
    <row r="399" spans="1:17" ht="12.75" customHeight="1">
      <c r="A399" s="8">
        <v>395</v>
      </c>
      <c r="B399" s="3"/>
      <c r="C399" s="105" t="s">
        <v>263</v>
      </c>
      <c r="D399" s="106" t="s">
        <v>254</v>
      </c>
      <c r="E399" s="107">
        <v>112906</v>
      </c>
      <c r="F399" s="44">
        <v>177321817</v>
      </c>
      <c r="G399" s="29">
        <v>65995757</v>
      </c>
      <c r="H399" s="29">
        <v>1697599</v>
      </c>
      <c r="I399" s="29">
        <v>25114428</v>
      </c>
      <c r="J399" s="54">
        <v>0</v>
      </c>
      <c r="K399" s="49">
        <v>135089815</v>
      </c>
      <c r="L399" s="58">
        <v>61657885</v>
      </c>
      <c r="M399" s="62">
        <v>86739786</v>
      </c>
      <c r="N399" s="58">
        <v>0</v>
      </c>
      <c r="O399" s="67">
        <v>0</v>
      </c>
      <c r="P399" s="111">
        <f t="shared" si="12"/>
        <v>553617087</v>
      </c>
      <c r="Q399" s="115">
        <f t="shared" si="13"/>
        <v>4903.3451455192817</v>
      </c>
    </row>
    <row r="400" spans="1:17" ht="12.75" customHeight="1">
      <c r="A400" s="8">
        <v>396</v>
      </c>
      <c r="B400" s="3"/>
      <c r="C400" s="11" t="s">
        <v>452</v>
      </c>
      <c r="D400" s="19" t="s">
        <v>422</v>
      </c>
      <c r="E400" s="40">
        <v>113628</v>
      </c>
      <c r="F400" s="44">
        <v>74418773</v>
      </c>
      <c r="G400" s="29">
        <v>16668614</v>
      </c>
      <c r="H400" s="29">
        <v>19055151</v>
      </c>
      <c r="I400" s="29">
        <v>7602934</v>
      </c>
      <c r="J400" s="54">
        <v>0</v>
      </c>
      <c r="K400" s="49">
        <v>5291738</v>
      </c>
      <c r="L400" s="58">
        <v>0</v>
      </c>
      <c r="M400" s="62">
        <v>0</v>
      </c>
      <c r="N400" s="58">
        <v>0</v>
      </c>
      <c r="O400" s="67">
        <v>0</v>
      </c>
      <c r="P400" s="111">
        <f t="shared" si="12"/>
        <v>123037210</v>
      </c>
      <c r="Q400" s="115">
        <f t="shared" si="13"/>
        <v>1082.8071426056958</v>
      </c>
    </row>
    <row r="401" spans="1:17" ht="12.75" customHeight="1">
      <c r="A401" s="8">
        <v>397</v>
      </c>
      <c r="B401" s="3"/>
      <c r="C401" s="105" t="s">
        <v>273</v>
      </c>
      <c r="D401" s="106" t="s">
        <v>366</v>
      </c>
      <c r="E401" s="107">
        <v>115589</v>
      </c>
      <c r="F401" s="44">
        <v>138182548</v>
      </c>
      <c r="G401" s="29">
        <v>31673640</v>
      </c>
      <c r="H401" s="29">
        <v>1661625</v>
      </c>
      <c r="I401" s="29">
        <v>37904625</v>
      </c>
      <c r="J401" s="54">
        <v>0</v>
      </c>
      <c r="K401" s="49">
        <v>189556173</v>
      </c>
      <c r="L401" s="58">
        <v>64883445</v>
      </c>
      <c r="M401" s="62">
        <v>122788567</v>
      </c>
      <c r="N401" s="58">
        <v>0</v>
      </c>
      <c r="O401" s="67">
        <v>0</v>
      </c>
      <c r="P401" s="111">
        <f t="shared" si="12"/>
        <v>586650623</v>
      </c>
      <c r="Q401" s="115">
        <f t="shared" si="13"/>
        <v>5075.3153241225373</v>
      </c>
    </row>
    <row r="402" spans="1:17" ht="12.75" customHeight="1">
      <c r="A402" s="8">
        <v>398</v>
      </c>
      <c r="B402" s="3"/>
      <c r="C402" s="105" t="s">
        <v>37</v>
      </c>
      <c r="D402" s="116" t="s">
        <v>364</v>
      </c>
      <c r="E402" s="107">
        <v>128757</v>
      </c>
      <c r="F402" s="44">
        <v>129085629</v>
      </c>
      <c r="G402" s="29">
        <v>39738829</v>
      </c>
      <c r="H402" s="29">
        <v>10018268</v>
      </c>
      <c r="I402" s="29">
        <v>13527436</v>
      </c>
      <c r="J402" s="54">
        <v>0</v>
      </c>
      <c r="K402" s="49">
        <v>30116075</v>
      </c>
      <c r="L402" s="58">
        <v>24938197</v>
      </c>
      <c r="M402" s="62">
        <v>63720764</v>
      </c>
      <c r="N402" s="58">
        <v>0</v>
      </c>
      <c r="O402" s="67">
        <v>496180</v>
      </c>
      <c r="P402" s="111">
        <f t="shared" si="12"/>
        <v>311641378</v>
      </c>
      <c r="Q402" s="115">
        <f t="shared" si="13"/>
        <v>2420.3839635903291</v>
      </c>
    </row>
    <row r="403" spans="1:17" ht="12.75" customHeight="1">
      <c r="A403" s="8">
        <v>399</v>
      </c>
      <c r="B403" s="3"/>
      <c r="C403" s="105" t="s">
        <v>2</v>
      </c>
      <c r="D403" s="106" t="s">
        <v>0</v>
      </c>
      <c r="E403" s="107">
        <v>131217</v>
      </c>
      <c r="F403" s="44">
        <v>121036303</v>
      </c>
      <c r="G403" s="29">
        <v>23788516</v>
      </c>
      <c r="H403" s="29">
        <v>26156688</v>
      </c>
      <c r="I403" s="29">
        <v>26137555</v>
      </c>
      <c r="J403" s="54">
        <v>0</v>
      </c>
      <c r="K403" s="49">
        <v>468804500</v>
      </c>
      <c r="L403" s="58">
        <v>44674775</v>
      </c>
      <c r="M403" s="62">
        <v>116463881</v>
      </c>
      <c r="N403" s="58">
        <v>0</v>
      </c>
      <c r="O403" s="67">
        <v>126</v>
      </c>
      <c r="P403" s="111">
        <f t="shared" si="12"/>
        <v>827062344</v>
      </c>
      <c r="Q403" s="115">
        <f t="shared" si="13"/>
        <v>6303.0121401952492</v>
      </c>
    </row>
    <row r="404" spans="1:17" ht="12.75" customHeight="1">
      <c r="A404" s="8">
        <v>400</v>
      </c>
      <c r="B404" s="3"/>
      <c r="C404" s="105" t="s">
        <v>48</v>
      </c>
      <c r="D404" s="106" t="s">
        <v>364</v>
      </c>
      <c r="E404" s="107">
        <v>137107</v>
      </c>
      <c r="F404" s="44">
        <v>155057996</v>
      </c>
      <c r="G404" s="29">
        <v>9640405</v>
      </c>
      <c r="H404" s="29">
        <v>9830397</v>
      </c>
      <c r="I404" s="29">
        <v>5813033</v>
      </c>
      <c r="J404" s="54">
        <v>0</v>
      </c>
      <c r="K404" s="49">
        <v>48346685</v>
      </c>
      <c r="L404" s="58">
        <v>34440746</v>
      </c>
      <c r="M404" s="62">
        <v>77071975</v>
      </c>
      <c r="N404" s="58">
        <v>0</v>
      </c>
      <c r="O404" s="67">
        <v>0</v>
      </c>
      <c r="P404" s="111">
        <f t="shared" si="12"/>
        <v>340201237</v>
      </c>
      <c r="Q404" s="115">
        <f t="shared" si="13"/>
        <v>2481.2827718497233</v>
      </c>
    </row>
    <row r="405" spans="1:17" ht="12.75" customHeight="1">
      <c r="A405" s="8">
        <v>401</v>
      </c>
      <c r="B405" s="3"/>
      <c r="C405" s="105" t="s">
        <v>42</v>
      </c>
      <c r="D405" s="106" t="s">
        <v>364</v>
      </c>
      <c r="E405" s="107">
        <v>149028</v>
      </c>
      <c r="F405" s="44">
        <v>211461884</v>
      </c>
      <c r="G405" s="29">
        <v>42318517</v>
      </c>
      <c r="H405" s="29">
        <v>8910675</v>
      </c>
      <c r="I405" s="29">
        <v>5155877</v>
      </c>
      <c r="J405" s="54">
        <v>0</v>
      </c>
      <c r="K405" s="49">
        <v>129666795</v>
      </c>
      <c r="L405" s="58">
        <v>69572297</v>
      </c>
      <c r="M405" s="62">
        <v>144736171</v>
      </c>
      <c r="N405" s="58">
        <v>0</v>
      </c>
      <c r="O405" s="67">
        <v>0</v>
      </c>
      <c r="P405" s="111">
        <f t="shared" si="12"/>
        <v>611822216</v>
      </c>
      <c r="Q405" s="115">
        <f t="shared" si="13"/>
        <v>4105.4178812035325</v>
      </c>
    </row>
    <row r="406" spans="1:17" ht="12.75" customHeight="1">
      <c r="A406" s="8">
        <v>402</v>
      </c>
      <c r="B406" s="3"/>
      <c r="C406" s="105" t="s">
        <v>53</v>
      </c>
      <c r="D406" s="106" t="s">
        <v>364</v>
      </c>
      <c r="E406" s="107">
        <v>165352</v>
      </c>
      <c r="F406" s="44">
        <v>189303229</v>
      </c>
      <c r="G406" s="29">
        <v>65355214</v>
      </c>
      <c r="H406" s="29">
        <v>25659677</v>
      </c>
      <c r="I406" s="29">
        <v>598356</v>
      </c>
      <c r="J406" s="54">
        <v>9422</v>
      </c>
      <c r="K406" s="49">
        <v>61453888</v>
      </c>
      <c r="L406" s="58">
        <v>20922361</v>
      </c>
      <c r="M406" s="62">
        <v>141369821</v>
      </c>
      <c r="N406" s="58">
        <v>0</v>
      </c>
      <c r="O406" s="67">
        <v>0</v>
      </c>
      <c r="P406" s="111">
        <f t="shared" si="12"/>
        <v>504671968</v>
      </c>
      <c r="Q406" s="115">
        <f t="shared" si="13"/>
        <v>3052.1068266486041</v>
      </c>
    </row>
    <row r="407" spans="1:17" ht="12.75" customHeight="1">
      <c r="A407" s="8">
        <v>403</v>
      </c>
      <c r="B407" s="3"/>
      <c r="C407" s="105" t="s">
        <v>173</v>
      </c>
      <c r="D407" s="106" t="s">
        <v>186</v>
      </c>
      <c r="E407" s="107">
        <v>180204</v>
      </c>
      <c r="F407" s="44">
        <v>177674955</v>
      </c>
      <c r="G407" s="29">
        <v>66292404</v>
      </c>
      <c r="H407" s="29">
        <v>28485546</v>
      </c>
      <c r="I407" s="29">
        <v>24466340</v>
      </c>
      <c r="J407" s="54">
        <v>0</v>
      </c>
      <c r="K407" s="49">
        <v>160783609</v>
      </c>
      <c r="L407" s="58">
        <v>39814912</v>
      </c>
      <c r="M407" s="62">
        <v>93739108</v>
      </c>
      <c r="N407" s="58">
        <v>0</v>
      </c>
      <c r="O407" s="67">
        <v>26509986</v>
      </c>
      <c r="P407" s="111">
        <f t="shared" si="12"/>
        <v>617766860</v>
      </c>
      <c r="Q407" s="115">
        <f t="shared" si="13"/>
        <v>3428.1528711904284</v>
      </c>
    </row>
    <row r="408" spans="1:17" ht="12.75" customHeight="1">
      <c r="A408" s="8">
        <v>404</v>
      </c>
      <c r="B408" s="3"/>
      <c r="C408" s="105" t="s">
        <v>40</v>
      </c>
      <c r="D408" s="106" t="s">
        <v>364</v>
      </c>
      <c r="E408" s="107">
        <v>182827</v>
      </c>
      <c r="F408" s="44">
        <v>363756921</v>
      </c>
      <c r="G408" s="29">
        <v>66764745</v>
      </c>
      <c r="H408" s="29">
        <v>32965466</v>
      </c>
      <c r="I408" s="29">
        <v>42267411</v>
      </c>
      <c r="J408" s="54">
        <v>1979441</v>
      </c>
      <c r="K408" s="49">
        <v>222333738</v>
      </c>
      <c r="L408" s="58">
        <v>87963346</v>
      </c>
      <c r="M408" s="62">
        <v>185537758</v>
      </c>
      <c r="N408" s="58">
        <v>0</v>
      </c>
      <c r="O408" s="67">
        <v>111862</v>
      </c>
      <c r="P408" s="111">
        <f t="shared" si="12"/>
        <v>1003680688</v>
      </c>
      <c r="Q408" s="115">
        <f t="shared" si="13"/>
        <v>5489.7837190349346</v>
      </c>
    </row>
    <row r="409" spans="1:17" ht="12.75" customHeight="1">
      <c r="A409" s="8">
        <v>405</v>
      </c>
      <c r="B409" s="3"/>
      <c r="C409" s="11" t="s">
        <v>469</v>
      </c>
      <c r="D409" s="19" t="s">
        <v>472</v>
      </c>
      <c r="E409" s="40">
        <v>185843</v>
      </c>
      <c r="F409" s="44">
        <v>95182676</v>
      </c>
      <c r="G409" s="29">
        <v>111407490</v>
      </c>
      <c r="H409" s="29">
        <v>10403393</v>
      </c>
      <c r="I409" s="29">
        <v>40812431</v>
      </c>
      <c r="J409" s="54">
        <v>0</v>
      </c>
      <c r="K409" s="49">
        <v>126300908</v>
      </c>
      <c r="L409" s="58">
        <v>19703475</v>
      </c>
      <c r="M409" s="62">
        <v>0</v>
      </c>
      <c r="N409" s="58">
        <v>19037020</v>
      </c>
      <c r="O409" s="67">
        <v>0</v>
      </c>
      <c r="P409" s="111">
        <f t="shared" si="12"/>
        <v>422847393</v>
      </c>
      <c r="Q409" s="115">
        <f t="shared" si="13"/>
        <v>2275.2936241881589</v>
      </c>
    </row>
    <row r="410" spans="1:17" ht="12.75" customHeight="1">
      <c r="A410" s="8">
        <v>406</v>
      </c>
      <c r="B410" s="3"/>
      <c r="C410" s="11" t="s">
        <v>176</v>
      </c>
      <c r="D410" s="19" t="s">
        <v>376</v>
      </c>
      <c r="E410" s="40">
        <v>192381</v>
      </c>
      <c r="F410" s="44">
        <v>151002000</v>
      </c>
      <c r="G410" s="29">
        <v>19384000</v>
      </c>
      <c r="H410" s="29">
        <v>11265000</v>
      </c>
      <c r="I410" s="29">
        <v>51130000</v>
      </c>
      <c r="J410" s="54">
        <v>-4000</v>
      </c>
      <c r="K410" s="49">
        <v>554139000</v>
      </c>
      <c r="L410" s="58">
        <v>204136000</v>
      </c>
      <c r="M410" s="62">
        <v>216342000</v>
      </c>
      <c r="N410" s="58">
        <v>133000</v>
      </c>
      <c r="O410" s="67">
        <v>306000</v>
      </c>
      <c r="P410" s="111">
        <f t="shared" si="12"/>
        <v>1207833000</v>
      </c>
      <c r="Q410" s="115">
        <f t="shared" si="13"/>
        <v>6278.3382974410151</v>
      </c>
    </row>
    <row r="411" spans="1:17" ht="12.75" customHeight="1">
      <c r="A411" s="8">
        <v>407</v>
      </c>
      <c r="B411" s="3"/>
      <c r="C411" s="105" t="s">
        <v>80</v>
      </c>
      <c r="D411" s="106" t="s">
        <v>422</v>
      </c>
      <c r="E411" s="107">
        <v>238906</v>
      </c>
      <c r="F411" s="44">
        <v>148471191</v>
      </c>
      <c r="G411" s="29">
        <v>36241113</v>
      </c>
      <c r="H411" s="29">
        <v>7432089</v>
      </c>
      <c r="I411" s="29">
        <v>6537798</v>
      </c>
      <c r="J411" s="54">
        <v>0</v>
      </c>
      <c r="K411" s="49">
        <v>92851552</v>
      </c>
      <c r="L411" s="58">
        <v>0</v>
      </c>
      <c r="M411" s="62">
        <v>104880855</v>
      </c>
      <c r="N411" s="58">
        <v>0</v>
      </c>
      <c r="O411" s="67">
        <v>0</v>
      </c>
      <c r="P411" s="111">
        <f t="shared" si="12"/>
        <v>396414598</v>
      </c>
      <c r="Q411" s="115">
        <f t="shared" si="13"/>
        <v>1659.2910935681816</v>
      </c>
    </row>
    <row r="412" spans="1:17" ht="12.75" customHeight="1">
      <c r="A412" s="8">
        <v>408</v>
      </c>
      <c r="B412" s="3"/>
      <c r="C412" s="105" t="s">
        <v>466</v>
      </c>
      <c r="D412" s="106" t="s">
        <v>366</v>
      </c>
      <c r="E412" s="107">
        <v>266076</v>
      </c>
      <c r="F412" s="44">
        <v>256939238</v>
      </c>
      <c r="G412" s="29">
        <v>48606987</v>
      </c>
      <c r="H412" s="29">
        <v>15385477</v>
      </c>
      <c r="I412" s="29">
        <v>50940745</v>
      </c>
      <c r="J412" s="54">
        <v>10351</v>
      </c>
      <c r="K412" s="49">
        <v>269552929</v>
      </c>
      <c r="L412" s="58">
        <v>120377807</v>
      </c>
      <c r="M412" s="62">
        <v>129998786</v>
      </c>
      <c r="N412" s="58">
        <v>0</v>
      </c>
      <c r="O412" s="67">
        <v>131</v>
      </c>
      <c r="P412" s="111">
        <f t="shared" si="12"/>
        <v>891812451</v>
      </c>
      <c r="Q412" s="115">
        <f t="shared" si="13"/>
        <v>3351.7207527172686</v>
      </c>
    </row>
    <row r="413" spans="1:17" ht="12.75" customHeight="1">
      <c r="A413" s="8">
        <v>409</v>
      </c>
      <c r="B413" s="3"/>
      <c r="C413" s="105" t="s">
        <v>225</v>
      </c>
      <c r="D413" s="106" t="s">
        <v>367</v>
      </c>
      <c r="E413" s="107">
        <v>285099</v>
      </c>
      <c r="F413" s="44">
        <v>490413967</v>
      </c>
      <c r="G413" s="29">
        <v>214831319</v>
      </c>
      <c r="H413" s="29">
        <v>0</v>
      </c>
      <c r="I413" s="29">
        <v>48131302</v>
      </c>
      <c r="J413" s="54">
        <v>0</v>
      </c>
      <c r="K413" s="49">
        <v>264549135</v>
      </c>
      <c r="L413" s="58">
        <v>152421482</v>
      </c>
      <c r="M413" s="62">
        <v>220975154</v>
      </c>
      <c r="N413" s="58">
        <v>0</v>
      </c>
      <c r="O413" s="67">
        <v>3610507</v>
      </c>
      <c r="P413" s="111">
        <f t="shared" si="12"/>
        <v>1394932866</v>
      </c>
      <c r="Q413" s="115">
        <f t="shared" si="13"/>
        <v>4892.8016794166233</v>
      </c>
    </row>
    <row r="414" spans="1:17" ht="12.75" customHeight="1">
      <c r="A414" s="8">
        <v>410</v>
      </c>
      <c r="B414" s="3"/>
      <c r="C414" s="105" t="s">
        <v>134</v>
      </c>
      <c r="D414" s="106" t="s">
        <v>365</v>
      </c>
      <c r="E414" s="107">
        <v>378531</v>
      </c>
      <c r="F414" s="44">
        <v>463445470</v>
      </c>
      <c r="G414" s="29">
        <v>125300650</v>
      </c>
      <c r="H414" s="29">
        <v>113197136</v>
      </c>
      <c r="I414" s="29">
        <v>159191755</v>
      </c>
      <c r="J414" s="54">
        <v>0</v>
      </c>
      <c r="K414" s="49">
        <v>358414684</v>
      </c>
      <c r="L414" s="58">
        <v>35536233</v>
      </c>
      <c r="M414" s="62">
        <v>330192683</v>
      </c>
      <c r="N414" s="58">
        <v>0</v>
      </c>
      <c r="O414" s="67">
        <v>2137713</v>
      </c>
      <c r="P414" s="111">
        <f t="shared" si="12"/>
        <v>1587416324</v>
      </c>
      <c r="Q414" s="115">
        <f t="shared" si="13"/>
        <v>4193.6230427626797</v>
      </c>
    </row>
    <row r="415" spans="1:17" ht="12.75" customHeight="1">
      <c r="A415" s="8">
        <v>411</v>
      </c>
      <c r="B415" s="3"/>
      <c r="C415" s="105" t="s">
        <v>85</v>
      </c>
      <c r="D415" s="106" t="s">
        <v>422</v>
      </c>
      <c r="E415" s="107">
        <v>481333</v>
      </c>
      <c r="F415" s="44">
        <v>745204594</v>
      </c>
      <c r="G415" s="29">
        <v>165328705</v>
      </c>
      <c r="H415" s="29">
        <v>167018856</v>
      </c>
      <c r="I415" s="29">
        <v>125913640</v>
      </c>
      <c r="J415" s="54">
        <v>0</v>
      </c>
      <c r="K415" s="49">
        <v>0</v>
      </c>
      <c r="L415" s="58">
        <v>0</v>
      </c>
      <c r="M415" s="62">
        <v>300266902</v>
      </c>
      <c r="N415" s="58">
        <v>0</v>
      </c>
      <c r="O415" s="67">
        <v>53206158</v>
      </c>
      <c r="P415" s="111">
        <f t="shared" si="12"/>
        <v>1556938855</v>
      </c>
      <c r="Q415" s="115">
        <f t="shared" si="13"/>
        <v>3234.6397504430406</v>
      </c>
    </row>
    <row r="416" spans="1:17" ht="12.75" customHeight="1">
      <c r="A416" s="8">
        <v>412</v>
      </c>
      <c r="B416" s="3"/>
      <c r="C416" s="105" t="s">
        <v>421</v>
      </c>
      <c r="D416" s="106" t="s">
        <v>368</v>
      </c>
      <c r="E416" s="107">
        <v>907093</v>
      </c>
      <c r="F416" s="44">
        <v>1180735650</v>
      </c>
      <c r="G416" s="29">
        <v>445288420</v>
      </c>
      <c r="H416" s="29">
        <v>174823648</v>
      </c>
      <c r="I416" s="29">
        <v>89083022</v>
      </c>
      <c r="J416" s="54">
        <v>1404000</v>
      </c>
      <c r="K416" s="49">
        <v>265479399</v>
      </c>
      <c r="L416" s="58">
        <v>290783357</v>
      </c>
      <c r="M416" s="62">
        <v>668247655</v>
      </c>
      <c r="N416" s="58">
        <v>1406190</v>
      </c>
      <c r="O416" s="67">
        <v>2058794970</v>
      </c>
      <c r="P416" s="111">
        <f t="shared" si="12"/>
        <v>5176046311</v>
      </c>
      <c r="Q416" s="115">
        <f t="shared" si="13"/>
        <v>5706.1914390255461</v>
      </c>
    </row>
    <row r="417" spans="1:17" ht="12.75" customHeight="1">
      <c r="A417" s="8">
        <v>413</v>
      </c>
      <c r="B417" s="3"/>
      <c r="C417" s="105" t="s">
        <v>313</v>
      </c>
      <c r="D417" s="106" t="s">
        <v>471</v>
      </c>
      <c r="E417" s="107" t="s">
        <v>540</v>
      </c>
      <c r="F417" s="44">
        <v>305538</v>
      </c>
      <c r="G417" s="29">
        <v>0</v>
      </c>
      <c r="H417" s="29">
        <v>0</v>
      </c>
      <c r="I417" s="29">
        <v>0</v>
      </c>
      <c r="J417" s="54">
        <v>0</v>
      </c>
      <c r="K417" s="49">
        <v>540724</v>
      </c>
      <c r="L417" s="58">
        <v>0</v>
      </c>
      <c r="M417" s="62">
        <v>0</v>
      </c>
      <c r="N417" s="58">
        <v>0</v>
      </c>
      <c r="O417" s="67">
        <v>0</v>
      </c>
      <c r="P417" s="111">
        <f t="shared" si="12"/>
        <v>846262</v>
      </c>
      <c r="Q417" s="115">
        <v>0</v>
      </c>
    </row>
    <row r="418" spans="1:17">
      <c r="A418" s="4"/>
      <c r="B418" s="5"/>
      <c r="C418" s="13" t="s">
        <v>484</v>
      </c>
      <c r="D418" s="14"/>
      <c r="E418" s="41">
        <f t="shared" ref="E418:O418" si="14">SUM(E5:E417)</f>
        <v>10556970</v>
      </c>
      <c r="F418" s="46">
        <f t="shared" si="14"/>
        <v>12384144112</v>
      </c>
      <c r="G418" s="25">
        <f t="shared" si="14"/>
        <v>3072008809</v>
      </c>
      <c r="H418" s="22">
        <f t="shared" si="14"/>
        <v>1070055255</v>
      </c>
      <c r="I418" s="22">
        <f t="shared" si="14"/>
        <v>1695641489</v>
      </c>
      <c r="J418" s="145">
        <f t="shared" si="14"/>
        <v>4613037</v>
      </c>
      <c r="K418" s="46">
        <f t="shared" si="14"/>
        <v>9033086716</v>
      </c>
      <c r="L418" s="23">
        <f t="shared" si="14"/>
        <v>2138603690</v>
      </c>
      <c r="M418" s="46">
        <f t="shared" si="14"/>
        <v>5357073412</v>
      </c>
      <c r="N418" s="23">
        <f t="shared" si="14"/>
        <v>45804988</v>
      </c>
      <c r="O418" s="69">
        <f t="shared" si="14"/>
        <v>2387792240</v>
      </c>
      <c r="P418" s="51">
        <f t="shared" ref="P418" si="15">SUM(F418:O418)</f>
        <v>37188823748</v>
      </c>
      <c r="Q418" s="26">
        <f t="shared" ref="Q418" si="16">(P418/E418)</f>
        <v>3522.6796844170249</v>
      </c>
    </row>
    <row r="419" spans="1:17">
      <c r="A419" s="4"/>
      <c r="B419" s="5"/>
      <c r="C419" s="5"/>
      <c r="D419" s="5"/>
      <c r="E419" s="5"/>
      <c r="F419" s="80"/>
      <c r="G419" s="80"/>
      <c r="H419" s="80"/>
      <c r="I419" s="80"/>
      <c r="J419" s="80"/>
      <c r="K419" s="80"/>
      <c r="L419" s="80"/>
      <c r="M419" s="80"/>
      <c r="N419" s="80"/>
      <c r="O419" s="80"/>
      <c r="P419" s="80"/>
      <c r="Q419" s="100"/>
    </row>
    <row r="420" spans="1:17">
      <c r="A420" s="4"/>
      <c r="B420" s="5"/>
      <c r="C420" s="5"/>
      <c r="D420" s="5"/>
      <c r="E420" s="5"/>
      <c r="F420" s="5"/>
      <c r="G420" s="5"/>
      <c r="H420" s="5"/>
      <c r="I420" s="5"/>
      <c r="J420" s="80"/>
      <c r="K420" s="5"/>
      <c r="L420" s="80"/>
      <c r="M420" s="5"/>
      <c r="N420" s="5"/>
      <c r="O420" s="5"/>
      <c r="P420" s="80"/>
      <c r="Q420" s="6"/>
    </row>
    <row r="421" spans="1:17">
      <c r="A421" s="78" t="s">
        <v>494</v>
      </c>
      <c r="B421" s="5"/>
      <c r="C421" s="5"/>
      <c r="D421" s="5"/>
      <c r="E421" s="5"/>
      <c r="F421" s="5"/>
      <c r="G421" s="5"/>
      <c r="H421" s="5"/>
      <c r="I421" s="5"/>
      <c r="J421" s="5"/>
      <c r="K421" s="5"/>
      <c r="L421" s="5"/>
      <c r="M421" s="5"/>
      <c r="N421" s="5"/>
      <c r="O421" s="5"/>
      <c r="P421" s="5"/>
      <c r="Q421" s="6"/>
    </row>
    <row r="422" spans="1:17">
      <c r="A422" s="78" t="s">
        <v>495</v>
      </c>
      <c r="B422" s="5"/>
      <c r="C422" s="5"/>
      <c r="D422" s="5"/>
      <c r="E422" s="5"/>
      <c r="F422" s="5"/>
      <c r="G422" s="5"/>
      <c r="H422" s="5"/>
      <c r="I422" s="5"/>
      <c r="J422" s="5"/>
      <c r="K422" s="5"/>
      <c r="L422" s="5"/>
      <c r="M422" s="5"/>
      <c r="N422" s="5"/>
      <c r="O422" s="5"/>
      <c r="P422" s="5"/>
      <c r="Q422" s="6"/>
    </row>
    <row r="423" spans="1:17" ht="13.5" thickBot="1">
      <c r="A423" s="16" t="s">
        <v>496</v>
      </c>
      <c r="B423" s="1"/>
      <c r="C423" s="1"/>
      <c r="D423" s="1"/>
      <c r="E423" s="1"/>
      <c r="F423" s="1"/>
      <c r="G423" s="1"/>
      <c r="H423" s="1"/>
      <c r="I423" s="1"/>
      <c r="J423" s="1"/>
      <c r="K423" s="1"/>
      <c r="L423" s="1"/>
      <c r="M423" s="1"/>
      <c r="N423" s="1"/>
      <c r="O423" s="1"/>
      <c r="P423" s="1"/>
      <c r="Q423" s="9"/>
    </row>
  </sheetData>
  <sortState ref="C5:Q417">
    <sortCondition ref="E5:E417"/>
  </sortState>
  <mergeCells count="5">
    <mergeCell ref="A1:Q1"/>
    <mergeCell ref="A2:Q2"/>
    <mergeCell ref="F3:J3"/>
    <mergeCell ref="K3:L3"/>
    <mergeCell ref="M3:N3"/>
  </mergeCells>
  <printOptions horizontalCentered="1"/>
  <pageMargins left="0.5" right="0.5" top="0.5" bottom="0.5" header="0.3" footer="0.3"/>
  <pageSetup paperSize="5" scale="63" fitToHeight="0" orientation="landscape" r:id="rId1"/>
  <headerFooter>
    <oddFooter>&amp;L&amp;12LFY 2017-18 Municipal Revenues by Fund Type&amp;R&amp;12Page &amp;P of &amp;N</oddFooter>
  </headerFooter>
  <ignoredErrors>
    <ignoredError sqref="P5:P4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2"/>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4.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535</v>
      </c>
      <c r="B2" s="167"/>
      <c r="C2" s="167"/>
      <c r="D2" s="167"/>
      <c r="E2" s="167"/>
      <c r="F2" s="167"/>
      <c r="G2" s="167"/>
      <c r="H2" s="167"/>
      <c r="I2" s="167"/>
      <c r="J2" s="167"/>
      <c r="K2" s="167"/>
      <c r="L2" s="167"/>
      <c r="M2" s="167"/>
      <c r="N2" s="167"/>
      <c r="O2" s="167"/>
      <c r="P2" s="167"/>
      <c r="Q2" s="168"/>
    </row>
    <row r="3" spans="1:17" ht="15.75">
      <c r="A3" s="35"/>
      <c r="B3" s="36"/>
      <c r="C3" s="37"/>
      <c r="D3" s="38"/>
      <c r="E3" s="76">
        <v>2017</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0" t="s">
        <v>532</v>
      </c>
      <c r="D5" s="18" t="s">
        <v>254</v>
      </c>
      <c r="E5" s="39">
        <v>5</v>
      </c>
      <c r="F5" s="43">
        <v>1361843</v>
      </c>
      <c r="G5" s="28">
        <v>0</v>
      </c>
      <c r="H5" s="28">
        <v>0</v>
      </c>
      <c r="I5" s="28">
        <v>0</v>
      </c>
      <c r="J5" s="53">
        <v>0</v>
      </c>
      <c r="K5" s="48">
        <v>0</v>
      </c>
      <c r="L5" s="57">
        <v>0</v>
      </c>
      <c r="M5" s="61">
        <v>0</v>
      </c>
      <c r="N5" s="57">
        <v>0</v>
      </c>
      <c r="O5" s="66">
        <v>0</v>
      </c>
      <c r="P5" s="143">
        <f t="shared" ref="P5:P68" si="0">SUM(F5:O5)</f>
        <v>1361843</v>
      </c>
      <c r="Q5" s="144">
        <f t="shared" ref="Q5:Q68" si="1">(P5/E5)</f>
        <v>272368.59999999998</v>
      </c>
    </row>
    <row r="6" spans="1:17" ht="12.75" customHeight="1">
      <c r="A6" s="8">
        <v>2</v>
      </c>
      <c r="B6" s="3"/>
      <c r="C6" s="105" t="s">
        <v>441</v>
      </c>
      <c r="D6" s="106" t="s">
        <v>470</v>
      </c>
      <c r="E6" s="107">
        <v>8</v>
      </c>
      <c r="F6" s="44">
        <v>1268107</v>
      </c>
      <c r="G6" s="29">
        <v>0</v>
      </c>
      <c r="H6" s="29">
        <v>0</v>
      </c>
      <c r="I6" s="29">
        <v>0</v>
      </c>
      <c r="J6" s="54">
        <v>0</v>
      </c>
      <c r="K6" s="49">
        <v>0</v>
      </c>
      <c r="L6" s="58">
        <v>0</v>
      </c>
      <c r="M6" s="62">
        <v>0</v>
      </c>
      <c r="N6" s="58">
        <v>0</v>
      </c>
      <c r="O6" s="67">
        <v>0</v>
      </c>
      <c r="P6" s="111">
        <f t="shared" si="0"/>
        <v>1268107</v>
      </c>
      <c r="Q6" s="115">
        <f t="shared" si="1"/>
        <v>158513.375</v>
      </c>
    </row>
    <row r="7" spans="1:17" ht="12.75" customHeight="1">
      <c r="A7" s="8">
        <v>3</v>
      </c>
      <c r="B7" s="17"/>
      <c r="C7" s="105" t="s">
        <v>129</v>
      </c>
      <c r="D7" s="106" t="s">
        <v>384</v>
      </c>
      <c r="E7" s="107">
        <v>9</v>
      </c>
      <c r="F7" s="44">
        <v>60709</v>
      </c>
      <c r="G7" s="29">
        <v>0</v>
      </c>
      <c r="H7" s="29">
        <v>0</v>
      </c>
      <c r="I7" s="29">
        <v>0</v>
      </c>
      <c r="J7" s="54">
        <v>0</v>
      </c>
      <c r="K7" s="49">
        <v>0</v>
      </c>
      <c r="L7" s="58">
        <v>0</v>
      </c>
      <c r="M7" s="62">
        <v>0</v>
      </c>
      <c r="N7" s="58">
        <v>0</v>
      </c>
      <c r="O7" s="67">
        <v>0</v>
      </c>
      <c r="P7" s="111">
        <f t="shared" si="0"/>
        <v>60709</v>
      </c>
      <c r="Q7" s="115">
        <f t="shared" si="1"/>
        <v>6745.4444444444443</v>
      </c>
    </row>
    <row r="8" spans="1:17" ht="12.75" customHeight="1">
      <c r="A8" s="8">
        <v>4</v>
      </c>
      <c r="B8" s="3"/>
      <c r="C8" s="105" t="s">
        <v>221</v>
      </c>
      <c r="D8" s="106" t="s">
        <v>367</v>
      </c>
      <c r="E8" s="107">
        <v>22</v>
      </c>
      <c r="F8" s="44">
        <v>2825582</v>
      </c>
      <c r="G8" s="29">
        <v>0</v>
      </c>
      <c r="H8" s="29">
        <v>0</v>
      </c>
      <c r="I8" s="29">
        <v>0</v>
      </c>
      <c r="J8" s="54">
        <v>0</v>
      </c>
      <c r="K8" s="49">
        <v>0</v>
      </c>
      <c r="L8" s="58">
        <v>0</v>
      </c>
      <c r="M8" s="62">
        <v>0</v>
      </c>
      <c r="N8" s="58">
        <v>0</v>
      </c>
      <c r="O8" s="67">
        <v>0</v>
      </c>
      <c r="P8" s="111">
        <f t="shared" si="0"/>
        <v>2825582</v>
      </c>
      <c r="Q8" s="115">
        <f t="shared" si="1"/>
        <v>128435.54545454546</v>
      </c>
    </row>
    <row r="9" spans="1:17" ht="12.75" customHeight="1">
      <c r="A9" s="8">
        <v>5</v>
      </c>
      <c r="B9" s="3"/>
      <c r="C9" s="105" t="s">
        <v>217</v>
      </c>
      <c r="D9" s="106" t="s">
        <v>367</v>
      </c>
      <c r="E9" s="107">
        <v>23</v>
      </c>
      <c r="F9" s="44">
        <v>8560141</v>
      </c>
      <c r="G9" s="29">
        <v>0</v>
      </c>
      <c r="H9" s="29">
        <v>0</v>
      </c>
      <c r="I9" s="29">
        <v>0</v>
      </c>
      <c r="J9" s="54">
        <v>0</v>
      </c>
      <c r="K9" s="49">
        <v>0</v>
      </c>
      <c r="L9" s="58">
        <v>0</v>
      </c>
      <c r="M9" s="62">
        <v>0</v>
      </c>
      <c r="N9" s="58">
        <v>0</v>
      </c>
      <c r="O9" s="67">
        <v>0</v>
      </c>
      <c r="P9" s="111">
        <f t="shared" si="0"/>
        <v>8560141</v>
      </c>
      <c r="Q9" s="115">
        <f t="shared" si="1"/>
        <v>372180.04347826086</v>
      </c>
    </row>
    <row r="10" spans="1:17" ht="12.75" customHeight="1">
      <c r="A10" s="8">
        <v>6</v>
      </c>
      <c r="B10" s="3"/>
      <c r="C10" s="105" t="s">
        <v>45</v>
      </c>
      <c r="D10" s="106" t="s">
        <v>364</v>
      </c>
      <c r="E10" s="107">
        <v>26</v>
      </c>
      <c r="F10" s="44">
        <v>39074</v>
      </c>
      <c r="G10" s="29">
        <v>0</v>
      </c>
      <c r="H10" s="29">
        <v>0</v>
      </c>
      <c r="I10" s="29">
        <v>0</v>
      </c>
      <c r="J10" s="54">
        <v>0</v>
      </c>
      <c r="K10" s="49">
        <v>0</v>
      </c>
      <c r="L10" s="58">
        <v>0</v>
      </c>
      <c r="M10" s="62">
        <v>0</v>
      </c>
      <c r="N10" s="58">
        <v>0</v>
      </c>
      <c r="O10" s="67">
        <v>0</v>
      </c>
      <c r="P10" s="111">
        <f t="shared" si="0"/>
        <v>39074</v>
      </c>
      <c r="Q10" s="115">
        <f t="shared" si="1"/>
        <v>1502.8461538461538</v>
      </c>
    </row>
    <row r="11" spans="1:17" ht="12.75" customHeight="1">
      <c r="A11" s="8">
        <v>7</v>
      </c>
      <c r="B11" s="3"/>
      <c r="C11" s="105" t="s">
        <v>83</v>
      </c>
      <c r="D11" s="106" t="s">
        <v>422</v>
      </c>
      <c r="E11" s="107">
        <v>84</v>
      </c>
      <c r="F11" s="44">
        <v>4583073</v>
      </c>
      <c r="G11" s="29">
        <v>22374</v>
      </c>
      <c r="H11" s="29">
        <v>0</v>
      </c>
      <c r="I11" s="29">
        <v>0</v>
      </c>
      <c r="J11" s="54">
        <v>0</v>
      </c>
      <c r="K11" s="49">
        <v>702770</v>
      </c>
      <c r="L11" s="58">
        <v>0</v>
      </c>
      <c r="M11" s="62">
        <v>0</v>
      </c>
      <c r="N11" s="58">
        <v>0</v>
      </c>
      <c r="O11" s="67">
        <v>0</v>
      </c>
      <c r="P11" s="111">
        <f t="shared" si="0"/>
        <v>5308217</v>
      </c>
      <c r="Q11" s="115">
        <f t="shared" si="1"/>
        <v>63193.059523809527</v>
      </c>
    </row>
    <row r="12" spans="1:17" ht="12.75" customHeight="1">
      <c r="A12" s="8">
        <v>8</v>
      </c>
      <c r="B12" s="3"/>
      <c r="C12" s="11" t="s">
        <v>272</v>
      </c>
      <c r="D12" s="19" t="s">
        <v>366</v>
      </c>
      <c r="E12" s="40">
        <v>117</v>
      </c>
      <c r="F12" s="44">
        <v>111450</v>
      </c>
      <c r="G12" s="29">
        <v>0</v>
      </c>
      <c r="H12" s="29">
        <v>0</v>
      </c>
      <c r="I12" s="29">
        <v>0</v>
      </c>
      <c r="J12" s="54">
        <v>0</v>
      </c>
      <c r="K12" s="49">
        <v>0</v>
      </c>
      <c r="L12" s="58">
        <v>0</v>
      </c>
      <c r="M12" s="62">
        <v>0</v>
      </c>
      <c r="N12" s="58">
        <v>0</v>
      </c>
      <c r="O12" s="67">
        <v>0</v>
      </c>
      <c r="P12" s="111">
        <f t="shared" si="0"/>
        <v>111450</v>
      </c>
      <c r="Q12" s="115">
        <f t="shared" si="1"/>
        <v>952.56410256410254</v>
      </c>
    </row>
    <row r="13" spans="1:17" ht="12.75" customHeight="1">
      <c r="A13" s="8">
        <v>9</v>
      </c>
      <c r="B13" s="3"/>
      <c r="C13" s="105" t="s">
        <v>181</v>
      </c>
      <c r="D13" s="106" t="s">
        <v>400</v>
      </c>
      <c r="E13" s="107">
        <v>118</v>
      </c>
      <c r="F13" s="44">
        <v>81770</v>
      </c>
      <c r="G13" s="29">
        <v>0</v>
      </c>
      <c r="H13" s="29">
        <v>0</v>
      </c>
      <c r="I13" s="29">
        <v>0</v>
      </c>
      <c r="J13" s="54">
        <v>0</v>
      </c>
      <c r="K13" s="49">
        <v>42217</v>
      </c>
      <c r="L13" s="58">
        <v>0</v>
      </c>
      <c r="M13" s="62">
        <v>0</v>
      </c>
      <c r="N13" s="58">
        <v>0</v>
      </c>
      <c r="O13" s="67">
        <v>0</v>
      </c>
      <c r="P13" s="111">
        <f t="shared" si="0"/>
        <v>123987</v>
      </c>
      <c r="Q13" s="115">
        <f t="shared" si="1"/>
        <v>1050.7372881355932</v>
      </c>
    </row>
    <row r="14" spans="1:17" ht="12.75" customHeight="1">
      <c r="A14" s="8">
        <v>10</v>
      </c>
      <c r="B14" s="3"/>
      <c r="C14" s="105" t="s">
        <v>147</v>
      </c>
      <c r="D14" s="106" t="s">
        <v>395</v>
      </c>
      <c r="E14" s="107">
        <v>121</v>
      </c>
      <c r="F14" s="44">
        <v>50831</v>
      </c>
      <c r="G14" s="29">
        <v>0</v>
      </c>
      <c r="H14" s="29">
        <v>0</v>
      </c>
      <c r="I14" s="29">
        <v>0</v>
      </c>
      <c r="J14" s="54">
        <v>0</v>
      </c>
      <c r="K14" s="49">
        <v>0</v>
      </c>
      <c r="L14" s="58">
        <v>0</v>
      </c>
      <c r="M14" s="62">
        <v>0</v>
      </c>
      <c r="N14" s="58">
        <v>0</v>
      </c>
      <c r="O14" s="67">
        <v>0</v>
      </c>
      <c r="P14" s="111">
        <f t="shared" si="0"/>
        <v>50831</v>
      </c>
      <c r="Q14" s="115">
        <f t="shared" si="1"/>
        <v>420.09090909090907</v>
      </c>
    </row>
    <row r="15" spans="1:17" ht="12.75" customHeight="1">
      <c r="A15" s="8">
        <v>11</v>
      </c>
      <c r="B15" s="3"/>
      <c r="C15" s="105" t="s">
        <v>502</v>
      </c>
      <c r="D15" s="106" t="s">
        <v>385</v>
      </c>
      <c r="E15" s="107">
        <v>134</v>
      </c>
      <c r="F15" s="44">
        <v>431295</v>
      </c>
      <c r="G15" s="29">
        <v>9426</v>
      </c>
      <c r="H15" s="29">
        <v>0</v>
      </c>
      <c r="I15" s="29">
        <v>0</v>
      </c>
      <c r="J15" s="54">
        <v>0</v>
      </c>
      <c r="K15" s="49">
        <v>0</v>
      </c>
      <c r="L15" s="58">
        <v>0</v>
      </c>
      <c r="M15" s="62">
        <v>0</v>
      </c>
      <c r="N15" s="58">
        <v>0</v>
      </c>
      <c r="O15" s="67">
        <v>0</v>
      </c>
      <c r="P15" s="111">
        <f t="shared" si="0"/>
        <v>440721</v>
      </c>
      <c r="Q15" s="115">
        <f t="shared" si="1"/>
        <v>3288.9626865671644</v>
      </c>
    </row>
    <row r="16" spans="1:17" ht="12.75" customHeight="1">
      <c r="A16" s="8">
        <v>12</v>
      </c>
      <c r="B16" s="3"/>
      <c r="C16" s="105" t="s">
        <v>235</v>
      </c>
      <c r="D16" s="106" t="s">
        <v>254</v>
      </c>
      <c r="E16" s="107">
        <v>139</v>
      </c>
      <c r="F16" s="44">
        <v>108078</v>
      </c>
      <c r="G16" s="29">
        <v>0</v>
      </c>
      <c r="H16" s="29">
        <v>0</v>
      </c>
      <c r="I16" s="29">
        <v>0</v>
      </c>
      <c r="J16" s="54">
        <v>0</v>
      </c>
      <c r="K16" s="49">
        <v>0</v>
      </c>
      <c r="L16" s="58">
        <v>0</v>
      </c>
      <c r="M16" s="62">
        <v>0</v>
      </c>
      <c r="N16" s="58">
        <v>0</v>
      </c>
      <c r="O16" s="67">
        <v>0</v>
      </c>
      <c r="P16" s="111">
        <f t="shared" si="0"/>
        <v>108078</v>
      </c>
      <c r="Q16" s="115">
        <f t="shared" si="1"/>
        <v>777.53956834532369</v>
      </c>
    </row>
    <row r="17" spans="1:17" ht="12.75" customHeight="1">
      <c r="A17" s="8">
        <v>13</v>
      </c>
      <c r="B17" s="3"/>
      <c r="C17" s="11" t="s">
        <v>99</v>
      </c>
      <c r="D17" s="19" t="s">
        <v>414</v>
      </c>
      <c r="E17" s="40">
        <v>173</v>
      </c>
      <c r="F17" s="44">
        <v>176028</v>
      </c>
      <c r="G17" s="29">
        <v>0</v>
      </c>
      <c r="H17" s="29">
        <v>0</v>
      </c>
      <c r="I17" s="29">
        <v>0</v>
      </c>
      <c r="J17" s="54">
        <v>0</v>
      </c>
      <c r="K17" s="49">
        <v>407985</v>
      </c>
      <c r="L17" s="58">
        <v>0</v>
      </c>
      <c r="M17" s="62">
        <v>0</v>
      </c>
      <c r="N17" s="58">
        <v>0</v>
      </c>
      <c r="O17" s="67">
        <v>0</v>
      </c>
      <c r="P17" s="111">
        <f t="shared" si="0"/>
        <v>584013</v>
      </c>
      <c r="Q17" s="115">
        <f t="shared" si="1"/>
        <v>3375.7976878612717</v>
      </c>
    </row>
    <row r="18" spans="1:17" ht="12.75" customHeight="1">
      <c r="A18" s="8">
        <v>14</v>
      </c>
      <c r="B18" s="3"/>
      <c r="C18" s="105" t="s">
        <v>202</v>
      </c>
      <c r="D18" s="106" t="s">
        <v>389</v>
      </c>
      <c r="E18" s="107">
        <v>186</v>
      </c>
      <c r="F18" s="44">
        <v>243617</v>
      </c>
      <c r="G18" s="29">
        <v>0</v>
      </c>
      <c r="H18" s="29">
        <v>0</v>
      </c>
      <c r="I18" s="29">
        <v>139653</v>
      </c>
      <c r="J18" s="54">
        <v>0</v>
      </c>
      <c r="K18" s="49">
        <v>0</v>
      </c>
      <c r="L18" s="58">
        <v>0</v>
      </c>
      <c r="M18" s="62">
        <v>0</v>
      </c>
      <c r="N18" s="58">
        <v>0</v>
      </c>
      <c r="O18" s="67">
        <v>0</v>
      </c>
      <c r="P18" s="111">
        <f t="shared" si="0"/>
        <v>383270</v>
      </c>
      <c r="Q18" s="115">
        <f t="shared" si="1"/>
        <v>2060.5913978494623</v>
      </c>
    </row>
    <row r="19" spans="1:17" ht="12.75" customHeight="1">
      <c r="A19" s="8">
        <v>15</v>
      </c>
      <c r="B19" s="3"/>
      <c r="C19" s="105" t="s">
        <v>138</v>
      </c>
      <c r="D19" s="116" t="s">
        <v>408</v>
      </c>
      <c r="E19" s="107">
        <v>186</v>
      </c>
      <c r="F19" s="44">
        <v>160899</v>
      </c>
      <c r="G19" s="29">
        <v>0</v>
      </c>
      <c r="H19" s="29">
        <v>0</v>
      </c>
      <c r="I19" s="29">
        <v>0</v>
      </c>
      <c r="J19" s="54">
        <v>0</v>
      </c>
      <c r="K19" s="49">
        <v>174900</v>
      </c>
      <c r="L19" s="58">
        <v>0</v>
      </c>
      <c r="M19" s="62">
        <v>0</v>
      </c>
      <c r="N19" s="58">
        <v>0</v>
      </c>
      <c r="O19" s="67">
        <v>0</v>
      </c>
      <c r="P19" s="111">
        <f t="shared" si="0"/>
        <v>335799</v>
      </c>
      <c r="Q19" s="115">
        <f t="shared" si="1"/>
        <v>1805.3709677419354</v>
      </c>
    </row>
    <row r="20" spans="1:17" ht="12.75" customHeight="1">
      <c r="A20" s="8">
        <v>16</v>
      </c>
      <c r="B20" s="3"/>
      <c r="C20" s="105" t="s">
        <v>148</v>
      </c>
      <c r="D20" s="106" t="s">
        <v>395</v>
      </c>
      <c r="E20" s="107">
        <v>218</v>
      </c>
      <c r="F20" s="44">
        <v>239484</v>
      </c>
      <c r="G20" s="29">
        <v>14222</v>
      </c>
      <c r="H20" s="29">
        <v>0</v>
      </c>
      <c r="I20" s="29">
        <v>0</v>
      </c>
      <c r="J20" s="54">
        <v>0</v>
      </c>
      <c r="K20" s="49">
        <v>162137</v>
      </c>
      <c r="L20" s="58">
        <v>0</v>
      </c>
      <c r="M20" s="62">
        <v>0</v>
      </c>
      <c r="N20" s="58">
        <v>0</v>
      </c>
      <c r="O20" s="67">
        <v>0</v>
      </c>
      <c r="P20" s="111">
        <f t="shared" si="0"/>
        <v>415843</v>
      </c>
      <c r="Q20" s="115">
        <f t="shared" si="1"/>
        <v>1907.5366972477063</v>
      </c>
    </row>
    <row r="21" spans="1:17" ht="12.75" customHeight="1">
      <c r="A21" s="8">
        <v>17</v>
      </c>
      <c r="B21" s="3"/>
      <c r="C21" s="105" t="s">
        <v>237</v>
      </c>
      <c r="D21" s="106" t="s">
        <v>254</v>
      </c>
      <c r="E21" s="107">
        <v>227</v>
      </c>
      <c r="F21" s="44">
        <v>117349</v>
      </c>
      <c r="G21" s="29">
        <v>8394</v>
      </c>
      <c r="H21" s="29">
        <v>0</v>
      </c>
      <c r="I21" s="29">
        <v>0</v>
      </c>
      <c r="J21" s="54">
        <v>0</v>
      </c>
      <c r="K21" s="49">
        <v>0</v>
      </c>
      <c r="L21" s="58">
        <v>0</v>
      </c>
      <c r="M21" s="62">
        <v>0</v>
      </c>
      <c r="N21" s="58">
        <v>0</v>
      </c>
      <c r="O21" s="67">
        <v>0</v>
      </c>
      <c r="P21" s="111">
        <f t="shared" si="0"/>
        <v>125743</v>
      </c>
      <c r="Q21" s="115">
        <f t="shared" si="1"/>
        <v>553.93392070484583</v>
      </c>
    </row>
    <row r="22" spans="1:17" ht="12.75" customHeight="1">
      <c r="A22" s="8">
        <v>18</v>
      </c>
      <c r="B22" s="3"/>
      <c r="C22" s="105" t="s">
        <v>358</v>
      </c>
      <c r="D22" s="106" t="s">
        <v>404</v>
      </c>
      <c r="E22" s="107">
        <v>233</v>
      </c>
      <c r="F22" s="44">
        <v>79087</v>
      </c>
      <c r="G22" s="29">
        <v>2601</v>
      </c>
      <c r="H22" s="29">
        <v>0</v>
      </c>
      <c r="I22" s="29">
        <v>0</v>
      </c>
      <c r="J22" s="54">
        <v>0</v>
      </c>
      <c r="K22" s="49">
        <v>0</v>
      </c>
      <c r="L22" s="58">
        <v>0</v>
      </c>
      <c r="M22" s="62">
        <v>0</v>
      </c>
      <c r="N22" s="58">
        <v>0</v>
      </c>
      <c r="O22" s="67">
        <v>0</v>
      </c>
      <c r="P22" s="111">
        <f t="shared" si="0"/>
        <v>81688</v>
      </c>
      <c r="Q22" s="115">
        <f t="shared" si="1"/>
        <v>350.59227467811161</v>
      </c>
    </row>
    <row r="23" spans="1:17" ht="12.75" customHeight="1">
      <c r="A23" s="8">
        <v>19</v>
      </c>
      <c r="B23" s="3"/>
      <c r="C23" s="105" t="s">
        <v>299</v>
      </c>
      <c r="D23" s="106" t="s">
        <v>369</v>
      </c>
      <c r="E23" s="107">
        <v>237</v>
      </c>
      <c r="F23" s="44">
        <v>177945</v>
      </c>
      <c r="G23" s="29">
        <v>0</v>
      </c>
      <c r="H23" s="29">
        <v>0</v>
      </c>
      <c r="I23" s="29">
        <v>0</v>
      </c>
      <c r="J23" s="54">
        <v>0</v>
      </c>
      <c r="K23" s="49">
        <v>78862</v>
      </c>
      <c r="L23" s="58">
        <v>0</v>
      </c>
      <c r="M23" s="62">
        <v>0</v>
      </c>
      <c r="N23" s="58">
        <v>0</v>
      </c>
      <c r="O23" s="67">
        <v>0</v>
      </c>
      <c r="P23" s="111">
        <f t="shared" si="0"/>
        <v>256807</v>
      </c>
      <c r="Q23" s="115">
        <f t="shared" si="1"/>
        <v>1083.5738396624472</v>
      </c>
    </row>
    <row r="24" spans="1:17" ht="12.75" customHeight="1">
      <c r="A24" s="8">
        <v>20</v>
      </c>
      <c r="B24" s="3"/>
      <c r="C24" s="105" t="s">
        <v>153</v>
      </c>
      <c r="D24" s="106" t="s">
        <v>395</v>
      </c>
      <c r="E24" s="107">
        <v>240</v>
      </c>
      <c r="F24" s="44">
        <v>78552</v>
      </c>
      <c r="G24" s="29">
        <v>44219</v>
      </c>
      <c r="H24" s="29">
        <v>0</v>
      </c>
      <c r="I24" s="29">
        <v>0</v>
      </c>
      <c r="J24" s="54">
        <v>0</v>
      </c>
      <c r="K24" s="49">
        <v>0</v>
      </c>
      <c r="L24" s="58">
        <v>0</v>
      </c>
      <c r="M24" s="62">
        <v>0</v>
      </c>
      <c r="N24" s="58">
        <v>0</v>
      </c>
      <c r="O24" s="67">
        <v>0</v>
      </c>
      <c r="P24" s="111">
        <f t="shared" si="0"/>
        <v>122771</v>
      </c>
      <c r="Q24" s="115">
        <f t="shared" si="1"/>
        <v>511.54583333333335</v>
      </c>
    </row>
    <row r="25" spans="1:17" ht="12.75" customHeight="1">
      <c r="A25" s="8">
        <v>21</v>
      </c>
      <c r="B25" s="3"/>
      <c r="C25" s="105" t="s">
        <v>300</v>
      </c>
      <c r="D25" s="106" t="s">
        <v>369</v>
      </c>
      <c r="E25" s="107">
        <v>255</v>
      </c>
      <c r="F25" s="44">
        <v>85071</v>
      </c>
      <c r="G25" s="29">
        <v>3591</v>
      </c>
      <c r="H25" s="29">
        <v>0</v>
      </c>
      <c r="I25" s="29">
        <v>0</v>
      </c>
      <c r="J25" s="54">
        <v>0</v>
      </c>
      <c r="K25" s="49">
        <v>0</v>
      </c>
      <c r="L25" s="58">
        <v>0</v>
      </c>
      <c r="M25" s="62">
        <v>0</v>
      </c>
      <c r="N25" s="58">
        <v>0</v>
      </c>
      <c r="O25" s="67">
        <v>0</v>
      </c>
      <c r="P25" s="111">
        <f t="shared" si="0"/>
        <v>88662</v>
      </c>
      <c r="Q25" s="115">
        <f t="shared" si="1"/>
        <v>347.69411764705882</v>
      </c>
    </row>
    <row r="26" spans="1:17" ht="12.75" customHeight="1">
      <c r="A26" s="8">
        <v>22</v>
      </c>
      <c r="B26" s="3"/>
      <c r="C26" s="105" t="s">
        <v>238</v>
      </c>
      <c r="D26" s="106" t="s">
        <v>254</v>
      </c>
      <c r="E26" s="107">
        <v>258</v>
      </c>
      <c r="F26" s="44">
        <v>1634110</v>
      </c>
      <c r="G26" s="29">
        <v>37801</v>
      </c>
      <c r="H26" s="29">
        <v>0</v>
      </c>
      <c r="I26" s="29">
        <v>0</v>
      </c>
      <c r="J26" s="54">
        <v>0</v>
      </c>
      <c r="K26" s="49">
        <v>2018912</v>
      </c>
      <c r="L26" s="58">
        <v>0</v>
      </c>
      <c r="M26" s="62">
        <v>0</v>
      </c>
      <c r="N26" s="58">
        <v>0</v>
      </c>
      <c r="O26" s="67">
        <v>0</v>
      </c>
      <c r="P26" s="111">
        <f t="shared" si="0"/>
        <v>3690823</v>
      </c>
      <c r="Q26" s="115">
        <f t="shared" si="1"/>
        <v>14305.515503875969</v>
      </c>
    </row>
    <row r="27" spans="1:17" ht="12.75" customHeight="1">
      <c r="A27" s="8">
        <v>23</v>
      </c>
      <c r="B27" s="3"/>
      <c r="C27" s="105" t="s">
        <v>337</v>
      </c>
      <c r="D27" s="106" t="s">
        <v>413</v>
      </c>
      <c r="E27" s="107">
        <v>258</v>
      </c>
      <c r="F27" s="44">
        <v>78920</v>
      </c>
      <c r="G27" s="29">
        <v>0</v>
      </c>
      <c r="H27" s="29">
        <v>0</v>
      </c>
      <c r="I27" s="29">
        <v>0</v>
      </c>
      <c r="J27" s="54">
        <v>0</v>
      </c>
      <c r="K27" s="49">
        <v>3980</v>
      </c>
      <c r="L27" s="58">
        <v>0</v>
      </c>
      <c r="M27" s="62">
        <v>0</v>
      </c>
      <c r="N27" s="58">
        <v>0</v>
      </c>
      <c r="O27" s="67">
        <v>0</v>
      </c>
      <c r="P27" s="111">
        <f t="shared" si="0"/>
        <v>82900</v>
      </c>
      <c r="Q27" s="115">
        <f t="shared" si="1"/>
        <v>321.31782945736433</v>
      </c>
    </row>
    <row r="28" spans="1:17" ht="12.75" customHeight="1">
      <c r="A28" s="8">
        <v>24</v>
      </c>
      <c r="B28" s="3"/>
      <c r="C28" s="105" t="s">
        <v>465</v>
      </c>
      <c r="D28" s="106" t="s">
        <v>406</v>
      </c>
      <c r="E28" s="107">
        <v>275</v>
      </c>
      <c r="F28" s="44">
        <v>492944</v>
      </c>
      <c r="G28" s="29">
        <v>0</v>
      </c>
      <c r="H28" s="29">
        <v>0</v>
      </c>
      <c r="I28" s="29">
        <v>0</v>
      </c>
      <c r="J28" s="54">
        <v>0</v>
      </c>
      <c r="K28" s="49">
        <v>322277</v>
      </c>
      <c r="L28" s="58">
        <v>0</v>
      </c>
      <c r="M28" s="62">
        <v>0</v>
      </c>
      <c r="N28" s="58">
        <v>0</v>
      </c>
      <c r="O28" s="67">
        <v>0</v>
      </c>
      <c r="P28" s="111">
        <f t="shared" si="0"/>
        <v>815221</v>
      </c>
      <c r="Q28" s="115">
        <f t="shared" si="1"/>
        <v>2964.44</v>
      </c>
    </row>
    <row r="29" spans="1:17" ht="12.75" customHeight="1">
      <c r="A29" s="8">
        <v>25</v>
      </c>
      <c r="B29" s="99"/>
      <c r="C29" s="105" t="s">
        <v>140</v>
      </c>
      <c r="D29" s="106" t="s">
        <v>408</v>
      </c>
      <c r="E29" s="107">
        <v>291</v>
      </c>
      <c r="F29" s="44">
        <v>63972</v>
      </c>
      <c r="G29" s="29">
        <v>0</v>
      </c>
      <c r="H29" s="29">
        <v>0</v>
      </c>
      <c r="I29" s="29">
        <v>0</v>
      </c>
      <c r="J29" s="54">
        <v>0</v>
      </c>
      <c r="K29" s="49">
        <v>177380</v>
      </c>
      <c r="L29" s="58">
        <v>0</v>
      </c>
      <c r="M29" s="62">
        <v>0</v>
      </c>
      <c r="N29" s="58">
        <v>0</v>
      </c>
      <c r="O29" s="67">
        <v>0</v>
      </c>
      <c r="P29" s="111">
        <f t="shared" si="0"/>
        <v>241352</v>
      </c>
      <c r="Q29" s="115">
        <f t="shared" si="1"/>
        <v>829.38831615120273</v>
      </c>
    </row>
    <row r="30" spans="1:17" ht="12.75" customHeight="1">
      <c r="A30" s="8">
        <v>26</v>
      </c>
      <c r="B30" s="3"/>
      <c r="C30" s="105" t="s">
        <v>356</v>
      </c>
      <c r="D30" s="106" t="s">
        <v>404</v>
      </c>
      <c r="E30" s="107">
        <v>293</v>
      </c>
      <c r="F30" s="44">
        <v>104818</v>
      </c>
      <c r="G30" s="29">
        <v>0</v>
      </c>
      <c r="H30" s="29">
        <v>0</v>
      </c>
      <c r="I30" s="29">
        <v>0</v>
      </c>
      <c r="J30" s="54">
        <v>0</v>
      </c>
      <c r="K30" s="49">
        <v>108384</v>
      </c>
      <c r="L30" s="58">
        <v>0</v>
      </c>
      <c r="M30" s="62">
        <v>0</v>
      </c>
      <c r="N30" s="58">
        <v>0</v>
      </c>
      <c r="O30" s="67">
        <v>0</v>
      </c>
      <c r="P30" s="111">
        <f t="shared" si="0"/>
        <v>213202</v>
      </c>
      <c r="Q30" s="115">
        <f t="shared" si="1"/>
        <v>727.65187713310581</v>
      </c>
    </row>
    <row r="31" spans="1:17" ht="12.75" customHeight="1">
      <c r="A31" s="8">
        <v>27</v>
      </c>
      <c r="B31" s="3"/>
      <c r="C31" s="105" t="s">
        <v>338</v>
      </c>
      <c r="D31" s="106" t="s">
        <v>413</v>
      </c>
      <c r="E31" s="107">
        <v>322</v>
      </c>
      <c r="F31" s="44">
        <v>123773</v>
      </c>
      <c r="G31" s="29">
        <v>0</v>
      </c>
      <c r="H31" s="29">
        <v>0</v>
      </c>
      <c r="I31" s="29">
        <v>0</v>
      </c>
      <c r="J31" s="54">
        <v>0</v>
      </c>
      <c r="K31" s="49">
        <v>0</v>
      </c>
      <c r="L31" s="58">
        <v>0</v>
      </c>
      <c r="M31" s="62">
        <v>0</v>
      </c>
      <c r="N31" s="58">
        <v>0</v>
      </c>
      <c r="O31" s="67">
        <v>0</v>
      </c>
      <c r="P31" s="111">
        <f t="shared" si="0"/>
        <v>123773</v>
      </c>
      <c r="Q31" s="115">
        <f t="shared" si="1"/>
        <v>384.38819875776397</v>
      </c>
    </row>
    <row r="32" spans="1:17" ht="12.75" customHeight="1">
      <c r="A32" s="8">
        <v>28</v>
      </c>
      <c r="B32" s="3"/>
      <c r="C32" s="105" t="s">
        <v>16</v>
      </c>
      <c r="D32" s="116" t="s">
        <v>402</v>
      </c>
      <c r="E32" s="107">
        <v>324</v>
      </c>
      <c r="F32" s="44">
        <v>102891</v>
      </c>
      <c r="G32" s="29">
        <v>0</v>
      </c>
      <c r="H32" s="29">
        <v>0</v>
      </c>
      <c r="I32" s="29">
        <v>0</v>
      </c>
      <c r="J32" s="54">
        <v>0</v>
      </c>
      <c r="K32" s="49">
        <v>82180</v>
      </c>
      <c r="L32" s="58">
        <v>0</v>
      </c>
      <c r="M32" s="62">
        <v>0</v>
      </c>
      <c r="N32" s="58">
        <v>0</v>
      </c>
      <c r="O32" s="67">
        <v>0</v>
      </c>
      <c r="P32" s="111">
        <f t="shared" si="0"/>
        <v>185071</v>
      </c>
      <c r="Q32" s="115">
        <f t="shared" si="1"/>
        <v>571.20679012345681</v>
      </c>
    </row>
    <row r="33" spans="1:17" ht="12.75" customHeight="1">
      <c r="A33" s="8">
        <v>29</v>
      </c>
      <c r="B33" s="3"/>
      <c r="C33" s="105" t="s">
        <v>186</v>
      </c>
      <c r="D33" s="106" t="s">
        <v>187</v>
      </c>
      <c r="E33" s="107">
        <v>325</v>
      </c>
      <c r="F33" s="44">
        <v>217833</v>
      </c>
      <c r="G33" s="29">
        <v>0</v>
      </c>
      <c r="H33" s="29">
        <v>0</v>
      </c>
      <c r="I33" s="29">
        <v>0</v>
      </c>
      <c r="J33" s="54">
        <v>0</v>
      </c>
      <c r="K33" s="49">
        <v>218669</v>
      </c>
      <c r="L33" s="58">
        <v>0</v>
      </c>
      <c r="M33" s="62">
        <v>0</v>
      </c>
      <c r="N33" s="58">
        <v>0</v>
      </c>
      <c r="O33" s="67">
        <v>0</v>
      </c>
      <c r="P33" s="111">
        <f t="shared" si="0"/>
        <v>436502</v>
      </c>
      <c r="Q33" s="115">
        <f t="shared" si="1"/>
        <v>1343.083076923077</v>
      </c>
    </row>
    <row r="34" spans="1:17" ht="12.75" customHeight="1">
      <c r="A34" s="8">
        <v>30</v>
      </c>
      <c r="B34" s="3"/>
      <c r="C34" s="105" t="s">
        <v>458</v>
      </c>
      <c r="D34" s="106" t="s">
        <v>0</v>
      </c>
      <c r="E34" s="107">
        <v>374</v>
      </c>
      <c r="F34" s="44">
        <v>977094</v>
      </c>
      <c r="G34" s="29">
        <v>0</v>
      </c>
      <c r="H34" s="29">
        <v>0</v>
      </c>
      <c r="I34" s="29">
        <v>0</v>
      </c>
      <c r="J34" s="54">
        <v>0</v>
      </c>
      <c r="K34" s="49">
        <v>0</v>
      </c>
      <c r="L34" s="58">
        <v>0</v>
      </c>
      <c r="M34" s="62">
        <v>0</v>
      </c>
      <c r="N34" s="58">
        <v>0</v>
      </c>
      <c r="O34" s="67">
        <v>0</v>
      </c>
      <c r="P34" s="111">
        <f t="shared" si="0"/>
        <v>977094</v>
      </c>
      <c r="Q34" s="115">
        <f t="shared" si="1"/>
        <v>2612.5508021390374</v>
      </c>
    </row>
    <row r="35" spans="1:17" ht="12.75" customHeight="1">
      <c r="A35" s="8">
        <v>31</v>
      </c>
      <c r="B35" s="99"/>
      <c r="C35" s="105" t="s">
        <v>106</v>
      </c>
      <c r="D35" s="106" t="s">
        <v>397</v>
      </c>
      <c r="E35" s="107">
        <v>376</v>
      </c>
      <c r="F35" s="44">
        <v>259836</v>
      </c>
      <c r="G35" s="29">
        <v>0</v>
      </c>
      <c r="H35" s="29">
        <v>0</v>
      </c>
      <c r="I35" s="29">
        <v>0</v>
      </c>
      <c r="J35" s="54">
        <v>0</v>
      </c>
      <c r="K35" s="49">
        <v>0</v>
      </c>
      <c r="L35" s="58">
        <v>0</v>
      </c>
      <c r="M35" s="62">
        <v>0</v>
      </c>
      <c r="N35" s="58">
        <v>0</v>
      </c>
      <c r="O35" s="67">
        <v>0</v>
      </c>
      <c r="P35" s="111">
        <f t="shared" si="0"/>
        <v>259836</v>
      </c>
      <c r="Q35" s="115">
        <f t="shared" si="1"/>
        <v>691.05319148936167</v>
      </c>
    </row>
    <row r="36" spans="1:17" ht="12.75" customHeight="1">
      <c r="A36" s="8">
        <v>32</v>
      </c>
      <c r="B36" s="3"/>
      <c r="C36" s="105" t="s">
        <v>360</v>
      </c>
      <c r="D36" s="106" t="s">
        <v>404</v>
      </c>
      <c r="E36" s="107">
        <v>380</v>
      </c>
      <c r="F36" s="44">
        <v>321289</v>
      </c>
      <c r="G36" s="29">
        <v>508622</v>
      </c>
      <c r="H36" s="29">
        <v>0</v>
      </c>
      <c r="I36" s="29">
        <v>0</v>
      </c>
      <c r="J36" s="54">
        <v>0</v>
      </c>
      <c r="K36" s="49">
        <v>737618</v>
      </c>
      <c r="L36" s="58">
        <v>0</v>
      </c>
      <c r="M36" s="62">
        <v>0</v>
      </c>
      <c r="N36" s="58">
        <v>0</v>
      </c>
      <c r="O36" s="67">
        <v>0</v>
      </c>
      <c r="P36" s="111">
        <f t="shared" si="0"/>
        <v>1567529</v>
      </c>
      <c r="Q36" s="115">
        <f t="shared" si="1"/>
        <v>4125.0763157894735</v>
      </c>
    </row>
    <row r="37" spans="1:17" ht="12.75" customHeight="1">
      <c r="A37" s="8">
        <v>33</v>
      </c>
      <c r="B37" s="3"/>
      <c r="C37" s="105" t="s">
        <v>137</v>
      </c>
      <c r="D37" s="106" t="s">
        <v>408</v>
      </c>
      <c r="E37" s="107">
        <v>384</v>
      </c>
      <c r="F37" s="44">
        <v>66565</v>
      </c>
      <c r="G37" s="29">
        <v>0</v>
      </c>
      <c r="H37" s="29">
        <v>0</v>
      </c>
      <c r="I37" s="29">
        <v>0</v>
      </c>
      <c r="J37" s="54">
        <v>0</v>
      </c>
      <c r="K37" s="49">
        <v>57000</v>
      </c>
      <c r="L37" s="58">
        <v>0</v>
      </c>
      <c r="M37" s="62">
        <v>0</v>
      </c>
      <c r="N37" s="58">
        <v>0</v>
      </c>
      <c r="O37" s="67">
        <v>0</v>
      </c>
      <c r="P37" s="111">
        <f t="shared" si="0"/>
        <v>123565</v>
      </c>
      <c r="Q37" s="115">
        <f t="shared" si="1"/>
        <v>321.78385416666669</v>
      </c>
    </row>
    <row r="38" spans="1:17" ht="12.75" customHeight="1">
      <c r="A38" s="8">
        <v>34</v>
      </c>
      <c r="B38" s="3"/>
      <c r="C38" s="137" t="s">
        <v>206</v>
      </c>
      <c r="D38" s="106" t="s">
        <v>379</v>
      </c>
      <c r="E38" s="107">
        <v>405</v>
      </c>
      <c r="F38" s="44">
        <v>529590</v>
      </c>
      <c r="G38" s="29">
        <v>47282</v>
      </c>
      <c r="H38" s="29">
        <v>0</v>
      </c>
      <c r="I38" s="29">
        <v>0</v>
      </c>
      <c r="J38" s="54">
        <v>0</v>
      </c>
      <c r="K38" s="49">
        <v>0</v>
      </c>
      <c r="L38" s="58">
        <v>0</v>
      </c>
      <c r="M38" s="62">
        <v>0</v>
      </c>
      <c r="N38" s="58">
        <v>0</v>
      </c>
      <c r="O38" s="67">
        <v>0</v>
      </c>
      <c r="P38" s="111">
        <f t="shared" si="0"/>
        <v>576872</v>
      </c>
      <c r="Q38" s="115">
        <f t="shared" si="1"/>
        <v>1424.3753086419754</v>
      </c>
    </row>
    <row r="39" spans="1:17" ht="12.75" customHeight="1">
      <c r="A39" s="8">
        <v>35</v>
      </c>
      <c r="B39" s="3"/>
      <c r="C39" s="105" t="s">
        <v>245</v>
      </c>
      <c r="D39" s="106" t="s">
        <v>254</v>
      </c>
      <c r="E39" s="107">
        <v>407</v>
      </c>
      <c r="F39" s="44">
        <v>2524923</v>
      </c>
      <c r="G39" s="29">
        <v>8984036</v>
      </c>
      <c r="H39" s="29">
        <v>2416014</v>
      </c>
      <c r="I39" s="29">
        <v>0</v>
      </c>
      <c r="J39" s="54">
        <v>0</v>
      </c>
      <c r="K39" s="49">
        <v>0</v>
      </c>
      <c r="L39" s="58">
        <v>0</v>
      </c>
      <c r="M39" s="62">
        <v>0</v>
      </c>
      <c r="N39" s="58">
        <v>0</v>
      </c>
      <c r="O39" s="67">
        <v>0</v>
      </c>
      <c r="P39" s="111">
        <f t="shared" si="0"/>
        <v>13924973</v>
      </c>
      <c r="Q39" s="115">
        <f t="shared" si="1"/>
        <v>34213.692874692875</v>
      </c>
    </row>
    <row r="40" spans="1:17" ht="12.75" customHeight="1">
      <c r="A40" s="8">
        <v>36</v>
      </c>
      <c r="B40" s="3"/>
      <c r="C40" s="105" t="s">
        <v>143</v>
      </c>
      <c r="D40" s="106" t="s">
        <v>388</v>
      </c>
      <c r="E40" s="107">
        <v>419</v>
      </c>
      <c r="F40" s="44">
        <v>706456</v>
      </c>
      <c r="G40" s="29">
        <v>0</v>
      </c>
      <c r="H40" s="29">
        <v>0</v>
      </c>
      <c r="I40" s="29">
        <v>0</v>
      </c>
      <c r="J40" s="54">
        <v>0</v>
      </c>
      <c r="K40" s="49">
        <v>0</v>
      </c>
      <c r="L40" s="58">
        <v>0</v>
      </c>
      <c r="M40" s="62">
        <v>0</v>
      </c>
      <c r="N40" s="58">
        <v>0</v>
      </c>
      <c r="O40" s="67">
        <v>0</v>
      </c>
      <c r="P40" s="111">
        <f t="shared" si="0"/>
        <v>706456</v>
      </c>
      <c r="Q40" s="115">
        <f t="shared" si="1"/>
        <v>1686.0525059665872</v>
      </c>
    </row>
    <row r="41" spans="1:17" ht="12.75" customHeight="1">
      <c r="A41" s="8">
        <v>37</v>
      </c>
      <c r="B41" s="3"/>
      <c r="C41" s="105" t="s">
        <v>249</v>
      </c>
      <c r="D41" s="106" t="s">
        <v>254</v>
      </c>
      <c r="E41" s="107">
        <v>421</v>
      </c>
      <c r="F41" s="44">
        <v>4221393</v>
      </c>
      <c r="G41" s="29">
        <v>58220</v>
      </c>
      <c r="H41" s="29">
        <v>0</v>
      </c>
      <c r="I41" s="29">
        <v>0</v>
      </c>
      <c r="J41" s="54">
        <v>0</v>
      </c>
      <c r="K41" s="49">
        <v>2775862</v>
      </c>
      <c r="L41" s="58">
        <v>0</v>
      </c>
      <c r="M41" s="62">
        <v>0</v>
      </c>
      <c r="N41" s="58">
        <v>0</v>
      </c>
      <c r="O41" s="67">
        <v>0</v>
      </c>
      <c r="P41" s="111">
        <f t="shared" si="0"/>
        <v>7055475</v>
      </c>
      <c r="Q41" s="115">
        <f t="shared" si="1"/>
        <v>16758.847980997623</v>
      </c>
    </row>
    <row r="42" spans="1:17" ht="12.75" customHeight="1">
      <c r="A42" s="8">
        <v>38</v>
      </c>
      <c r="B42" s="3"/>
      <c r="C42" s="105" t="s">
        <v>234</v>
      </c>
      <c r="D42" s="106" t="s">
        <v>254</v>
      </c>
      <c r="E42" s="107">
        <v>422</v>
      </c>
      <c r="F42" s="44">
        <v>756250</v>
      </c>
      <c r="G42" s="29">
        <v>0</v>
      </c>
      <c r="H42" s="29">
        <v>0</v>
      </c>
      <c r="I42" s="29">
        <v>0</v>
      </c>
      <c r="J42" s="54">
        <v>0</v>
      </c>
      <c r="K42" s="49">
        <v>260907</v>
      </c>
      <c r="L42" s="58">
        <v>0</v>
      </c>
      <c r="M42" s="62">
        <v>0</v>
      </c>
      <c r="N42" s="58">
        <v>0</v>
      </c>
      <c r="O42" s="67">
        <v>0</v>
      </c>
      <c r="P42" s="111">
        <f t="shared" si="0"/>
        <v>1017157</v>
      </c>
      <c r="Q42" s="115">
        <f t="shared" si="1"/>
        <v>2410.324644549763</v>
      </c>
    </row>
    <row r="43" spans="1:17" ht="12.75" customHeight="1">
      <c r="A43" s="8">
        <v>39</v>
      </c>
      <c r="B43" s="3"/>
      <c r="C43" s="105" t="s">
        <v>69</v>
      </c>
      <c r="D43" s="106" t="s">
        <v>377</v>
      </c>
      <c r="E43" s="107">
        <v>443</v>
      </c>
      <c r="F43" s="44">
        <v>713203</v>
      </c>
      <c r="G43" s="29">
        <v>0</v>
      </c>
      <c r="H43" s="29">
        <v>0</v>
      </c>
      <c r="I43" s="29">
        <v>0</v>
      </c>
      <c r="J43" s="54">
        <v>0</v>
      </c>
      <c r="K43" s="49">
        <v>1186697</v>
      </c>
      <c r="L43" s="58">
        <v>0</v>
      </c>
      <c r="M43" s="62">
        <v>0</v>
      </c>
      <c r="N43" s="58">
        <v>0</v>
      </c>
      <c r="O43" s="67">
        <v>0</v>
      </c>
      <c r="P43" s="111">
        <f t="shared" si="0"/>
        <v>1899900</v>
      </c>
      <c r="Q43" s="115">
        <f t="shared" si="1"/>
        <v>4288.7133182844245</v>
      </c>
    </row>
    <row r="44" spans="1:17" ht="12.75" customHeight="1">
      <c r="A44" s="8">
        <v>40</v>
      </c>
      <c r="B44" s="3"/>
      <c r="C44" s="105" t="s">
        <v>195</v>
      </c>
      <c r="D44" s="106" t="s">
        <v>375</v>
      </c>
      <c r="E44" s="107">
        <v>457</v>
      </c>
      <c r="F44" s="44">
        <v>435510</v>
      </c>
      <c r="G44" s="29">
        <v>3475</v>
      </c>
      <c r="H44" s="29">
        <v>0</v>
      </c>
      <c r="I44" s="29">
        <v>0</v>
      </c>
      <c r="J44" s="54">
        <v>0</v>
      </c>
      <c r="K44" s="49">
        <v>0</v>
      </c>
      <c r="L44" s="58">
        <v>0</v>
      </c>
      <c r="M44" s="62">
        <v>0</v>
      </c>
      <c r="N44" s="58">
        <v>0</v>
      </c>
      <c r="O44" s="67">
        <v>0</v>
      </c>
      <c r="P44" s="111">
        <f t="shared" si="0"/>
        <v>438985</v>
      </c>
      <c r="Q44" s="115">
        <f t="shared" si="1"/>
        <v>960.5798687089715</v>
      </c>
    </row>
    <row r="45" spans="1:17" ht="12.75" customHeight="1">
      <c r="A45" s="8">
        <v>41</v>
      </c>
      <c r="B45" s="3"/>
      <c r="C45" s="105" t="s">
        <v>473</v>
      </c>
      <c r="D45" s="106" t="s">
        <v>405</v>
      </c>
      <c r="E45" s="107">
        <v>461</v>
      </c>
      <c r="F45" s="44">
        <v>194965</v>
      </c>
      <c r="G45" s="29">
        <v>0</v>
      </c>
      <c r="H45" s="29">
        <v>0</v>
      </c>
      <c r="I45" s="29">
        <v>15019</v>
      </c>
      <c r="J45" s="54">
        <v>0</v>
      </c>
      <c r="K45" s="49">
        <v>171261</v>
      </c>
      <c r="L45" s="58">
        <v>0</v>
      </c>
      <c r="M45" s="62">
        <v>0</v>
      </c>
      <c r="N45" s="58">
        <v>0</v>
      </c>
      <c r="O45" s="67">
        <v>0</v>
      </c>
      <c r="P45" s="111">
        <f t="shared" si="0"/>
        <v>381245</v>
      </c>
      <c r="Q45" s="115">
        <f t="shared" si="1"/>
        <v>826.99566160520612</v>
      </c>
    </row>
    <row r="46" spans="1:17" ht="12.75" customHeight="1">
      <c r="A46" s="8">
        <v>42</v>
      </c>
      <c r="B46" s="3"/>
      <c r="C46" s="105" t="s">
        <v>352</v>
      </c>
      <c r="D46" s="106" t="s">
        <v>406</v>
      </c>
      <c r="E46" s="107">
        <v>469</v>
      </c>
      <c r="F46" s="44">
        <v>222002</v>
      </c>
      <c r="G46" s="29">
        <v>0</v>
      </c>
      <c r="H46" s="29">
        <v>0</v>
      </c>
      <c r="I46" s="29">
        <v>0</v>
      </c>
      <c r="J46" s="54">
        <v>0</v>
      </c>
      <c r="K46" s="49">
        <v>1750488</v>
      </c>
      <c r="L46" s="58">
        <v>0</v>
      </c>
      <c r="M46" s="62">
        <v>0</v>
      </c>
      <c r="N46" s="58">
        <v>0</v>
      </c>
      <c r="O46" s="67">
        <v>0</v>
      </c>
      <c r="P46" s="111">
        <f t="shared" si="0"/>
        <v>1972490</v>
      </c>
      <c r="Q46" s="115">
        <f t="shared" si="1"/>
        <v>4205.7356076759061</v>
      </c>
    </row>
    <row r="47" spans="1:17" ht="12.75" customHeight="1">
      <c r="A47" s="8">
        <v>43</v>
      </c>
      <c r="B47" s="3"/>
      <c r="C47" s="105" t="s">
        <v>17</v>
      </c>
      <c r="D47" s="106" t="s">
        <v>402</v>
      </c>
      <c r="E47" s="107">
        <v>477</v>
      </c>
      <c r="F47" s="108">
        <v>224158</v>
      </c>
      <c r="G47" s="109">
        <v>0</v>
      </c>
      <c r="H47" s="109">
        <v>0</v>
      </c>
      <c r="I47" s="109">
        <v>0</v>
      </c>
      <c r="J47" s="110">
        <v>0</v>
      </c>
      <c r="K47" s="111">
        <v>195472</v>
      </c>
      <c r="L47" s="112">
        <v>0</v>
      </c>
      <c r="M47" s="113">
        <v>0</v>
      </c>
      <c r="N47" s="112">
        <v>0</v>
      </c>
      <c r="O47" s="114">
        <v>0</v>
      </c>
      <c r="P47" s="111">
        <f t="shared" si="0"/>
        <v>419630</v>
      </c>
      <c r="Q47" s="115">
        <f t="shared" si="1"/>
        <v>879.72746331236897</v>
      </c>
    </row>
    <row r="48" spans="1:17" ht="12.75" customHeight="1">
      <c r="A48" s="8">
        <v>44</v>
      </c>
      <c r="B48" s="3"/>
      <c r="C48" s="105" t="s">
        <v>146</v>
      </c>
      <c r="D48" s="106" t="s">
        <v>395</v>
      </c>
      <c r="E48" s="107">
        <v>497</v>
      </c>
      <c r="F48" s="44">
        <v>363836</v>
      </c>
      <c r="G48" s="29">
        <v>0</v>
      </c>
      <c r="H48" s="29">
        <v>0</v>
      </c>
      <c r="I48" s="29">
        <v>0</v>
      </c>
      <c r="J48" s="54">
        <v>0</v>
      </c>
      <c r="K48" s="49">
        <v>107596</v>
      </c>
      <c r="L48" s="58">
        <v>0</v>
      </c>
      <c r="M48" s="62">
        <v>0</v>
      </c>
      <c r="N48" s="58">
        <v>0</v>
      </c>
      <c r="O48" s="67">
        <v>0</v>
      </c>
      <c r="P48" s="111">
        <f t="shared" si="0"/>
        <v>471432</v>
      </c>
      <c r="Q48" s="115">
        <f t="shared" si="1"/>
        <v>948.55533199195168</v>
      </c>
    </row>
    <row r="49" spans="1:17" ht="12.75" customHeight="1">
      <c r="A49" s="8">
        <v>45</v>
      </c>
      <c r="B49" s="3"/>
      <c r="C49" s="12" t="s">
        <v>117</v>
      </c>
      <c r="D49" s="20" t="s">
        <v>415</v>
      </c>
      <c r="E49" s="40">
        <v>498</v>
      </c>
      <c r="F49" s="44">
        <v>367972</v>
      </c>
      <c r="G49" s="29">
        <v>0</v>
      </c>
      <c r="H49" s="29">
        <v>0</v>
      </c>
      <c r="I49" s="29">
        <v>0</v>
      </c>
      <c r="J49" s="54">
        <v>0</v>
      </c>
      <c r="K49" s="49">
        <v>0</v>
      </c>
      <c r="L49" s="58">
        <v>0</v>
      </c>
      <c r="M49" s="62">
        <v>0</v>
      </c>
      <c r="N49" s="58">
        <v>0</v>
      </c>
      <c r="O49" s="67">
        <v>0</v>
      </c>
      <c r="P49" s="111">
        <f t="shared" si="0"/>
        <v>367972</v>
      </c>
      <c r="Q49" s="115">
        <f t="shared" si="1"/>
        <v>738.89959839357425</v>
      </c>
    </row>
    <row r="50" spans="1:17" ht="12.75" customHeight="1">
      <c r="A50" s="8">
        <v>46</v>
      </c>
      <c r="B50" s="3"/>
      <c r="C50" s="105" t="s">
        <v>183</v>
      </c>
      <c r="D50" s="106" t="s">
        <v>400</v>
      </c>
      <c r="E50" s="107">
        <v>502</v>
      </c>
      <c r="F50" s="44">
        <v>526034</v>
      </c>
      <c r="G50" s="29">
        <v>0</v>
      </c>
      <c r="H50" s="29">
        <v>0</v>
      </c>
      <c r="I50" s="29">
        <v>0</v>
      </c>
      <c r="J50" s="54">
        <v>0</v>
      </c>
      <c r="K50" s="49">
        <v>817099</v>
      </c>
      <c r="L50" s="58">
        <v>0</v>
      </c>
      <c r="M50" s="62">
        <v>0</v>
      </c>
      <c r="N50" s="58">
        <v>0</v>
      </c>
      <c r="O50" s="67">
        <v>0</v>
      </c>
      <c r="P50" s="111">
        <f t="shared" si="0"/>
        <v>1343133</v>
      </c>
      <c r="Q50" s="115">
        <f t="shared" si="1"/>
        <v>2675.5637450199201</v>
      </c>
    </row>
    <row r="51" spans="1:17" ht="12.75" customHeight="1">
      <c r="A51" s="8">
        <v>47</v>
      </c>
      <c r="B51" s="3"/>
      <c r="C51" s="137" t="s">
        <v>316</v>
      </c>
      <c r="D51" s="116" t="s">
        <v>387</v>
      </c>
      <c r="E51" s="107">
        <v>533</v>
      </c>
      <c r="F51" s="44">
        <v>326545</v>
      </c>
      <c r="G51" s="29">
        <v>0</v>
      </c>
      <c r="H51" s="29">
        <v>0</v>
      </c>
      <c r="I51" s="29">
        <v>0</v>
      </c>
      <c r="J51" s="54">
        <v>0</v>
      </c>
      <c r="K51" s="49">
        <v>948918</v>
      </c>
      <c r="L51" s="58">
        <v>0</v>
      </c>
      <c r="M51" s="62">
        <v>0</v>
      </c>
      <c r="N51" s="58">
        <v>0</v>
      </c>
      <c r="O51" s="67">
        <v>0</v>
      </c>
      <c r="P51" s="111">
        <f t="shared" si="0"/>
        <v>1275463</v>
      </c>
      <c r="Q51" s="115">
        <f t="shared" si="1"/>
        <v>2392.9887429643527</v>
      </c>
    </row>
    <row r="52" spans="1:17" ht="12.75" customHeight="1">
      <c r="A52" s="8">
        <v>48</v>
      </c>
      <c r="B52" s="3"/>
      <c r="C52" s="11" t="s">
        <v>197</v>
      </c>
      <c r="D52" s="19" t="s">
        <v>375</v>
      </c>
      <c r="E52" s="40">
        <v>546</v>
      </c>
      <c r="F52" s="44">
        <v>138530</v>
      </c>
      <c r="G52" s="29">
        <v>0</v>
      </c>
      <c r="H52" s="29">
        <v>0</v>
      </c>
      <c r="I52" s="29">
        <v>0</v>
      </c>
      <c r="J52" s="54">
        <v>0</v>
      </c>
      <c r="K52" s="49">
        <v>0</v>
      </c>
      <c r="L52" s="58">
        <v>0</v>
      </c>
      <c r="M52" s="62">
        <v>0</v>
      </c>
      <c r="N52" s="58">
        <v>0</v>
      </c>
      <c r="O52" s="67">
        <v>0</v>
      </c>
      <c r="P52" s="111">
        <f t="shared" si="0"/>
        <v>138530</v>
      </c>
      <c r="Q52" s="115">
        <f t="shared" si="1"/>
        <v>253.71794871794873</v>
      </c>
    </row>
    <row r="53" spans="1:17" ht="12.75" customHeight="1">
      <c r="A53" s="8">
        <v>49</v>
      </c>
      <c r="B53" s="3"/>
      <c r="C53" s="105" t="s">
        <v>210</v>
      </c>
      <c r="D53" s="106" t="s">
        <v>379</v>
      </c>
      <c r="E53" s="107">
        <v>551</v>
      </c>
      <c r="F53" s="44">
        <v>268264</v>
      </c>
      <c r="G53" s="29">
        <v>0</v>
      </c>
      <c r="H53" s="29">
        <v>0</v>
      </c>
      <c r="I53" s="29">
        <v>0</v>
      </c>
      <c r="J53" s="54">
        <v>0</v>
      </c>
      <c r="K53" s="49">
        <v>257831</v>
      </c>
      <c r="L53" s="58">
        <v>0</v>
      </c>
      <c r="M53" s="62">
        <v>0</v>
      </c>
      <c r="N53" s="58">
        <v>0</v>
      </c>
      <c r="O53" s="67">
        <v>0</v>
      </c>
      <c r="P53" s="111">
        <f t="shared" si="0"/>
        <v>526095</v>
      </c>
      <c r="Q53" s="115">
        <f t="shared" si="1"/>
        <v>954.80036297640652</v>
      </c>
    </row>
    <row r="54" spans="1:17" ht="12.75" customHeight="1">
      <c r="A54" s="8">
        <v>50</v>
      </c>
      <c r="B54" s="3"/>
      <c r="C54" s="105" t="s">
        <v>71</v>
      </c>
      <c r="D54" s="106" t="s">
        <v>392</v>
      </c>
      <c r="E54" s="107">
        <v>556</v>
      </c>
      <c r="F54" s="44">
        <v>268103</v>
      </c>
      <c r="G54" s="29">
        <v>0</v>
      </c>
      <c r="H54" s="29">
        <v>0</v>
      </c>
      <c r="I54" s="29">
        <v>0</v>
      </c>
      <c r="J54" s="54">
        <v>0</v>
      </c>
      <c r="K54" s="49">
        <v>188493</v>
      </c>
      <c r="L54" s="58">
        <v>0</v>
      </c>
      <c r="M54" s="62">
        <v>0</v>
      </c>
      <c r="N54" s="58">
        <v>0</v>
      </c>
      <c r="O54" s="67">
        <v>0</v>
      </c>
      <c r="P54" s="111">
        <f t="shared" si="0"/>
        <v>456596</v>
      </c>
      <c r="Q54" s="115">
        <f t="shared" si="1"/>
        <v>821.21582733812954</v>
      </c>
    </row>
    <row r="55" spans="1:17" ht="12.75" customHeight="1">
      <c r="A55" s="8">
        <v>51</v>
      </c>
      <c r="B55" s="3"/>
      <c r="C55" s="105" t="s">
        <v>139</v>
      </c>
      <c r="D55" s="106" t="s">
        <v>408</v>
      </c>
      <c r="E55" s="107">
        <v>560</v>
      </c>
      <c r="F55" s="44">
        <v>230670</v>
      </c>
      <c r="G55" s="29">
        <v>6679</v>
      </c>
      <c r="H55" s="29">
        <v>0</v>
      </c>
      <c r="I55" s="29">
        <v>0</v>
      </c>
      <c r="J55" s="54">
        <v>0</v>
      </c>
      <c r="K55" s="49">
        <v>312928</v>
      </c>
      <c r="L55" s="58">
        <v>0</v>
      </c>
      <c r="M55" s="62">
        <v>0</v>
      </c>
      <c r="N55" s="58">
        <v>0</v>
      </c>
      <c r="O55" s="67">
        <v>0</v>
      </c>
      <c r="P55" s="111">
        <f t="shared" si="0"/>
        <v>550277</v>
      </c>
      <c r="Q55" s="115">
        <f t="shared" si="1"/>
        <v>982.63750000000005</v>
      </c>
    </row>
    <row r="56" spans="1:17" ht="12.75" customHeight="1">
      <c r="A56" s="8">
        <v>52</v>
      </c>
      <c r="B56" s="3"/>
      <c r="C56" s="105" t="s">
        <v>60</v>
      </c>
      <c r="D56" s="106" t="s">
        <v>412</v>
      </c>
      <c r="E56" s="107">
        <v>570</v>
      </c>
      <c r="F56" s="44">
        <v>529978</v>
      </c>
      <c r="G56" s="29">
        <v>0</v>
      </c>
      <c r="H56" s="29">
        <v>0</v>
      </c>
      <c r="I56" s="29">
        <v>0</v>
      </c>
      <c r="J56" s="54">
        <v>0</v>
      </c>
      <c r="K56" s="49">
        <v>295947</v>
      </c>
      <c r="L56" s="58">
        <v>0</v>
      </c>
      <c r="M56" s="62">
        <v>0</v>
      </c>
      <c r="N56" s="58">
        <v>0</v>
      </c>
      <c r="O56" s="67">
        <v>0</v>
      </c>
      <c r="P56" s="111">
        <f t="shared" si="0"/>
        <v>825925</v>
      </c>
      <c r="Q56" s="115">
        <f t="shared" si="1"/>
        <v>1448.9912280701753</v>
      </c>
    </row>
    <row r="57" spans="1:17" ht="12.75" customHeight="1">
      <c r="A57" s="8">
        <v>53</v>
      </c>
      <c r="B57" s="3"/>
      <c r="C57" s="105" t="s">
        <v>355</v>
      </c>
      <c r="D57" s="106" t="s">
        <v>398</v>
      </c>
      <c r="E57" s="107">
        <v>601</v>
      </c>
      <c r="F57" s="44">
        <v>576576</v>
      </c>
      <c r="G57" s="29">
        <v>0</v>
      </c>
      <c r="H57" s="29">
        <v>0</v>
      </c>
      <c r="I57" s="29">
        <v>0</v>
      </c>
      <c r="J57" s="54">
        <v>0</v>
      </c>
      <c r="K57" s="49">
        <v>513071</v>
      </c>
      <c r="L57" s="58">
        <v>0</v>
      </c>
      <c r="M57" s="62">
        <v>0</v>
      </c>
      <c r="N57" s="58">
        <v>0</v>
      </c>
      <c r="O57" s="67">
        <v>0</v>
      </c>
      <c r="P57" s="111">
        <f t="shared" si="0"/>
        <v>1089647</v>
      </c>
      <c r="Q57" s="115">
        <f t="shared" si="1"/>
        <v>1813.0565723793677</v>
      </c>
    </row>
    <row r="58" spans="1:17" ht="12.75" customHeight="1">
      <c r="A58" s="8">
        <v>54</v>
      </c>
      <c r="B58" s="3"/>
      <c r="C58" s="105" t="s">
        <v>5</v>
      </c>
      <c r="D58" s="106" t="s">
        <v>0</v>
      </c>
      <c r="E58" s="107">
        <v>605</v>
      </c>
      <c r="F58" s="44">
        <v>682183</v>
      </c>
      <c r="G58" s="29">
        <v>0</v>
      </c>
      <c r="H58" s="29">
        <v>0</v>
      </c>
      <c r="I58" s="29">
        <v>0</v>
      </c>
      <c r="J58" s="54">
        <v>0</v>
      </c>
      <c r="K58" s="49">
        <v>145083</v>
      </c>
      <c r="L58" s="58">
        <v>0</v>
      </c>
      <c r="M58" s="62">
        <v>0</v>
      </c>
      <c r="N58" s="58">
        <v>0</v>
      </c>
      <c r="O58" s="67">
        <v>0</v>
      </c>
      <c r="P58" s="111">
        <f t="shared" si="0"/>
        <v>827266</v>
      </c>
      <c r="Q58" s="115">
        <f t="shared" si="1"/>
        <v>1367.3818181818183</v>
      </c>
    </row>
    <row r="59" spans="1:17" ht="12.75" customHeight="1">
      <c r="A59" s="8">
        <v>55</v>
      </c>
      <c r="B59" s="3"/>
      <c r="C59" s="105" t="s">
        <v>112</v>
      </c>
      <c r="D59" s="106" t="s">
        <v>394</v>
      </c>
      <c r="E59" s="107">
        <v>613</v>
      </c>
      <c r="F59" s="44">
        <v>300870</v>
      </c>
      <c r="G59" s="29">
        <v>639254</v>
      </c>
      <c r="H59" s="29">
        <v>0</v>
      </c>
      <c r="I59" s="29">
        <v>0</v>
      </c>
      <c r="J59" s="54">
        <v>0</v>
      </c>
      <c r="K59" s="49">
        <v>726364</v>
      </c>
      <c r="L59" s="58">
        <v>0</v>
      </c>
      <c r="M59" s="62">
        <v>0</v>
      </c>
      <c r="N59" s="58">
        <v>0</v>
      </c>
      <c r="O59" s="67">
        <v>0</v>
      </c>
      <c r="P59" s="111">
        <f t="shared" si="0"/>
        <v>1666488</v>
      </c>
      <c r="Q59" s="115">
        <f t="shared" si="1"/>
        <v>2718.5774877650897</v>
      </c>
    </row>
    <row r="60" spans="1:17" ht="12.75" customHeight="1">
      <c r="A60" s="8">
        <v>56</v>
      </c>
      <c r="B60" s="3"/>
      <c r="C60" s="11" t="s">
        <v>313</v>
      </c>
      <c r="D60" s="19" t="s">
        <v>471</v>
      </c>
      <c r="E60" s="40">
        <v>642</v>
      </c>
      <c r="F60" s="44">
        <v>533483</v>
      </c>
      <c r="G60" s="29">
        <v>0</v>
      </c>
      <c r="H60" s="29">
        <v>0</v>
      </c>
      <c r="I60" s="29">
        <v>0</v>
      </c>
      <c r="J60" s="54">
        <v>0</v>
      </c>
      <c r="K60" s="49">
        <v>663220</v>
      </c>
      <c r="L60" s="58">
        <v>0</v>
      </c>
      <c r="M60" s="62">
        <v>0</v>
      </c>
      <c r="N60" s="58">
        <v>0</v>
      </c>
      <c r="O60" s="67">
        <v>0</v>
      </c>
      <c r="P60" s="111">
        <f t="shared" si="0"/>
        <v>1196703</v>
      </c>
      <c r="Q60" s="115">
        <f t="shared" si="1"/>
        <v>1864.0233644859813</v>
      </c>
    </row>
    <row r="61" spans="1:17" ht="12.75" customHeight="1">
      <c r="A61" s="8">
        <v>57</v>
      </c>
      <c r="B61" s="3"/>
      <c r="C61" s="105" t="s">
        <v>464</v>
      </c>
      <c r="D61" s="106" t="s">
        <v>472</v>
      </c>
      <c r="E61" s="107">
        <v>643</v>
      </c>
      <c r="F61" s="44">
        <v>340033</v>
      </c>
      <c r="G61" s="29">
        <v>21433</v>
      </c>
      <c r="H61" s="29">
        <v>0</v>
      </c>
      <c r="I61" s="29">
        <v>0</v>
      </c>
      <c r="J61" s="54">
        <v>0</v>
      </c>
      <c r="K61" s="49">
        <v>0</v>
      </c>
      <c r="L61" s="58">
        <v>0</v>
      </c>
      <c r="M61" s="62">
        <v>0</v>
      </c>
      <c r="N61" s="58">
        <v>0</v>
      </c>
      <c r="O61" s="67">
        <v>0</v>
      </c>
      <c r="P61" s="111">
        <f t="shared" si="0"/>
        <v>361466</v>
      </c>
      <c r="Q61" s="115">
        <f t="shared" si="1"/>
        <v>562.15552099533431</v>
      </c>
    </row>
    <row r="62" spans="1:17" ht="12.75" customHeight="1">
      <c r="A62" s="8">
        <v>58</v>
      </c>
      <c r="B62" s="3"/>
      <c r="C62" s="105" t="s">
        <v>28</v>
      </c>
      <c r="D62" s="106" t="s">
        <v>370</v>
      </c>
      <c r="E62" s="107">
        <v>668</v>
      </c>
      <c r="F62" s="44">
        <v>684863</v>
      </c>
      <c r="G62" s="29">
        <v>54763</v>
      </c>
      <c r="H62" s="29">
        <v>0</v>
      </c>
      <c r="I62" s="29">
        <v>0</v>
      </c>
      <c r="J62" s="54">
        <v>0</v>
      </c>
      <c r="K62" s="49">
        <v>0</v>
      </c>
      <c r="L62" s="58">
        <v>0</v>
      </c>
      <c r="M62" s="62">
        <v>0</v>
      </c>
      <c r="N62" s="58">
        <v>0</v>
      </c>
      <c r="O62" s="67">
        <v>0</v>
      </c>
      <c r="P62" s="111">
        <f t="shared" si="0"/>
        <v>739626</v>
      </c>
      <c r="Q62" s="115">
        <f t="shared" si="1"/>
        <v>1107.2245508982037</v>
      </c>
    </row>
    <row r="63" spans="1:17" ht="12.75" customHeight="1">
      <c r="A63" s="8">
        <v>59</v>
      </c>
      <c r="B63" s="3"/>
      <c r="C63" s="105" t="s">
        <v>333</v>
      </c>
      <c r="D63" s="106" t="s">
        <v>399</v>
      </c>
      <c r="E63" s="107">
        <v>691</v>
      </c>
      <c r="F63" s="44">
        <v>970632</v>
      </c>
      <c r="G63" s="29">
        <v>0</v>
      </c>
      <c r="H63" s="29">
        <v>0</v>
      </c>
      <c r="I63" s="29">
        <v>0</v>
      </c>
      <c r="J63" s="54">
        <v>0</v>
      </c>
      <c r="K63" s="49">
        <v>441025</v>
      </c>
      <c r="L63" s="58">
        <v>0</v>
      </c>
      <c r="M63" s="62">
        <v>0</v>
      </c>
      <c r="N63" s="58">
        <v>0</v>
      </c>
      <c r="O63" s="67">
        <v>0</v>
      </c>
      <c r="P63" s="111">
        <f t="shared" si="0"/>
        <v>1411657</v>
      </c>
      <c r="Q63" s="115">
        <f t="shared" si="1"/>
        <v>2042.918958031838</v>
      </c>
    </row>
    <row r="64" spans="1:17" ht="12.75" customHeight="1">
      <c r="A64" s="8">
        <v>60</v>
      </c>
      <c r="B64" s="17"/>
      <c r="C64" s="105" t="s">
        <v>56</v>
      </c>
      <c r="D64" s="116" t="s">
        <v>364</v>
      </c>
      <c r="E64" s="107">
        <v>692</v>
      </c>
      <c r="F64" s="44">
        <v>1777674</v>
      </c>
      <c r="G64" s="29">
        <v>0</v>
      </c>
      <c r="H64" s="29">
        <v>0</v>
      </c>
      <c r="I64" s="29">
        <v>0</v>
      </c>
      <c r="J64" s="54">
        <v>0</v>
      </c>
      <c r="K64" s="49">
        <v>0</v>
      </c>
      <c r="L64" s="58">
        <v>0</v>
      </c>
      <c r="M64" s="62">
        <v>0</v>
      </c>
      <c r="N64" s="58">
        <v>0</v>
      </c>
      <c r="O64" s="67">
        <v>0</v>
      </c>
      <c r="P64" s="111">
        <f t="shared" si="0"/>
        <v>1777674</v>
      </c>
      <c r="Q64" s="115">
        <f t="shared" si="1"/>
        <v>2568.8930635838151</v>
      </c>
    </row>
    <row r="65" spans="1:17" ht="12.75" customHeight="1">
      <c r="A65" s="8">
        <v>61</v>
      </c>
      <c r="B65" s="3"/>
      <c r="C65" s="105" t="s">
        <v>152</v>
      </c>
      <c r="D65" s="106" t="s">
        <v>395</v>
      </c>
      <c r="E65" s="107">
        <v>703</v>
      </c>
      <c r="F65" s="44">
        <v>256592</v>
      </c>
      <c r="G65" s="29">
        <v>0</v>
      </c>
      <c r="H65" s="29">
        <v>0</v>
      </c>
      <c r="I65" s="29">
        <v>0</v>
      </c>
      <c r="J65" s="54">
        <v>0</v>
      </c>
      <c r="K65" s="49">
        <v>207015</v>
      </c>
      <c r="L65" s="58">
        <v>0</v>
      </c>
      <c r="M65" s="62">
        <v>0</v>
      </c>
      <c r="N65" s="58">
        <v>0</v>
      </c>
      <c r="O65" s="67">
        <v>0</v>
      </c>
      <c r="P65" s="111">
        <f t="shared" si="0"/>
        <v>463607</v>
      </c>
      <c r="Q65" s="115">
        <f t="shared" si="1"/>
        <v>659.46941678520625</v>
      </c>
    </row>
    <row r="66" spans="1:17" ht="12.75" customHeight="1">
      <c r="A66" s="8">
        <v>62</v>
      </c>
      <c r="B66" s="3"/>
      <c r="C66" s="11" t="s">
        <v>178</v>
      </c>
      <c r="D66" s="19" t="s">
        <v>400</v>
      </c>
      <c r="E66" s="40">
        <v>713</v>
      </c>
      <c r="F66" s="44">
        <v>2301083</v>
      </c>
      <c r="G66" s="29">
        <v>590551</v>
      </c>
      <c r="H66" s="29">
        <v>0</v>
      </c>
      <c r="I66" s="29">
        <v>0</v>
      </c>
      <c r="J66" s="54">
        <v>0</v>
      </c>
      <c r="K66" s="49">
        <v>0</v>
      </c>
      <c r="L66" s="58">
        <v>0</v>
      </c>
      <c r="M66" s="62">
        <v>0</v>
      </c>
      <c r="N66" s="58">
        <v>0</v>
      </c>
      <c r="O66" s="67">
        <v>0</v>
      </c>
      <c r="P66" s="111">
        <f t="shared" si="0"/>
        <v>2891634</v>
      </c>
      <c r="Q66" s="115">
        <f t="shared" si="1"/>
        <v>4055.5876577840113</v>
      </c>
    </row>
    <row r="67" spans="1:17" ht="12.75" customHeight="1">
      <c r="A67" s="8">
        <v>63</v>
      </c>
      <c r="B67" s="3"/>
      <c r="C67" s="105" t="s">
        <v>312</v>
      </c>
      <c r="D67" s="106" t="s">
        <v>391</v>
      </c>
      <c r="E67" s="107">
        <v>717</v>
      </c>
      <c r="F67" s="44">
        <v>576531</v>
      </c>
      <c r="G67" s="29">
        <v>0</v>
      </c>
      <c r="H67" s="29">
        <v>0</v>
      </c>
      <c r="I67" s="29">
        <v>0</v>
      </c>
      <c r="J67" s="54">
        <v>0</v>
      </c>
      <c r="K67" s="49">
        <v>759225</v>
      </c>
      <c r="L67" s="58">
        <v>0</v>
      </c>
      <c r="M67" s="62">
        <v>0</v>
      </c>
      <c r="N67" s="58">
        <v>0</v>
      </c>
      <c r="O67" s="67">
        <v>0</v>
      </c>
      <c r="P67" s="111">
        <f t="shared" si="0"/>
        <v>1335756</v>
      </c>
      <c r="Q67" s="115">
        <f t="shared" si="1"/>
        <v>1862.9790794979081</v>
      </c>
    </row>
    <row r="68" spans="1:17" ht="12.75" customHeight="1">
      <c r="A68" s="8">
        <v>64</v>
      </c>
      <c r="B68" s="3"/>
      <c r="C68" s="105" t="s">
        <v>330</v>
      </c>
      <c r="D68" s="106" t="s">
        <v>396</v>
      </c>
      <c r="E68" s="107">
        <v>719</v>
      </c>
      <c r="F68" s="44">
        <v>331846</v>
      </c>
      <c r="G68" s="29">
        <v>49257</v>
      </c>
      <c r="H68" s="29">
        <v>0</v>
      </c>
      <c r="I68" s="29">
        <v>75134</v>
      </c>
      <c r="J68" s="54">
        <v>0</v>
      </c>
      <c r="K68" s="49">
        <v>269878</v>
      </c>
      <c r="L68" s="58">
        <v>0</v>
      </c>
      <c r="M68" s="62">
        <v>0</v>
      </c>
      <c r="N68" s="58">
        <v>0</v>
      </c>
      <c r="O68" s="67">
        <v>20816</v>
      </c>
      <c r="P68" s="111">
        <f t="shared" si="0"/>
        <v>746931</v>
      </c>
      <c r="Q68" s="115">
        <f t="shared" si="1"/>
        <v>1038.847009735744</v>
      </c>
    </row>
    <row r="69" spans="1:17" ht="12.75" customHeight="1">
      <c r="A69" s="8">
        <v>65</v>
      </c>
      <c r="B69" s="3"/>
      <c r="C69" s="137" t="s">
        <v>18</v>
      </c>
      <c r="D69" s="106" t="s">
        <v>402</v>
      </c>
      <c r="E69" s="107">
        <v>723</v>
      </c>
      <c r="F69" s="44">
        <v>515426</v>
      </c>
      <c r="G69" s="29">
        <v>0</v>
      </c>
      <c r="H69" s="29">
        <v>0</v>
      </c>
      <c r="I69" s="29">
        <v>0</v>
      </c>
      <c r="J69" s="54">
        <v>0</v>
      </c>
      <c r="K69" s="49">
        <v>1173676</v>
      </c>
      <c r="L69" s="58">
        <v>0</v>
      </c>
      <c r="M69" s="62">
        <v>0</v>
      </c>
      <c r="N69" s="58">
        <v>0</v>
      </c>
      <c r="O69" s="67">
        <v>0</v>
      </c>
      <c r="P69" s="111">
        <f t="shared" ref="P69:P132" si="2">SUM(F69:O69)</f>
        <v>1689102</v>
      </c>
      <c r="Q69" s="115">
        <f t="shared" ref="Q69:Q132" si="3">(P69/E69)</f>
        <v>2336.2406639004148</v>
      </c>
    </row>
    <row r="70" spans="1:17" ht="12.75" customHeight="1">
      <c r="A70" s="8">
        <v>66</v>
      </c>
      <c r="B70" s="3"/>
      <c r="C70" s="105" t="s">
        <v>68</v>
      </c>
      <c r="D70" s="106" t="s">
        <v>382</v>
      </c>
      <c r="E70" s="107">
        <v>738</v>
      </c>
      <c r="F70" s="44">
        <v>491983</v>
      </c>
      <c r="G70" s="29">
        <v>0</v>
      </c>
      <c r="H70" s="29">
        <v>0</v>
      </c>
      <c r="I70" s="29">
        <v>0</v>
      </c>
      <c r="J70" s="54">
        <v>0</v>
      </c>
      <c r="K70" s="49">
        <v>649376</v>
      </c>
      <c r="L70" s="58">
        <v>0</v>
      </c>
      <c r="M70" s="62">
        <v>0</v>
      </c>
      <c r="N70" s="58">
        <v>0</v>
      </c>
      <c r="O70" s="67">
        <v>0</v>
      </c>
      <c r="P70" s="111">
        <f t="shared" si="2"/>
        <v>1141359</v>
      </c>
      <c r="Q70" s="115">
        <f t="shared" si="3"/>
        <v>1546.5569105691056</v>
      </c>
    </row>
    <row r="71" spans="1:17" ht="12.75" customHeight="1">
      <c r="A71" s="8">
        <v>67</v>
      </c>
      <c r="B71" s="3"/>
      <c r="C71" s="87" t="s">
        <v>359</v>
      </c>
      <c r="D71" s="88" t="s">
        <v>404</v>
      </c>
      <c r="E71" s="89">
        <v>744</v>
      </c>
      <c r="F71" s="90">
        <v>0</v>
      </c>
      <c r="G71" s="91">
        <v>0</v>
      </c>
      <c r="H71" s="91">
        <v>0</v>
      </c>
      <c r="I71" s="91">
        <v>0</v>
      </c>
      <c r="J71" s="92">
        <v>0</v>
      </c>
      <c r="K71" s="93">
        <v>0</v>
      </c>
      <c r="L71" s="94">
        <v>0</v>
      </c>
      <c r="M71" s="95">
        <v>0</v>
      </c>
      <c r="N71" s="94">
        <v>0</v>
      </c>
      <c r="O71" s="96">
        <v>0</v>
      </c>
      <c r="P71" s="93">
        <f t="shared" si="2"/>
        <v>0</v>
      </c>
      <c r="Q71" s="97">
        <f t="shared" si="3"/>
        <v>0</v>
      </c>
    </row>
    <row r="72" spans="1:17" ht="12.75" customHeight="1">
      <c r="A72" s="8">
        <v>68</v>
      </c>
      <c r="B72" s="3"/>
      <c r="C72" s="105" t="s">
        <v>123</v>
      </c>
      <c r="D72" s="106" t="s">
        <v>411</v>
      </c>
      <c r="E72" s="107">
        <v>765</v>
      </c>
      <c r="F72" s="44">
        <v>715065</v>
      </c>
      <c r="G72" s="29">
        <v>0</v>
      </c>
      <c r="H72" s="29">
        <v>0</v>
      </c>
      <c r="I72" s="29">
        <v>0</v>
      </c>
      <c r="J72" s="54">
        <v>0</v>
      </c>
      <c r="K72" s="49">
        <v>573072</v>
      </c>
      <c r="L72" s="58">
        <v>0</v>
      </c>
      <c r="M72" s="62">
        <v>0</v>
      </c>
      <c r="N72" s="58">
        <v>0</v>
      </c>
      <c r="O72" s="67">
        <v>0</v>
      </c>
      <c r="P72" s="111">
        <f t="shared" si="2"/>
        <v>1288137</v>
      </c>
      <c r="Q72" s="115">
        <f t="shared" si="3"/>
        <v>1683.8392156862744</v>
      </c>
    </row>
    <row r="73" spans="1:17" ht="12.75" customHeight="1">
      <c r="A73" s="8">
        <v>69</v>
      </c>
      <c r="B73" s="3"/>
      <c r="C73" s="105" t="s">
        <v>185</v>
      </c>
      <c r="D73" s="106" t="s">
        <v>187</v>
      </c>
      <c r="E73" s="107">
        <v>782</v>
      </c>
      <c r="F73" s="44">
        <v>445803</v>
      </c>
      <c r="G73" s="29">
        <v>1116</v>
      </c>
      <c r="H73" s="29">
        <v>0</v>
      </c>
      <c r="I73" s="29">
        <v>0</v>
      </c>
      <c r="J73" s="54">
        <v>0</v>
      </c>
      <c r="K73" s="49">
        <v>1592758</v>
      </c>
      <c r="L73" s="58">
        <v>0</v>
      </c>
      <c r="M73" s="62">
        <v>0</v>
      </c>
      <c r="N73" s="58">
        <v>0</v>
      </c>
      <c r="O73" s="67">
        <v>0</v>
      </c>
      <c r="P73" s="111">
        <f t="shared" si="2"/>
        <v>2039677</v>
      </c>
      <c r="Q73" s="115">
        <f t="shared" si="3"/>
        <v>2608.282608695652</v>
      </c>
    </row>
    <row r="74" spans="1:17" ht="12.75" customHeight="1">
      <c r="A74" s="8">
        <v>70</v>
      </c>
      <c r="B74" s="3"/>
      <c r="C74" s="105" t="s">
        <v>200</v>
      </c>
      <c r="D74" s="106" t="s">
        <v>389</v>
      </c>
      <c r="E74" s="107">
        <v>803</v>
      </c>
      <c r="F74" s="44">
        <v>2474015</v>
      </c>
      <c r="G74" s="29">
        <v>113700</v>
      </c>
      <c r="H74" s="29">
        <v>0</v>
      </c>
      <c r="I74" s="29">
        <v>307112</v>
      </c>
      <c r="J74" s="54">
        <v>0</v>
      </c>
      <c r="K74" s="49">
        <v>1550793</v>
      </c>
      <c r="L74" s="58">
        <v>0</v>
      </c>
      <c r="M74" s="62">
        <v>0</v>
      </c>
      <c r="N74" s="58">
        <v>0</v>
      </c>
      <c r="O74" s="67">
        <v>0</v>
      </c>
      <c r="P74" s="111">
        <f t="shared" si="2"/>
        <v>4445620</v>
      </c>
      <c r="Q74" s="115">
        <f t="shared" si="3"/>
        <v>5536.2640099626396</v>
      </c>
    </row>
    <row r="75" spans="1:17" ht="12.75" customHeight="1">
      <c r="A75" s="8">
        <v>71</v>
      </c>
      <c r="B75" s="3"/>
      <c r="C75" s="105" t="s">
        <v>331</v>
      </c>
      <c r="D75" s="106" t="s">
        <v>396</v>
      </c>
      <c r="E75" s="107">
        <v>805</v>
      </c>
      <c r="F75" s="44">
        <v>758310</v>
      </c>
      <c r="G75" s="29">
        <v>0</v>
      </c>
      <c r="H75" s="29">
        <v>0</v>
      </c>
      <c r="I75" s="29">
        <v>0</v>
      </c>
      <c r="J75" s="54">
        <v>0</v>
      </c>
      <c r="K75" s="49">
        <v>780054</v>
      </c>
      <c r="L75" s="58">
        <v>0</v>
      </c>
      <c r="M75" s="62">
        <v>0</v>
      </c>
      <c r="N75" s="58">
        <v>0</v>
      </c>
      <c r="O75" s="67">
        <v>0</v>
      </c>
      <c r="P75" s="111">
        <f t="shared" si="2"/>
        <v>1538364</v>
      </c>
      <c r="Q75" s="115">
        <f t="shared" si="3"/>
        <v>1911.0111801242235</v>
      </c>
    </row>
    <row r="76" spans="1:17" ht="12.75" customHeight="1">
      <c r="A76" s="8">
        <v>72</v>
      </c>
      <c r="B76" s="3"/>
      <c r="C76" s="105" t="s">
        <v>198</v>
      </c>
      <c r="D76" s="106" t="s">
        <v>385</v>
      </c>
      <c r="E76" s="107">
        <v>809</v>
      </c>
      <c r="F76" s="44">
        <v>8222667</v>
      </c>
      <c r="G76" s="29">
        <v>3035611</v>
      </c>
      <c r="H76" s="29">
        <v>809018</v>
      </c>
      <c r="I76" s="29">
        <v>0</v>
      </c>
      <c r="J76" s="54">
        <v>0</v>
      </c>
      <c r="K76" s="49">
        <v>12191671</v>
      </c>
      <c r="L76" s="58">
        <v>0</v>
      </c>
      <c r="M76" s="62">
        <v>2869858</v>
      </c>
      <c r="N76" s="58">
        <v>6014</v>
      </c>
      <c r="O76" s="67">
        <v>0</v>
      </c>
      <c r="P76" s="111">
        <f t="shared" si="2"/>
        <v>27134839</v>
      </c>
      <c r="Q76" s="115">
        <f t="shared" si="3"/>
        <v>33541.21013597033</v>
      </c>
    </row>
    <row r="77" spans="1:17" ht="12.75" customHeight="1">
      <c r="A77" s="8">
        <v>73</v>
      </c>
      <c r="B77" s="3"/>
      <c r="C77" s="105" t="s">
        <v>213</v>
      </c>
      <c r="D77" s="116" t="s">
        <v>379</v>
      </c>
      <c r="E77" s="107">
        <v>813</v>
      </c>
      <c r="F77" s="44">
        <v>627537</v>
      </c>
      <c r="G77" s="29">
        <v>0</v>
      </c>
      <c r="H77" s="29">
        <v>0</v>
      </c>
      <c r="I77" s="29">
        <v>0</v>
      </c>
      <c r="J77" s="54">
        <v>0</v>
      </c>
      <c r="K77" s="49">
        <v>0</v>
      </c>
      <c r="L77" s="58">
        <v>0</v>
      </c>
      <c r="M77" s="62">
        <v>0</v>
      </c>
      <c r="N77" s="58">
        <v>0</v>
      </c>
      <c r="O77" s="67">
        <v>0</v>
      </c>
      <c r="P77" s="111">
        <f t="shared" si="2"/>
        <v>627537</v>
      </c>
      <c r="Q77" s="115">
        <f t="shared" si="3"/>
        <v>771.87822878228781</v>
      </c>
    </row>
    <row r="78" spans="1:17" ht="12.75" customHeight="1">
      <c r="A78" s="8">
        <v>74</v>
      </c>
      <c r="B78" s="3"/>
      <c r="C78" s="105" t="s">
        <v>84</v>
      </c>
      <c r="D78" s="106" t="s">
        <v>422</v>
      </c>
      <c r="E78" s="107">
        <v>832</v>
      </c>
      <c r="F78" s="44">
        <v>16549675</v>
      </c>
      <c r="G78" s="29">
        <v>243138</v>
      </c>
      <c r="H78" s="29">
        <v>0</v>
      </c>
      <c r="I78" s="29">
        <v>0</v>
      </c>
      <c r="J78" s="54">
        <v>0</v>
      </c>
      <c r="K78" s="49">
        <v>8500935</v>
      </c>
      <c r="L78" s="58">
        <v>0</v>
      </c>
      <c r="M78" s="62">
        <v>7588922</v>
      </c>
      <c r="N78" s="58">
        <v>0</v>
      </c>
      <c r="O78" s="67">
        <v>0</v>
      </c>
      <c r="P78" s="111">
        <f t="shared" si="2"/>
        <v>32882670</v>
      </c>
      <c r="Q78" s="115">
        <f t="shared" si="3"/>
        <v>39522.439903846156</v>
      </c>
    </row>
    <row r="79" spans="1:17" ht="12.75" customHeight="1">
      <c r="A79" s="8">
        <v>75</v>
      </c>
      <c r="B79" s="3"/>
      <c r="C79" s="105" t="s">
        <v>439</v>
      </c>
      <c r="D79" s="106" t="s">
        <v>440</v>
      </c>
      <c r="E79" s="107">
        <v>863</v>
      </c>
      <c r="F79" s="44">
        <v>756236</v>
      </c>
      <c r="G79" s="29">
        <v>0</v>
      </c>
      <c r="H79" s="29">
        <v>0</v>
      </c>
      <c r="I79" s="29">
        <v>0</v>
      </c>
      <c r="J79" s="54">
        <v>0</v>
      </c>
      <c r="K79" s="49">
        <v>977101</v>
      </c>
      <c r="L79" s="58">
        <v>0</v>
      </c>
      <c r="M79" s="62">
        <v>0</v>
      </c>
      <c r="N79" s="58">
        <v>0</v>
      </c>
      <c r="O79" s="67">
        <v>0</v>
      </c>
      <c r="P79" s="111">
        <f t="shared" si="2"/>
        <v>1733337</v>
      </c>
      <c r="Q79" s="115">
        <f t="shared" si="3"/>
        <v>2008.5017381228274</v>
      </c>
    </row>
    <row r="80" spans="1:17" ht="12.75" customHeight="1">
      <c r="A80" s="8">
        <v>76</v>
      </c>
      <c r="B80" s="3"/>
      <c r="C80" s="105" t="s">
        <v>122</v>
      </c>
      <c r="D80" s="106" t="s">
        <v>411</v>
      </c>
      <c r="E80" s="107">
        <v>864</v>
      </c>
      <c r="F80" s="44">
        <v>350115</v>
      </c>
      <c r="G80" s="29">
        <v>299602</v>
      </c>
      <c r="H80" s="29">
        <v>0</v>
      </c>
      <c r="I80" s="29">
        <v>0</v>
      </c>
      <c r="J80" s="54">
        <v>0</v>
      </c>
      <c r="K80" s="49">
        <v>600001</v>
      </c>
      <c r="L80" s="58">
        <v>0</v>
      </c>
      <c r="M80" s="62">
        <v>0</v>
      </c>
      <c r="N80" s="58">
        <v>0</v>
      </c>
      <c r="O80" s="67">
        <v>0</v>
      </c>
      <c r="P80" s="111">
        <f t="shared" si="2"/>
        <v>1249718</v>
      </c>
      <c r="Q80" s="115">
        <f t="shared" si="3"/>
        <v>1446.4328703703704</v>
      </c>
    </row>
    <row r="81" spans="1:17" ht="12.75" customHeight="1">
      <c r="A81" s="8">
        <v>77</v>
      </c>
      <c r="B81" s="3"/>
      <c r="C81" s="105" t="s">
        <v>311</v>
      </c>
      <c r="D81" s="106" t="s">
        <v>391</v>
      </c>
      <c r="E81" s="107">
        <v>873</v>
      </c>
      <c r="F81" s="44">
        <v>590278</v>
      </c>
      <c r="G81" s="29">
        <v>90861</v>
      </c>
      <c r="H81" s="29">
        <v>0</v>
      </c>
      <c r="I81" s="29">
        <v>0</v>
      </c>
      <c r="J81" s="54">
        <v>0</v>
      </c>
      <c r="K81" s="49">
        <v>0</v>
      </c>
      <c r="L81" s="58">
        <v>0</v>
      </c>
      <c r="M81" s="62">
        <v>0</v>
      </c>
      <c r="N81" s="58">
        <v>0</v>
      </c>
      <c r="O81" s="67">
        <v>0</v>
      </c>
      <c r="P81" s="111">
        <f t="shared" si="2"/>
        <v>681139</v>
      </c>
      <c r="Q81" s="115">
        <f t="shared" si="3"/>
        <v>780.22794959908367</v>
      </c>
    </row>
    <row r="82" spans="1:17" ht="12.75" customHeight="1">
      <c r="A82" s="8">
        <v>78</v>
      </c>
      <c r="B82" s="3"/>
      <c r="C82" s="105" t="s">
        <v>149</v>
      </c>
      <c r="D82" s="106" t="s">
        <v>395</v>
      </c>
      <c r="E82" s="107">
        <v>900</v>
      </c>
      <c r="F82" s="44">
        <v>519656</v>
      </c>
      <c r="G82" s="29">
        <v>62834</v>
      </c>
      <c r="H82" s="29">
        <v>0</v>
      </c>
      <c r="I82" s="29">
        <v>205588</v>
      </c>
      <c r="J82" s="54">
        <v>0</v>
      </c>
      <c r="K82" s="49">
        <v>580227</v>
      </c>
      <c r="L82" s="58">
        <v>0</v>
      </c>
      <c r="M82" s="62">
        <v>0</v>
      </c>
      <c r="N82" s="58">
        <v>0</v>
      </c>
      <c r="O82" s="67">
        <v>0</v>
      </c>
      <c r="P82" s="111">
        <f t="shared" si="2"/>
        <v>1368305</v>
      </c>
      <c r="Q82" s="115">
        <f t="shared" si="3"/>
        <v>1520.338888888889</v>
      </c>
    </row>
    <row r="83" spans="1:17" ht="12.75" customHeight="1">
      <c r="A83" s="8">
        <v>79</v>
      </c>
      <c r="B83" s="3"/>
      <c r="C83" s="105" t="s">
        <v>79</v>
      </c>
      <c r="D83" s="106" t="s">
        <v>422</v>
      </c>
      <c r="E83" s="107">
        <v>920</v>
      </c>
      <c r="F83" s="44">
        <v>8399797</v>
      </c>
      <c r="G83" s="29">
        <v>250599</v>
      </c>
      <c r="H83" s="29">
        <v>13678693</v>
      </c>
      <c r="I83" s="29">
        <v>498242</v>
      </c>
      <c r="J83" s="54">
        <v>0</v>
      </c>
      <c r="K83" s="49">
        <v>484618</v>
      </c>
      <c r="L83" s="58">
        <v>0</v>
      </c>
      <c r="M83" s="62">
        <v>1626237</v>
      </c>
      <c r="N83" s="58">
        <v>0</v>
      </c>
      <c r="O83" s="67">
        <v>0</v>
      </c>
      <c r="P83" s="111">
        <f t="shared" si="2"/>
        <v>24938186</v>
      </c>
      <c r="Q83" s="115">
        <f t="shared" si="3"/>
        <v>27106.723913043479</v>
      </c>
    </row>
    <row r="84" spans="1:17" ht="12.75" customHeight="1">
      <c r="A84" s="8">
        <v>80</v>
      </c>
      <c r="B84" s="3"/>
      <c r="C84" s="105" t="s">
        <v>184</v>
      </c>
      <c r="D84" s="106" t="s">
        <v>418</v>
      </c>
      <c r="E84" s="107">
        <v>954</v>
      </c>
      <c r="F84" s="44">
        <v>754695</v>
      </c>
      <c r="G84" s="29">
        <v>0</v>
      </c>
      <c r="H84" s="29">
        <v>0</v>
      </c>
      <c r="I84" s="29">
        <v>0</v>
      </c>
      <c r="J84" s="54">
        <v>0</v>
      </c>
      <c r="K84" s="49">
        <v>701544</v>
      </c>
      <c r="L84" s="58">
        <v>0</v>
      </c>
      <c r="M84" s="62">
        <v>0</v>
      </c>
      <c r="N84" s="58">
        <v>0</v>
      </c>
      <c r="O84" s="67">
        <v>0</v>
      </c>
      <c r="P84" s="111">
        <f t="shared" si="2"/>
        <v>1456239</v>
      </c>
      <c r="Q84" s="115">
        <f t="shared" si="3"/>
        <v>1526.4559748427673</v>
      </c>
    </row>
    <row r="85" spans="1:17" ht="12.75" customHeight="1">
      <c r="A85" s="8">
        <v>81</v>
      </c>
      <c r="B85" s="3"/>
      <c r="C85" s="105" t="s">
        <v>151</v>
      </c>
      <c r="D85" s="106" t="s">
        <v>395</v>
      </c>
      <c r="E85" s="107">
        <v>955</v>
      </c>
      <c r="F85" s="44">
        <v>483626</v>
      </c>
      <c r="G85" s="29">
        <v>0</v>
      </c>
      <c r="H85" s="29">
        <v>0</v>
      </c>
      <c r="I85" s="29">
        <v>0</v>
      </c>
      <c r="J85" s="54">
        <v>0</v>
      </c>
      <c r="K85" s="49">
        <v>1433409</v>
      </c>
      <c r="L85" s="58">
        <v>0</v>
      </c>
      <c r="M85" s="62">
        <v>0</v>
      </c>
      <c r="N85" s="58">
        <v>0</v>
      </c>
      <c r="O85" s="67">
        <v>0</v>
      </c>
      <c r="P85" s="111">
        <f t="shared" si="2"/>
        <v>1917035</v>
      </c>
      <c r="Q85" s="115">
        <f t="shared" si="3"/>
        <v>2007.3664921465968</v>
      </c>
    </row>
    <row r="86" spans="1:17" ht="12.75" customHeight="1">
      <c r="A86" s="8">
        <v>82</v>
      </c>
      <c r="B86" s="3"/>
      <c r="C86" s="11" t="s">
        <v>7</v>
      </c>
      <c r="D86" s="19" t="s">
        <v>0</v>
      </c>
      <c r="E86" s="40">
        <v>955</v>
      </c>
      <c r="F86" s="44">
        <v>652638</v>
      </c>
      <c r="G86" s="29">
        <v>0</v>
      </c>
      <c r="H86" s="29">
        <v>0</v>
      </c>
      <c r="I86" s="29">
        <v>0</v>
      </c>
      <c r="J86" s="54">
        <v>0</v>
      </c>
      <c r="K86" s="49">
        <v>522505</v>
      </c>
      <c r="L86" s="58">
        <v>0</v>
      </c>
      <c r="M86" s="62">
        <v>0</v>
      </c>
      <c r="N86" s="58">
        <v>0</v>
      </c>
      <c r="O86" s="67">
        <v>0</v>
      </c>
      <c r="P86" s="111">
        <f t="shared" si="2"/>
        <v>1175143</v>
      </c>
      <c r="Q86" s="115">
        <f t="shared" si="3"/>
        <v>1230.5162303664922</v>
      </c>
    </row>
    <row r="87" spans="1:17" ht="12.75" customHeight="1">
      <c r="A87" s="8">
        <v>83</v>
      </c>
      <c r="B87" s="3"/>
      <c r="C87" s="105" t="s">
        <v>239</v>
      </c>
      <c r="D87" s="106" t="s">
        <v>254</v>
      </c>
      <c r="E87" s="107">
        <v>1001</v>
      </c>
      <c r="F87" s="44">
        <v>5920192</v>
      </c>
      <c r="G87" s="29">
        <v>953388</v>
      </c>
      <c r="H87" s="29">
        <v>0</v>
      </c>
      <c r="I87" s="29">
        <v>0</v>
      </c>
      <c r="J87" s="54">
        <v>0</v>
      </c>
      <c r="K87" s="49">
        <v>1303537</v>
      </c>
      <c r="L87" s="58">
        <v>0</v>
      </c>
      <c r="M87" s="62">
        <v>0</v>
      </c>
      <c r="N87" s="58">
        <v>0</v>
      </c>
      <c r="O87" s="67">
        <v>0</v>
      </c>
      <c r="P87" s="111">
        <f t="shared" si="2"/>
        <v>8177117</v>
      </c>
      <c r="Q87" s="115">
        <f t="shared" si="3"/>
        <v>8168.9480519480521</v>
      </c>
    </row>
    <row r="88" spans="1:17" ht="12.75" customHeight="1">
      <c r="A88" s="8">
        <v>84</v>
      </c>
      <c r="B88" s="3"/>
      <c r="C88" s="105" t="s">
        <v>329</v>
      </c>
      <c r="D88" s="106" t="s">
        <v>396</v>
      </c>
      <c r="E88" s="107">
        <v>1072</v>
      </c>
      <c r="F88" s="44">
        <v>560803</v>
      </c>
      <c r="G88" s="29">
        <v>402567</v>
      </c>
      <c r="H88" s="29">
        <v>0</v>
      </c>
      <c r="I88" s="29">
        <v>0</v>
      </c>
      <c r="J88" s="54">
        <v>0</v>
      </c>
      <c r="K88" s="49">
        <v>199650</v>
      </c>
      <c r="L88" s="58">
        <v>0</v>
      </c>
      <c r="M88" s="62">
        <v>0</v>
      </c>
      <c r="N88" s="58">
        <v>0</v>
      </c>
      <c r="O88" s="67">
        <v>0</v>
      </c>
      <c r="P88" s="111">
        <f t="shared" si="2"/>
        <v>1163020</v>
      </c>
      <c r="Q88" s="115">
        <f t="shared" si="3"/>
        <v>1084.9067164179105</v>
      </c>
    </row>
    <row r="89" spans="1:17" ht="12.75" customHeight="1">
      <c r="A89" s="8">
        <v>85</v>
      </c>
      <c r="B89" s="3"/>
      <c r="C89" s="137" t="s">
        <v>30</v>
      </c>
      <c r="D89" s="106" t="s">
        <v>370</v>
      </c>
      <c r="E89" s="107">
        <v>1114</v>
      </c>
      <c r="F89" s="44">
        <v>406880</v>
      </c>
      <c r="G89" s="29">
        <v>118163</v>
      </c>
      <c r="H89" s="29">
        <v>0</v>
      </c>
      <c r="I89" s="29">
        <v>0</v>
      </c>
      <c r="J89" s="54">
        <v>0</v>
      </c>
      <c r="K89" s="49">
        <v>0</v>
      </c>
      <c r="L89" s="58">
        <v>0</v>
      </c>
      <c r="M89" s="62">
        <v>0</v>
      </c>
      <c r="N89" s="58">
        <v>0</v>
      </c>
      <c r="O89" s="67">
        <v>0</v>
      </c>
      <c r="P89" s="111">
        <f t="shared" si="2"/>
        <v>525043</v>
      </c>
      <c r="Q89" s="115">
        <f t="shared" si="3"/>
        <v>471.31328545780968</v>
      </c>
    </row>
    <row r="90" spans="1:17" ht="12.75" customHeight="1">
      <c r="A90" s="8">
        <v>86</v>
      </c>
      <c r="B90" s="3"/>
      <c r="C90" s="137" t="s">
        <v>177</v>
      </c>
      <c r="D90" s="106" t="s">
        <v>400</v>
      </c>
      <c r="E90" s="107">
        <v>1142</v>
      </c>
      <c r="F90" s="44">
        <v>1570941</v>
      </c>
      <c r="G90" s="29">
        <v>0</v>
      </c>
      <c r="H90" s="29">
        <v>0</v>
      </c>
      <c r="I90" s="29">
        <v>0</v>
      </c>
      <c r="J90" s="54">
        <v>0</v>
      </c>
      <c r="K90" s="49">
        <v>281838</v>
      </c>
      <c r="L90" s="58">
        <v>0</v>
      </c>
      <c r="M90" s="62">
        <v>0</v>
      </c>
      <c r="N90" s="58">
        <v>0</v>
      </c>
      <c r="O90" s="67">
        <v>0</v>
      </c>
      <c r="P90" s="111">
        <f t="shared" si="2"/>
        <v>1852779</v>
      </c>
      <c r="Q90" s="115">
        <f t="shared" si="3"/>
        <v>1622.3984238178634</v>
      </c>
    </row>
    <row r="91" spans="1:17" ht="12.75" customHeight="1">
      <c r="A91" s="8">
        <v>87</v>
      </c>
      <c r="B91" s="3"/>
      <c r="C91" s="11" t="s">
        <v>1</v>
      </c>
      <c r="D91" s="20" t="s">
        <v>0</v>
      </c>
      <c r="E91" s="40">
        <v>1165</v>
      </c>
      <c r="F91" s="44">
        <v>850925</v>
      </c>
      <c r="G91" s="29">
        <v>0</v>
      </c>
      <c r="H91" s="29">
        <v>0</v>
      </c>
      <c r="I91" s="29">
        <v>0</v>
      </c>
      <c r="J91" s="54">
        <v>0</v>
      </c>
      <c r="K91" s="49">
        <v>1177649</v>
      </c>
      <c r="L91" s="58">
        <v>0</v>
      </c>
      <c r="M91" s="62">
        <v>0</v>
      </c>
      <c r="N91" s="58">
        <v>0</v>
      </c>
      <c r="O91" s="67">
        <v>0</v>
      </c>
      <c r="P91" s="111">
        <f t="shared" si="2"/>
        <v>2028574</v>
      </c>
      <c r="Q91" s="115">
        <f t="shared" si="3"/>
        <v>1741.2652360515021</v>
      </c>
    </row>
    <row r="92" spans="1:17" ht="12.75" customHeight="1">
      <c r="A92" s="8">
        <v>88</v>
      </c>
      <c r="B92" s="3"/>
      <c r="C92" s="105" t="s">
        <v>190</v>
      </c>
      <c r="D92" s="106" t="s">
        <v>374</v>
      </c>
      <c r="E92" s="107">
        <v>1184</v>
      </c>
      <c r="F92" s="44">
        <v>2749032</v>
      </c>
      <c r="G92" s="29">
        <v>449815</v>
      </c>
      <c r="H92" s="29">
        <v>0</v>
      </c>
      <c r="I92" s="29">
        <v>0</v>
      </c>
      <c r="J92" s="54">
        <v>0</v>
      </c>
      <c r="K92" s="49">
        <v>0</v>
      </c>
      <c r="L92" s="58">
        <v>0</v>
      </c>
      <c r="M92" s="62">
        <v>0</v>
      </c>
      <c r="N92" s="58">
        <v>0</v>
      </c>
      <c r="O92" s="67">
        <v>0</v>
      </c>
      <c r="P92" s="111">
        <f t="shared" si="2"/>
        <v>3198847</v>
      </c>
      <c r="Q92" s="115">
        <f t="shared" si="3"/>
        <v>2701.728885135135</v>
      </c>
    </row>
    <row r="93" spans="1:17" ht="12.75" customHeight="1">
      <c r="A93" s="8">
        <v>89</v>
      </c>
      <c r="B93" s="3"/>
      <c r="C93" s="105" t="s">
        <v>256</v>
      </c>
      <c r="D93" s="106" t="s">
        <v>254</v>
      </c>
      <c r="E93" s="107">
        <v>1200</v>
      </c>
      <c r="F93" s="44">
        <v>4807680</v>
      </c>
      <c r="G93" s="29">
        <v>0</v>
      </c>
      <c r="H93" s="29">
        <v>0</v>
      </c>
      <c r="I93" s="29">
        <v>5031</v>
      </c>
      <c r="J93" s="54">
        <v>0</v>
      </c>
      <c r="K93" s="49">
        <v>0</v>
      </c>
      <c r="L93" s="58">
        <v>0</v>
      </c>
      <c r="M93" s="62">
        <v>0</v>
      </c>
      <c r="N93" s="58">
        <v>0</v>
      </c>
      <c r="O93" s="67">
        <v>0</v>
      </c>
      <c r="P93" s="111">
        <f t="shared" si="2"/>
        <v>4812711</v>
      </c>
      <c r="Q93" s="115">
        <f t="shared" si="3"/>
        <v>4010.5925000000002</v>
      </c>
    </row>
    <row r="94" spans="1:17" ht="12.75" customHeight="1">
      <c r="A94" s="8">
        <v>90</v>
      </c>
      <c r="B94" s="3"/>
      <c r="C94" s="105" t="s">
        <v>11</v>
      </c>
      <c r="D94" s="106" t="s">
        <v>381</v>
      </c>
      <c r="E94" s="107">
        <v>1202</v>
      </c>
      <c r="F94" s="44">
        <v>5713054</v>
      </c>
      <c r="G94" s="29">
        <v>0</v>
      </c>
      <c r="H94" s="29">
        <v>0</v>
      </c>
      <c r="I94" s="29">
        <v>0</v>
      </c>
      <c r="J94" s="54">
        <v>0</v>
      </c>
      <c r="K94" s="49">
        <v>3255568</v>
      </c>
      <c r="L94" s="58">
        <v>0</v>
      </c>
      <c r="M94" s="62">
        <v>0</v>
      </c>
      <c r="N94" s="58">
        <v>0</v>
      </c>
      <c r="O94" s="67">
        <v>0</v>
      </c>
      <c r="P94" s="111">
        <f t="shared" si="2"/>
        <v>8968622</v>
      </c>
      <c r="Q94" s="115">
        <f t="shared" si="3"/>
        <v>7461.4159733777042</v>
      </c>
    </row>
    <row r="95" spans="1:17" ht="12.75" customHeight="1">
      <c r="A95" s="8">
        <v>91</v>
      </c>
      <c r="B95" s="3"/>
      <c r="C95" s="105" t="s">
        <v>158</v>
      </c>
      <c r="D95" s="106" t="s">
        <v>419</v>
      </c>
      <c r="E95" s="107">
        <v>1226</v>
      </c>
      <c r="F95" s="44">
        <v>405154</v>
      </c>
      <c r="G95" s="29">
        <v>0</v>
      </c>
      <c r="H95" s="29">
        <v>0</v>
      </c>
      <c r="I95" s="29">
        <v>0</v>
      </c>
      <c r="J95" s="54">
        <v>0</v>
      </c>
      <c r="K95" s="49">
        <v>429715</v>
      </c>
      <c r="L95" s="58">
        <v>0</v>
      </c>
      <c r="M95" s="62">
        <v>0</v>
      </c>
      <c r="N95" s="58">
        <v>0</v>
      </c>
      <c r="O95" s="67">
        <v>0</v>
      </c>
      <c r="P95" s="111">
        <f t="shared" si="2"/>
        <v>834869</v>
      </c>
      <c r="Q95" s="115">
        <f t="shared" si="3"/>
        <v>680.96982055464923</v>
      </c>
    </row>
    <row r="96" spans="1:17" ht="12.75" customHeight="1">
      <c r="A96" s="8">
        <v>92</v>
      </c>
      <c r="B96" s="3"/>
      <c r="C96" s="105" t="s">
        <v>267</v>
      </c>
      <c r="D96" s="106" t="s">
        <v>372</v>
      </c>
      <c r="E96" s="107">
        <v>1273</v>
      </c>
      <c r="F96" s="44">
        <v>635616</v>
      </c>
      <c r="G96" s="29">
        <v>0</v>
      </c>
      <c r="H96" s="29">
        <v>0</v>
      </c>
      <c r="I96" s="29">
        <v>0</v>
      </c>
      <c r="J96" s="54">
        <v>0</v>
      </c>
      <c r="K96" s="49">
        <v>291358</v>
      </c>
      <c r="L96" s="58">
        <v>0</v>
      </c>
      <c r="M96" s="62">
        <v>0</v>
      </c>
      <c r="N96" s="58">
        <v>0</v>
      </c>
      <c r="O96" s="67">
        <v>0</v>
      </c>
      <c r="P96" s="111">
        <f t="shared" si="2"/>
        <v>926974</v>
      </c>
      <c r="Q96" s="115">
        <f t="shared" si="3"/>
        <v>728.18067556952087</v>
      </c>
    </row>
    <row r="97" spans="1:17" ht="12.75" customHeight="1">
      <c r="A97" s="8">
        <v>93</v>
      </c>
      <c r="B97" s="3"/>
      <c r="C97" s="105" t="s">
        <v>203</v>
      </c>
      <c r="D97" s="106" t="s">
        <v>393</v>
      </c>
      <c r="E97" s="107">
        <v>1292</v>
      </c>
      <c r="F97" s="44">
        <v>943602</v>
      </c>
      <c r="G97" s="29">
        <v>0</v>
      </c>
      <c r="H97" s="29">
        <v>0</v>
      </c>
      <c r="I97" s="29">
        <v>0</v>
      </c>
      <c r="J97" s="54">
        <v>0</v>
      </c>
      <c r="K97" s="49">
        <v>689393</v>
      </c>
      <c r="L97" s="58">
        <v>0</v>
      </c>
      <c r="M97" s="62">
        <v>0</v>
      </c>
      <c r="N97" s="58">
        <v>0</v>
      </c>
      <c r="O97" s="67">
        <v>0</v>
      </c>
      <c r="P97" s="111">
        <f t="shared" si="2"/>
        <v>1632995</v>
      </c>
      <c r="Q97" s="115">
        <f t="shared" si="3"/>
        <v>1263.9280185758514</v>
      </c>
    </row>
    <row r="98" spans="1:17" ht="12.75" customHeight="1">
      <c r="A98" s="8">
        <v>94</v>
      </c>
      <c r="B98" s="3"/>
      <c r="C98" s="11" t="s">
        <v>180</v>
      </c>
      <c r="D98" s="19" t="s">
        <v>400</v>
      </c>
      <c r="E98" s="40">
        <v>1305</v>
      </c>
      <c r="F98" s="44">
        <v>1100068</v>
      </c>
      <c r="G98" s="29">
        <v>32128</v>
      </c>
      <c r="H98" s="29">
        <v>0</v>
      </c>
      <c r="I98" s="29">
        <v>0</v>
      </c>
      <c r="J98" s="54">
        <v>0</v>
      </c>
      <c r="K98" s="49">
        <v>478655</v>
      </c>
      <c r="L98" s="58">
        <v>0</v>
      </c>
      <c r="M98" s="62">
        <v>0</v>
      </c>
      <c r="N98" s="58">
        <v>0</v>
      </c>
      <c r="O98" s="67">
        <v>0</v>
      </c>
      <c r="P98" s="111">
        <f t="shared" si="2"/>
        <v>1610851</v>
      </c>
      <c r="Q98" s="115">
        <f t="shared" si="3"/>
        <v>1234.368582375479</v>
      </c>
    </row>
    <row r="99" spans="1:17" ht="12.75" customHeight="1">
      <c r="A99" s="8">
        <v>95</v>
      </c>
      <c r="B99" s="3"/>
      <c r="C99" s="105" t="s">
        <v>302</v>
      </c>
      <c r="D99" s="106" t="s">
        <v>369</v>
      </c>
      <c r="E99" s="107">
        <v>1334</v>
      </c>
      <c r="F99" s="44">
        <v>1589000</v>
      </c>
      <c r="G99" s="29">
        <v>0</v>
      </c>
      <c r="H99" s="29">
        <v>0</v>
      </c>
      <c r="I99" s="29">
        <v>0</v>
      </c>
      <c r="J99" s="54">
        <v>0</v>
      </c>
      <c r="K99" s="49">
        <v>1634398</v>
      </c>
      <c r="L99" s="58">
        <v>0</v>
      </c>
      <c r="M99" s="62">
        <v>0</v>
      </c>
      <c r="N99" s="58">
        <v>0</v>
      </c>
      <c r="O99" s="67">
        <v>0</v>
      </c>
      <c r="P99" s="111">
        <f t="shared" si="2"/>
        <v>3223398</v>
      </c>
      <c r="Q99" s="115">
        <f t="shared" si="3"/>
        <v>2416.3403298350827</v>
      </c>
    </row>
    <row r="100" spans="1:17" ht="12.75" customHeight="1">
      <c r="A100" s="8">
        <v>96</v>
      </c>
      <c r="B100" s="3"/>
      <c r="C100" s="105" t="s">
        <v>309</v>
      </c>
      <c r="D100" s="106" t="s">
        <v>391</v>
      </c>
      <c r="E100" s="107">
        <v>1344</v>
      </c>
      <c r="F100" s="44">
        <v>2417326</v>
      </c>
      <c r="G100" s="29">
        <v>0</v>
      </c>
      <c r="H100" s="29">
        <v>0</v>
      </c>
      <c r="I100" s="29">
        <v>0</v>
      </c>
      <c r="J100" s="54">
        <v>0</v>
      </c>
      <c r="K100" s="49">
        <v>613239</v>
      </c>
      <c r="L100" s="58">
        <v>0</v>
      </c>
      <c r="M100" s="62">
        <v>0</v>
      </c>
      <c r="N100" s="58">
        <v>0</v>
      </c>
      <c r="O100" s="67">
        <v>0</v>
      </c>
      <c r="P100" s="111">
        <f t="shared" si="2"/>
        <v>3030565</v>
      </c>
      <c r="Q100" s="115">
        <f t="shared" si="3"/>
        <v>2254.8846726190477</v>
      </c>
    </row>
    <row r="101" spans="1:17" ht="12.75" customHeight="1">
      <c r="A101" s="8">
        <v>97</v>
      </c>
      <c r="B101" s="3"/>
      <c r="C101" s="105" t="s">
        <v>164</v>
      </c>
      <c r="D101" s="106" t="s">
        <v>378</v>
      </c>
      <c r="E101" s="107">
        <v>1355</v>
      </c>
      <c r="F101" s="44">
        <v>1731049</v>
      </c>
      <c r="G101" s="29">
        <v>323975</v>
      </c>
      <c r="H101" s="29">
        <v>0</v>
      </c>
      <c r="I101" s="29">
        <v>0</v>
      </c>
      <c r="J101" s="54">
        <v>0</v>
      </c>
      <c r="K101" s="49">
        <v>862885</v>
      </c>
      <c r="L101" s="58">
        <v>0</v>
      </c>
      <c r="M101" s="62">
        <v>264021</v>
      </c>
      <c r="N101" s="58">
        <v>0</v>
      </c>
      <c r="O101" s="67">
        <v>0</v>
      </c>
      <c r="P101" s="111">
        <f t="shared" si="2"/>
        <v>3181930</v>
      </c>
      <c r="Q101" s="115">
        <f t="shared" si="3"/>
        <v>2348.2878228782288</v>
      </c>
    </row>
    <row r="102" spans="1:17" ht="12.75" customHeight="1">
      <c r="A102" s="8">
        <v>98</v>
      </c>
      <c r="B102" s="3"/>
      <c r="C102" s="105" t="s">
        <v>66</v>
      </c>
      <c r="D102" s="106" t="s">
        <v>382</v>
      </c>
      <c r="E102" s="107">
        <v>1364</v>
      </c>
      <c r="F102" s="44">
        <v>987573</v>
      </c>
      <c r="G102" s="29">
        <v>40754</v>
      </c>
      <c r="H102" s="29">
        <v>0</v>
      </c>
      <c r="I102" s="29">
        <v>0</v>
      </c>
      <c r="J102" s="54">
        <v>0</v>
      </c>
      <c r="K102" s="49">
        <v>31858</v>
      </c>
      <c r="L102" s="58">
        <v>0</v>
      </c>
      <c r="M102" s="62">
        <v>28716</v>
      </c>
      <c r="N102" s="58">
        <v>0</v>
      </c>
      <c r="O102" s="67">
        <v>767589</v>
      </c>
      <c r="P102" s="111">
        <f t="shared" si="2"/>
        <v>1856490</v>
      </c>
      <c r="Q102" s="115">
        <f t="shared" si="3"/>
        <v>1361.0630498533724</v>
      </c>
    </row>
    <row r="103" spans="1:17" ht="12.75" customHeight="1">
      <c r="A103" s="8">
        <v>99</v>
      </c>
      <c r="B103" s="3"/>
      <c r="C103" s="105" t="s">
        <v>261</v>
      </c>
      <c r="D103" s="106" t="s">
        <v>254</v>
      </c>
      <c r="E103" s="107">
        <v>1400</v>
      </c>
      <c r="F103" s="44">
        <v>2380325</v>
      </c>
      <c r="G103" s="29">
        <v>0</v>
      </c>
      <c r="H103" s="29">
        <v>0</v>
      </c>
      <c r="I103" s="29">
        <v>59657</v>
      </c>
      <c r="J103" s="54">
        <v>0</v>
      </c>
      <c r="K103" s="49">
        <v>390624</v>
      </c>
      <c r="L103" s="58">
        <v>0</v>
      </c>
      <c r="M103" s="62">
        <v>0</v>
      </c>
      <c r="N103" s="58">
        <v>0</v>
      </c>
      <c r="O103" s="67">
        <v>0</v>
      </c>
      <c r="P103" s="111">
        <f t="shared" si="2"/>
        <v>2830606</v>
      </c>
      <c r="Q103" s="115">
        <f t="shared" si="3"/>
        <v>2021.8614285714286</v>
      </c>
    </row>
    <row r="104" spans="1:17" ht="12.75" customHeight="1">
      <c r="A104" s="8">
        <v>100</v>
      </c>
      <c r="B104" s="3"/>
      <c r="C104" s="105" t="s">
        <v>101</v>
      </c>
      <c r="D104" s="106" t="s">
        <v>368</v>
      </c>
      <c r="E104" s="107">
        <v>1407</v>
      </c>
      <c r="F104" s="44">
        <v>2412188</v>
      </c>
      <c r="G104" s="29">
        <v>0</v>
      </c>
      <c r="H104" s="29">
        <v>0</v>
      </c>
      <c r="I104" s="29">
        <v>0</v>
      </c>
      <c r="J104" s="54">
        <v>0</v>
      </c>
      <c r="K104" s="49">
        <v>2818422</v>
      </c>
      <c r="L104" s="58">
        <v>0</v>
      </c>
      <c r="M104" s="62">
        <v>0</v>
      </c>
      <c r="N104" s="58">
        <v>0</v>
      </c>
      <c r="O104" s="67">
        <v>0</v>
      </c>
      <c r="P104" s="111">
        <f t="shared" si="2"/>
        <v>5230610</v>
      </c>
      <c r="Q104" s="115">
        <f t="shared" si="3"/>
        <v>3717.5621890547263</v>
      </c>
    </row>
    <row r="105" spans="1:17" ht="12.75" customHeight="1">
      <c r="A105" s="8">
        <v>101</v>
      </c>
      <c r="B105" s="3"/>
      <c r="C105" s="11" t="s">
        <v>3</v>
      </c>
      <c r="D105" s="20" t="s">
        <v>0</v>
      </c>
      <c r="E105" s="40">
        <v>1412</v>
      </c>
      <c r="F105" s="44">
        <v>928573</v>
      </c>
      <c r="G105" s="29">
        <v>0</v>
      </c>
      <c r="H105" s="29">
        <v>0</v>
      </c>
      <c r="I105" s="29">
        <v>0</v>
      </c>
      <c r="J105" s="54">
        <v>0</v>
      </c>
      <c r="K105" s="49">
        <v>2811292</v>
      </c>
      <c r="L105" s="58">
        <v>0</v>
      </c>
      <c r="M105" s="62">
        <v>0</v>
      </c>
      <c r="N105" s="58">
        <v>0</v>
      </c>
      <c r="O105" s="67">
        <v>0</v>
      </c>
      <c r="P105" s="111">
        <f t="shared" si="2"/>
        <v>3739865</v>
      </c>
      <c r="Q105" s="115">
        <f t="shared" si="3"/>
        <v>2648.6296033994336</v>
      </c>
    </row>
    <row r="106" spans="1:17" ht="12.75" customHeight="1">
      <c r="A106" s="8">
        <v>102</v>
      </c>
      <c r="B106" s="3"/>
      <c r="C106" s="105" t="s">
        <v>463</v>
      </c>
      <c r="D106" s="106" t="s">
        <v>372</v>
      </c>
      <c r="E106" s="107">
        <v>1442</v>
      </c>
      <c r="F106" s="44">
        <v>341036</v>
      </c>
      <c r="G106" s="29">
        <v>243510</v>
      </c>
      <c r="H106" s="29">
        <v>0</v>
      </c>
      <c r="I106" s="29">
        <v>0</v>
      </c>
      <c r="J106" s="54">
        <v>0</v>
      </c>
      <c r="K106" s="49">
        <v>0</v>
      </c>
      <c r="L106" s="58">
        <v>0</v>
      </c>
      <c r="M106" s="62">
        <v>0</v>
      </c>
      <c r="N106" s="58">
        <v>0</v>
      </c>
      <c r="O106" s="67">
        <v>0</v>
      </c>
      <c r="P106" s="111">
        <f t="shared" si="2"/>
        <v>584546</v>
      </c>
      <c r="Q106" s="115">
        <f t="shared" si="3"/>
        <v>405.37170596393895</v>
      </c>
    </row>
    <row r="107" spans="1:17" ht="12.75" customHeight="1">
      <c r="A107" s="8">
        <v>103</v>
      </c>
      <c r="B107" s="3"/>
      <c r="C107" s="105" t="s">
        <v>277</v>
      </c>
      <c r="D107" s="106" t="s">
        <v>366</v>
      </c>
      <c r="E107" s="107">
        <v>1452</v>
      </c>
      <c r="F107" s="44">
        <v>3232071</v>
      </c>
      <c r="G107" s="29">
        <v>135781</v>
      </c>
      <c r="H107" s="29">
        <v>0</v>
      </c>
      <c r="I107" s="29">
        <v>1363734</v>
      </c>
      <c r="J107" s="54">
        <v>0</v>
      </c>
      <c r="K107" s="49">
        <v>0</v>
      </c>
      <c r="L107" s="58">
        <v>0</v>
      </c>
      <c r="M107" s="62">
        <v>544641</v>
      </c>
      <c r="N107" s="58">
        <v>0</v>
      </c>
      <c r="O107" s="67">
        <v>0</v>
      </c>
      <c r="P107" s="111">
        <f t="shared" si="2"/>
        <v>5276227</v>
      </c>
      <c r="Q107" s="115">
        <f t="shared" si="3"/>
        <v>3633.7651515151515</v>
      </c>
    </row>
    <row r="108" spans="1:17" ht="12.75" customHeight="1">
      <c r="A108" s="8">
        <v>104</v>
      </c>
      <c r="B108" s="3"/>
      <c r="C108" s="11" t="s">
        <v>281</v>
      </c>
      <c r="D108" s="19" t="s">
        <v>366</v>
      </c>
      <c r="E108" s="40">
        <v>1452</v>
      </c>
      <c r="F108" s="44">
        <v>713455</v>
      </c>
      <c r="G108" s="29">
        <v>52046</v>
      </c>
      <c r="H108" s="29">
        <v>0</v>
      </c>
      <c r="I108" s="29">
        <v>251110</v>
      </c>
      <c r="J108" s="54">
        <v>0</v>
      </c>
      <c r="K108" s="49">
        <v>605466</v>
      </c>
      <c r="L108" s="58">
        <v>0</v>
      </c>
      <c r="M108" s="62">
        <v>0</v>
      </c>
      <c r="N108" s="58">
        <v>0</v>
      </c>
      <c r="O108" s="67">
        <v>0</v>
      </c>
      <c r="P108" s="111">
        <f t="shared" si="2"/>
        <v>1622077</v>
      </c>
      <c r="Q108" s="115">
        <f t="shared" si="3"/>
        <v>1117.1329201101928</v>
      </c>
    </row>
    <row r="109" spans="1:17" ht="12.75" customHeight="1">
      <c r="A109" s="8">
        <v>105</v>
      </c>
      <c r="B109" s="3"/>
      <c r="C109" s="105" t="s">
        <v>284</v>
      </c>
      <c r="D109" s="106" t="s">
        <v>366</v>
      </c>
      <c r="E109" s="107">
        <v>1463</v>
      </c>
      <c r="F109" s="44">
        <v>1792870</v>
      </c>
      <c r="G109" s="29">
        <v>0</v>
      </c>
      <c r="H109" s="29">
        <v>0</v>
      </c>
      <c r="I109" s="29">
        <v>306849</v>
      </c>
      <c r="J109" s="54">
        <v>0</v>
      </c>
      <c r="K109" s="49">
        <v>97402</v>
      </c>
      <c r="L109" s="58">
        <v>0</v>
      </c>
      <c r="M109" s="62">
        <v>0</v>
      </c>
      <c r="N109" s="58">
        <v>0</v>
      </c>
      <c r="O109" s="67">
        <v>0</v>
      </c>
      <c r="P109" s="111">
        <f t="shared" si="2"/>
        <v>2197121</v>
      </c>
      <c r="Q109" s="115">
        <f t="shared" si="3"/>
        <v>1501.7915242652084</v>
      </c>
    </row>
    <row r="110" spans="1:17" ht="12.75" customHeight="1">
      <c r="A110" s="8">
        <v>106</v>
      </c>
      <c r="B110" s="3"/>
      <c r="C110" s="105" t="s">
        <v>104</v>
      </c>
      <c r="D110" s="106" t="s">
        <v>373</v>
      </c>
      <c r="E110" s="107">
        <v>1536</v>
      </c>
      <c r="F110" s="44">
        <v>2645615</v>
      </c>
      <c r="G110" s="29">
        <v>314645</v>
      </c>
      <c r="H110" s="29">
        <v>0</v>
      </c>
      <c r="I110" s="29">
        <v>0</v>
      </c>
      <c r="J110" s="54">
        <v>0</v>
      </c>
      <c r="K110" s="49">
        <v>1347853</v>
      </c>
      <c r="L110" s="58">
        <v>0</v>
      </c>
      <c r="M110" s="62">
        <v>0</v>
      </c>
      <c r="N110" s="58">
        <v>0</v>
      </c>
      <c r="O110" s="67">
        <v>0</v>
      </c>
      <c r="P110" s="111">
        <f t="shared" si="2"/>
        <v>4308113</v>
      </c>
      <c r="Q110" s="115">
        <f t="shared" si="3"/>
        <v>2804.7610677083335</v>
      </c>
    </row>
    <row r="111" spans="1:17" ht="12.75" customHeight="1">
      <c r="A111" s="8">
        <v>107</v>
      </c>
      <c r="B111" s="3"/>
      <c r="C111" s="105" t="s">
        <v>308</v>
      </c>
      <c r="D111" s="106" t="s">
        <v>391</v>
      </c>
      <c r="E111" s="107">
        <v>1555</v>
      </c>
      <c r="F111" s="44">
        <v>1651595</v>
      </c>
      <c r="G111" s="29">
        <v>246587</v>
      </c>
      <c r="H111" s="29">
        <v>0</v>
      </c>
      <c r="I111" s="29">
        <v>0</v>
      </c>
      <c r="J111" s="54">
        <v>0</v>
      </c>
      <c r="K111" s="49">
        <v>1856697</v>
      </c>
      <c r="L111" s="58">
        <v>0</v>
      </c>
      <c r="M111" s="62">
        <v>200002</v>
      </c>
      <c r="N111" s="58">
        <v>0</v>
      </c>
      <c r="O111" s="67">
        <v>0</v>
      </c>
      <c r="P111" s="111">
        <f t="shared" si="2"/>
        <v>3954881</v>
      </c>
      <c r="Q111" s="115">
        <f t="shared" si="3"/>
        <v>2543.3318327974275</v>
      </c>
    </row>
    <row r="112" spans="1:17" ht="12.75" customHeight="1">
      <c r="A112" s="8">
        <v>108</v>
      </c>
      <c r="B112" s="3"/>
      <c r="C112" s="105" t="s">
        <v>270</v>
      </c>
      <c r="D112" s="106" t="s">
        <v>366</v>
      </c>
      <c r="E112" s="107">
        <v>1559</v>
      </c>
      <c r="F112" s="44">
        <v>2085876</v>
      </c>
      <c r="G112" s="29">
        <v>0</v>
      </c>
      <c r="H112" s="29">
        <v>0</v>
      </c>
      <c r="I112" s="29">
        <v>1059248</v>
      </c>
      <c r="J112" s="54">
        <v>0</v>
      </c>
      <c r="K112" s="49">
        <v>63716</v>
      </c>
      <c r="L112" s="58">
        <v>0</v>
      </c>
      <c r="M112" s="62">
        <v>0</v>
      </c>
      <c r="N112" s="58">
        <v>0</v>
      </c>
      <c r="O112" s="67">
        <v>0</v>
      </c>
      <c r="P112" s="111">
        <f t="shared" si="2"/>
        <v>3208840</v>
      </c>
      <c r="Q112" s="115">
        <f t="shared" si="3"/>
        <v>2058.2681205901217</v>
      </c>
    </row>
    <row r="113" spans="1:17" ht="12.75" customHeight="1">
      <c r="A113" s="8">
        <v>109</v>
      </c>
      <c r="B113" s="3"/>
      <c r="C113" s="105" t="s">
        <v>188</v>
      </c>
      <c r="D113" s="106" t="s">
        <v>374</v>
      </c>
      <c r="E113" s="107">
        <v>1579</v>
      </c>
      <c r="F113" s="44">
        <v>4395136</v>
      </c>
      <c r="G113" s="29">
        <v>0</v>
      </c>
      <c r="H113" s="29">
        <v>0</v>
      </c>
      <c r="I113" s="29">
        <v>0</v>
      </c>
      <c r="J113" s="54">
        <v>0</v>
      </c>
      <c r="K113" s="49">
        <v>0</v>
      </c>
      <c r="L113" s="58">
        <v>0</v>
      </c>
      <c r="M113" s="62">
        <v>0</v>
      </c>
      <c r="N113" s="58">
        <v>0</v>
      </c>
      <c r="O113" s="67">
        <v>0</v>
      </c>
      <c r="P113" s="111">
        <f t="shared" si="2"/>
        <v>4395136</v>
      </c>
      <c r="Q113" s="115">
        <f t="shared" si="3"/>
        <v>2783.4933502216591</v>
      </c>
    </row>
    <row r="114" spans="1:17" ht="12.75" customHeight="1">
      <c r="A114" s="8">
        <v>110</v>
      </c>
      <c r="B114" s="3"/>
      <c r="C114" s="11" t="s">
        <v>113</v>
      </c>
      <c r="D114" s="19" t="s">
        <v>394</v>
      </c>
      <c r="E114" s="40">
        <v>1699</v>
      </c>
      <c r="F114" s="44">
        <v>1073584</v>
      </c>
      <c r="G114" s="29">
        <v>8361</v>
      </c>
      <c r="H114" s="29">
        <v>0</v>
      </c>
      <c r="I114" s="29">
        <v>50000</v>
      </c>
      <c r="J114" s="54">
        <v>0</v>
      </c>
      <c r="K114" s="49">
        <v>1411463</v>
      </c>
      <c r="L114" s="58">
        <v>0</v>
      </c>
      <c r="M114" s="62">
        <v>0</v>
      </c>
      <c r="N114" s="58">
        <v>0</v>
      </c>
      <c r="O114" s="67">
        <v>0</v>
      </c>
      <c r="P114" s="111">
        <f t="shared" si="2"/>
        <v>2543408</v>
      </c>
      <c r="Q114" s="115">
        <f t="shared" si="3"/>
        <v>1497.0029429075928</v>
      </c>
    </row>
    <row r="115" spans="1:17" ht="12.75" customHeight="1">
      <c r="A115" s="8">
        <v>111</v>
      </c>
      <c r="B115" s="3"/>
      <c r="C115" s="105" t="s">
        <v>98</v>
      </c>
      <c r="D115" s="106" t="s">
        <v>414</v>
      </c>
      <c r="E115" s="107">
        <v>1702</v>
      </c>
      <c r="F115" s="44">
        <v>1311207</v>
      </c>
      <c r="G115" s="29">
        <v>0</v>
      </c>
      <c r="H115" s="29">
        <v>0</v>
      </c>
      <c r="I115" s="29">
        <v>0</v>
      </c>
      <c r="J115" s="54">
        <v>0</v>
      </c>
      <c r="K115" s="49">
        <v>1172685</v>
      </c>
      <c r="L115" s="58">
        <v>0</v>
      </c>
      <c r="M115" s="62">
        <v>0</v>
      </c>
      <c r="N115" s="58">
        <v>0</v>
      </c>
      <c r="O115" s="67">
        <v>0</v>
      </c>
      <c r="P115" s="111">
        <f t="shared" si="2"/>
        <v>2483892</v>
      </c>
      <c r="Q115" s="115">
        <f t="shared" si="3"/>
        <v>1459.3960047003525</v>
      </c>
    </row>
    <row r="116" spans="1:17" ht="12.75" customHeight="1">
      <c r="A116" s="8">
        <v>112</v>
      </c>
      <c r="B116" s="3"/>
      <c r="C116" s="105" t="s">
        <v>438</v>
      </c>
      <c r="D116" s="106" t="s">
        <v>371</v>
      </c>
      <c r="E116" s="107">
        <v>1745</v>
      </c>
      <c r="F116" s="44">
        <v>834927</v>
      </c>
      <c r="G116" s="29">
        <v>0</v>
      </c>
      <c r="H116" s="29">
        <v>0</v>
      </c>
      <c r="I116" s="29">
        <v>0</v>
      </c>
      <c r="J116" s="54">
        <v>0</v>
      </c>
      <c r="K116" s="49">
        <v>259365</v>
      </c>
      <c r="L116" s="58">
        <v>0</v>
      </c>
      <c r="M116" s="62">
        <v>0</v>
      </c>
      <c r="N116" s="58">
        <v>0</v>
      </c>
      <c r="O116" s="67">
        <v>0</v>
      </c>
      <c r="P116" s="111">
        <f t="shared" si="2"/>
        <v>1094292</v>
      </c>
      <c r="Q116" s="115">
        <f t="shared" si="3"/>
        <v>627.10143266475643</v>
      </c>
    </row>
    <row r="117" spans="1:17" ht="12.75" customHeight="1">
      <c r="A117" s="8">
        <v>113</v>
      </c>
      <c r="B117" s="3"/>
      <c r="C117" s="105" t="s">
        <v>119</v>
      </c>
      <c r="D117" s="106" t="s">
        <v>417</v>
      </c>
      <c r="E117" s="107">
        <v>1747</v>
      </c>
      <c r="F117" s="44">
        <v>1610240</v>
      </c>
      <c r="G117" s="29">
        <v>153</v>
      </c>
      <c r="H117" s="29">
        <v>0</v>
      </c>
      <c r="I117" s="29">
        <v>0</v>
      </c>
      <c r="J117" s="54">
        <v>0</v>
      </c>
      <c r="K117" s="49">
        <v>39266578</v>
      </c>
      <c r="L117" s="58">
        <v>0</v>
      </c>
      <c r="M117" s="62">
        <v>0</v>
      </c>
      <c r="N117" s="58">
        <v>0</v>
      </c>
      <c r="O117" s="67">
        <v>0</v>
      </c>
      <c r="P117" s="111">
        <f t="shared" si="2"/>
        <v>40876971</v>
      </c>
      <c r="Q117" s="115">
        <f t="shared" si="3"/>
        <v>23398.380652547225</v>
      </c>
    </row>
    <row r="118" spans="1:17" ht="12.75" customHeight="1">
      <c r="A118" s="8">
        <v>114</v>
      </c>
      <c r="B118" s="3"/>
      <c r="C118" s="105" t="s">
        <v>169</v>
      </c>
      <c r="D118" s="106" t="s">
        <v>378</v>
      </c>
      <c r="E118" s="107">
        <v>1775</v>
      </c>
      <c r="F118" s="44">
        <v>1188843</v>
      </c>
      <c r="G118" s="29">
        <v>124802</v>
      </c>
      <c r="H118" s="29">
        <v>0</v>
      </c>
      <c r="I118" s="29">
        <v>0</v>
      </c>
      <c r="J118" s="54">
        <v>0</v>
      </c>
      <c r="K118" s="49">
        <v>661770</v>
      </c>
      <c r="L118" s="58">
        <v>0</v>
      </c>
      <c r="M118" s="62">
        <v>0</v>
      </c>
      <c r="N118" s="58">
        <v>0</v>
      </c>
      <c r="O118" s="67">
        <v>0</v>
      </c>
      <c r="P118" s="111">
        <f t="shared" si="2"/>
        <v>1975415</v>
      </c>
      <c r="Q118" s="115">
        <f t="shared" si="3"/>
        <v>1112.9098591549296</v>
      </c>
    </row>
    <row r="119" spans="1:17" ht="12.75" customHeight="1">
      <c r="A119" s="8">
        <v>115</v>
      </c>
      <c r="B119" s="3"/>
      <c r="C119" s="105" t="s">
        <v>306</v>
      </c>
      <c r="D119" s="106" t="s">
        <v>369</v>
      </c>
      <c r="E119" s="107">
        <v>1793</v>
      </c>
      <c r="F119" s="44">
        <v>2438308</v>
      </c>
      <c r="G119" s="29">
        <v>0</v>
      </c>
      <c r="H119" s="29">
        <v>0</v>
      </c>
      <c r="I119" s="29">
        <v>0</v>
      </c>
      <c r="J119" s="54">
        <v>0</v>
      </c>
      <c r="K119" s="49">
        <v>2708202</v>
      </c>
      <c r="L119" s="58">
        <v>0</v>
      </c>
      <c r="M119" s="62">
        <v>0</v>
      </c>
      <c r="N119" s="58">
        <v>0</v>
      </c>
      <c r="O119" s="67">
        <v>0</v>
      </c>
      <c r="P119" s="111">
        <f t="shared" si="2"/>
        <v>5146510</v>
      </c>
      <c r="Q119" s="115">
        <f t="shared" si="3"/>
        <v>2870.3346346904627</v>
      </c>
    </row>
    <row r="120" spans="1:17" ht="12.75" customHeight="1">
      <c r="A120" s="8">
        <v>116</v>
      </c>
      <c r="B120" s="3"/>
      <c r="C120" s="105" t="s">
        <v>194</v>
      </c>
      <c r="D120" s="106" t="s">
        <v>375</v>
      </c>
      <c r="E120" s="107">
        <v>1805</v>
      </c>
      <c r="F120" s="44">
        <v>2584468</v>
      </c>
      <c r="G120" s="29">
        <v>190926</v>
      </c>
      <c r="H120" s="29">
        <v>0</v>
      </c>
      <c r="I120" s="29">
        <v>0</v>
      </c>
      <c r="J120" s="54">
        <v>0</v>
      </c>
      <c r="K120" s="49">
        <v>3215040</v>
      </c>
      <c r="L120" s="58">
        <v>0</v>
      </c>
      <c r="M120" s="62">
        <v>592658</v>
      </c>
      <c r="N120" s="58">
        <v>0</v>
      </c>
      <c r="O120" s="67">
        <v>0</v>
      </c>
      <c r="P120" s="111">
        <f t="shared" si="2"/>
        <v>6583092</v>
      </c>
      <c r="Q120" s="115">
        <f t="shared" si="3"/>
        <v>3647.1423822714683</v>
      </c>
    </row>
    <row r="121" spans="1:17" ht="12.75" customHeight="1">
      <c r="A121" s="8">
        <v>117</v>
      </c>
      <c r="B121" s="3"/>
      <c r="C121" s="105" t="s">
        <v>252</v>
      </c>
      <c r="D121" s="106" t="s">
        <v>254</v>
      </c>
      <c r="E121" s="107">
        <v>1812</v>
      </c>
      <c r="F121" s="44">
        <v>6320133</v>
      </c>
      <c r="G121" s="29">
        <v>0</v>
      </c>
      <c r="H121" s="29">
        <v>0</v>
      </c>
      <c r="I121" s="29">
        <v>218625</v>
      </c>
      <c r="J121" s="54">
        <v>0</v>
      </c>
      <c r="K121" s="49">
        <v>0</v>
      </c>
      <c r="L121" s="58">
        <v>0</v>
      </c>
      <c r="M121" s="62">
        <v>0</v>
      </c>
      <c r="N121" s="58">
        <v>0</v>
      </c>
      <c r="O121" s="67">
        <v>0</v>
      </c>
      <c r="P121" s="111">
        <f t="shared" si="2"/>
        <v>6538758</v>
      </c>
      <c r="Q121" s="115">
        <f t="shared" si="3"/>
        <v>3608.5860927152316</v>
      </c>
    </row>
    <row r="122" spans="1:17" ht="12.75" customHeight="1">
      <c r="A122" s="8">
        <v>118</v>
      </c>
      <c r="B122" s="3"/>
      <c r="C122" s="105" t="s">
        <v>126</v>
      </c>
      <c r="D122" s="106" t="s">
        <v>403</v>
      </c>
      <c r="E122" s="107">
        <v>1817</v>
      </c>
      <c r="F122" s="44">
        <v>988737</v>
      </c>
      <c r="G122" s="29">
        <v>0</v>
      </c>
      <c r="H122" s="29">
        <v>0</v>
      </c>
      <c r="I122" s="29">
        <v>0</v>
      </c>
      <c r="J122" s="54">
        <v>0</v>
      </c>
      <c r="K122" s="49">
        <v>1899176</v>
      </c>
      <c r="L122" s="58">
        <v>0</v>
      </c>
      <c r="M122" s="62">
        <v>0</v>
      </c>
      <c r="N122" s="58">
        <v>0</v>
      </c>
      <c r="O122" s="67">
        <v>0</v>
      </c>
      <c r="P122" s="111">
        <f t="shared" si="2"/>
        <v>2887913</v>
      </c>
      <c r="Q122" s="115">
        <f t="shared" si="3"/>
        <v>1589.3852504127683</v>
      </c>
    </row>
    <row r="123" spans="1:17" ht="12.75" customHeight="1">
      <c r="A123" s="8">
        <v>119</v>
      </c>
      <c r="B123" s="3"/>
      <c r="C123" s="105" t="s">
        <v>336</v>
      </c>
      <c r="D123" s="106" t="s">
        <v>413</v>
      </c>
      <c r="E123" s="107">
        <v>1818</v>
      </c>
      <c r="F123" s="44">
        <v>926200</v>
      </c>
      <c r="G123" s="29">
        <v>53294</v>
      </c>
      <c r="H123" s="29">
        <v>0</v>
      </c>
      <c r="I123" s="29">
        <v>235609</v>
      </c>
      <c r="J123" s="54">
        <v>0</v>
      </c>
      <c r="K123" s="49">
        <v>1391376</v>
      </c>
      <c r="L123" s="58">
        <v>0</v>
      </c>
      <c r="M123" s="62">
        <v>0</v>
      </c>
      <c r="N123" s="58">
        <v>0</v>
      </c>
      <c r="O123" s="67">
        <v>0</v>
      </c>
      <c r="P123" s="111">
        <f t="shared" si="2"/>
        <v>2606479</v>
      </c>
      <c r="Q123" s="115">
        <f t="shared" si="3"/>
        <v>1433.7068206820682</v>
      </c>
    </row>
    <row r="124" spans="1:17" ht="12.75" customHeight="1">
      <c r="A124" s="8">
        <v>120</v>
      </c>
      <c r="B124" s="3"/>
      <c r="C124" s="105" t="s">
        <v>114</v>
      </c>
      <c r="D124" s="106" t="s">
        <v>394</v>
      </c>
      <c r="E124" s="107">
        <v>1831</v>
      </c>
      <c r="F124" s="44">
        <v>1559881</v>
      </c>
      <c r="G124" s="29">
        <v>702687</v>
      </c>
      <c r="H124" s="29">
        <v>0</v>
      </c>
      <c r="I124" s="29">
        <v>0</v>
      </c>
      <c r="J124" s="54">
        <v>0</v>
      </c>
      <c r="K124" s="49">
        <v>5058458</v>
      </c>
      <c r="L124" s="58">
        <v>0</v>
      </c>
      <c r="M124" s="62">
        <v>93943</v>
      </c>
      <c r="N124" s="58">
        <v>0</v>
      </c>
      <c r="O124" s="67">
        <v>0</v>
      </c>
      <c r="P124" s="111">
        <f t="shared" si="2"/>
        <v>7414969</v>
      </c>
      <c r="Q124" s="115">
        <f t="shared" si="3"/>
        <v>4049.6826870562536</v>
      </c>
    </row>
    <row r="125" spans="1:17" ht="12.75" customHeight="1">
      <c r="A125" s="8">
        <v>121</v>
      </c>
      <c r="B125" s="3"/>
      <c r="C125" s="105" t="s">
        <v>159</v>
      </c>
      <c r="D125" s="106" t="s">
        <v>378</v>
      </c>
      <c r="E125" s="107">
        <v>1881</v>
      </c>
      <c r="F125" s="44">
        <v>1123269</v>
      </c>
      <c r="G125" s="29">
        <v>175110</v>
      </c>
      <c r="H125" s="29">
        <v>0</v>
      </c>
      <c r="I125" s="29">
        <v>0</v>
      </c>
      <c r="J125" s="54">
        <v>0</v>
      </c>
      <c r="K125" s="49">
        <v>0</v>
      </c>
      <c r="L125" s="58">
        <v>0</v>
      </c>
      <c r="M125" s="62">
        <v>0</v>
      </c>
      <c r="N125" s="58">
        <v>0</v>
      </c>
      <c r="O125" s="67">
        <v>0</v>
      </c>
      <c r="P125" s="111">
        <f t="shared" si="2"/>
        <v>1298379</v>
      </c>
      <c r="Q125" s="115">
        <f t="shared" si="3"/>
        <v>690.25996810207334</v>
      </c>
    </row>
    <row r="126" spans="1:17" ht="12.75" customHeight="1">
      <c r="A126" s="8">
        <v>122</v>
      </c>
      <c r="B126" s="3"/>
      <c r="C126" s="105" t="s">
        <v>41</v>
      </c>
      <c r="D126" s="106" t="s">
        <v>364</v>
      </c>
      <c r="E126" s="107">
        <v>1911</v>
      </c>
      <c r="F126" s="44">
        <v>5811036</v>
      </c>
      <c r="G126" s="29">
        <v>0</v>
      </c>
      <c r="H126" s="29">
        <v>0</v>
      </c>
      <c r="I126" s="29">
        <v>0</v>
      </c>
      <c r="J126" s="54">
        <v>0</v>
      </c>
      <c r="K126" s="49">
        <v>1782864</v>
      </c>
      <c r="L126" s="58">
        <v>0</v>
      </c>
      <c r="M126" s="62">
        <v>0</v>
      </c>
      <c r="N126" s="58">
        <v>0</v>
      </c>
      <c r="O126" s="67">
        <v>0</v>
      </c>
      <c r="P126" s="111">
        <f t="shared" si="2"/>
        <v>7593900</v>
      </c>
      <c r="Q126" s="115">
        <f t="shared" si="3"/>
        <v>3973.7833594976451</v>
      </c>
    </row>
    <row r="127" spans="1:17" ht="12.75" customHeight="1">
      <c r="A127" s="8">
        <v>123</v>
      </c>
      <c r="B127" s="3"/>
      <c r="C127" s="105" t="s">
        <v>156</v>
      </c>
      <c r="D127" s="106" t="s">
        <v>395</v>
      </c>
      <c r="E127" s="107">
        <v>1921</v>
      </c>
      <c r="F127" s="44">
        <v>853694</v>
      </c>
      <c r="G127" s="29">
        <v>206195</v>
      </c>
      <c r="H127" s="29">
        <v>0</v>
      </c>
      <c r="I127" s="29">
        <v>0</v>
      </c>
      <c r="J127" s="54">
        <v>0</v>
      </c>
      <c r="K127" s="49">
        <v>1249501</v>
      </c>
      <c r="L127" s="58">
        <v>0</v>
      </c>
      <c r="M127" s="62">
        <v>0</v>
      </c>
      <c r="N127" s="58">
        <v>0</v>
      </c>
      <c r="O127" s="67">
        <v>0</v>
      </c>
      <c r="P127" s="111">
        <f t="shared" si="2"/>
        <v>2309390</v>
      </c>
      <c r="Q127" s="115">
        <f t="shared" si="3"/>
        <v>1202.1811556481</v>
      </c>
    </row>
    <row r="128" spans="1:17" ht="12.75" customHeight="1">
      <c r="A128" s="8">
        <v>124</v>
      </c>
      <c r="B128" s="3"/>
      <c r="C128" s="11" t="s">
        <v>118</v>
      </c>
      <c r="D128" s="20" t="s">
        <v>415</v>
      </c>
      <c r="E128" s="40">
        <v>1969</v>
      </c>
      <c r="F128" s="44">
        <v>1040783</v>
      </c>
      <c r="G128" s="29">
        <v>602322</v>
      </c>
      <c r="H128" s="29">
        <v>0</v>
      </c>
      <c r="I128" s="29">
        <v>0</v>
      </c>
      <c r="J128" s="54">
        <v>0</v>
      </c>
      <c r="K128" s="49">
        <v>1719000</v>
      </c>
      <c r="L128" s="58">
        <v>0</v>
      </c>
      <c r="M128" s="62">
        <v>0</v>
      </c>
      <c r="N128" s="58">
        <v>0</v>
      </c>
      <c r="O128" s="67">
        <v>0</v>
      </c>
      <c r="P128" s="111">
        <f t="shared" si="2"/>
        <v>3362105</v>
      </c>
      <c r="Q128" s="115">
        <f t="shared" si="3"/>
        <v>1707.5190452006095</v>
      </c>
    </row>
    <row r="129" spans="1:17" ht="12.75" customHeight="1">
      <c r="A129" s="8">
        <v>125</v>
      </c>
      <c r="B129" s="3"/>
      <c r="C129" s="105" t="s">
        <v>346</v>
      </c>
      <c r="D129" s="106" t="s">
        <v>371</v>
      </c>
      <c r="E129" s="107">
        <v>1994</v>
      </c>
      <c r="F129" s="44">
        <v>1377954</v>
      </c>
      <c r="G129" s="29">
        <v>0</v>
      </c>
      <c r="H129" s="29">
        <v>0</v>
      </c>
      <c r="I129" s="29">
        <v>0</v>
      </c>
      <c r="J129" s="54">
        <v>0</v>
      </c>
      <c r="K129" s="49">
        <v>0</v>
      </c>
      <c r="L129" s="58">
        <v>0</v>
      </c>
      <c r="M129" s="62">
        <v>0</v>
      </c>
      <c r="N129" s="58">
        <v>0</v>
      </c>
      <c r="O129" s="67">
        <v>0</v>
      </c>
      <c r="P129" s="111">
        <f t="shared" si="2"/>
        <v>1377954</v>
      </c>
      <c r="Q129" s="115">
        <f t="shared" si="3"/>
        <v>691.05015045135406</v>
      </c>
    </row>
    <row r="130" spans="1:17" ht="12.75" customHeight="1">
      <c r="A130" s="8">
        <v>126</v>
      </c>
      <c r="B130" s="3"/>
      <c r="C130" s="105" t="s">
        <v>230</v>
      </c>
      <c r="D130" s="106" t="s">
        <v>254</v>
      </c>
      <c r="E130" s="107">
        <v>2024</v>
      </c>
      <c r="F130" s="44">
        <v>5696797</v>
      </c>
      <c r="G130" s="29">
        <v>0</v>
      </c>
      <c r="H130" s="29">
        <v>0</v>
      </c>
      <c r="I130" s="29">
        <v>0</v>
      </c>
      <c r="J130" s="54">
        <v>0</v>
      </c>
      <c r="K130" s="49">
        <v>2138216</v>
      </c>
      <c r="L130" s="58">
        <v>0</v>
      </c>
      <c r="M130" s="62">
        <v>220266</v>
      </c>
      <c r="N130" s="58">
        <v>0</v>
      </c>
      <c r="O130" s="67">
        <v>0</v>
      </c>
      <c r="P130" s="111">
        <f t="shared" si="2"/>
        <v>8055279</v>
      </c>
      <c r="Q130" s="115">
        <f t="shared" si="3"/>
        <v>3979.880928853755</v>
      </c>
    </row>
    <row r="131" spans="1:17" ht="12.75" customHeight="1">
      <c r="A131" s="8">
        <v>127</v>
      </c>
      <c r="B131" s="3"/>
      <c r="C131" s="105" t="s">
        <v>250</v>
      </c>
      <c r="D131" s="106" t="s">
        <v>254</v>
      </c>
      <c r="E131" s="107">
        <v>2033</v>
      </c>
      <c r="F131" s="44">
        <v>2836988</v>
      </c>
      <c r="G131" s="29">
        <v>0</v>
      </c>
      <c r="H131" s="29">
        <v>0</v>
      </c>
      <c r="I131" s="29">
        <v>0</v>
      </c>
      <c r="J131" s="54">
        <v>0</v>
      </c>
      <c r="K131" s="49">
        <v>982432</v>
      </c>
      <c r="L131" s="58">
        <v>0</v>
      </c>
      <c r="M131" s="62">
        <v>0</v>
      </c>
      <c r="N131" s="58">
        <v>0</v>
      </c>
      <c r="O131" s="67">
        <v>0</v>
      </c>
      <c r="P131" s="111">
        <f t="shared" si="2"/>
        <v>3819420</v>
      </c>
      <c r="Q131" s="115">
        <f t="shared" si="3"/>
        <v>1878.7112641416625</v>
      </c>
    </row>
    <row r="132" spans="1:17" ht="12.75" customHeight="1">
      <c r="A132" s="8">
        <v>128</v>
      </c>
      <c r="B132" s="3"/>
      <c r="C132" s="105" t="s">
        <v>120</v>
      </c>
      <c r="D132" s="106" t="s">
        <v>409</v>
      </c>
      <c r="E132" s="107">
        <v>2036</v>
      </c>
      <c r="F132" s="44">
        <v>1016395</v>
      </c>
      <c r="G132" s="29">
        <v>0</v>
      </c>
      <c r="H132" s="29">
        <v>0</v>
      </c>
      <c r="I132" s="29">
        <v>0</v>
      </c>
      <c r="J132" s="54">
        <v>0</v>
      </c>
      <c r="K132" s="49">
        <v>861048</v>
      </c>
      <c r="L132" s="58">
        <v>0</v>
      </c>
      <c r="M132" s="62">
        <v>0</v>
      </c>
      <c r="N132" s="58">
        <v>0</v>
      </c>
      <c r="O132" s="67">
        <v>0</v>
      </c>
      <c r="P132" s="111">
        <f t="shared" si="2"/>
        <v>1877443</v>
      </c>
      <c r="Q132" s="115">
        <f t="shared" si="3"/>
        <v>922.12328094302552</v>
      </c>
    </row>
    <row r="133" spans="1:17" ht="12.75" customHeight="1">
      <c r="A133" s="8">
        <v>129</v>
      </c>
      <c r="B133" s="3"/>
      <c r="C133" s="105" t="s">
        <v>449</v>
      </c>
      <c r="D133" s="116" t="s">
        <v>385</v>
      </c>
      <c r="E133" s="107">
        <v>2044</v>
      </c>
      <c r="F133" s="44">
        <v>3165592</v>
      </c>
      <c r="G133" s="29">
        <v>0</v>
      </c>
      <c r="H133" s="29">
        <v>0</v>
      </c>
      <c r="I133" s="29">
        <v>0</v>
      </c>
      <c r="J133" s="54">
        <v>0</v>
      </c>
      <c r="K133" s="49">
        <v>0</v>
      </c>
      <c r="L133" s="58">
        <v>0</v>
      </c>
      <c r="M133" s="62">
        <v>0</v>
      </c>
      <c r="N133" s="58">
        <v>0</v>
      </c>
      <c r="O133" s="67">
        <v>0</v>
      </c>
      <c r="P133" s="111">
        <f t="shared" ref="P133:P196" si="4">SUM(F133:O133)</f>
        <v>3165592</v>
      </c>
      <c r="Q133" s="115">
        <f t="shared" ref="Q133:Q196" si="5">(P133/E133)</f>
        <v>1548.7240704500978</v>
      </c>
    </row>
    <row r="134" spans="1:17" ht="12.75" customHeight="1">
      <c r="A134" s="8">
        <v>130</v>
      </c>
      <c r="B134" s="3"/>
      <c r="C134" s="105" t="s">
        <v>240</v>
      </c>
      <c r="D134" s="106" t="s">
        <v>254</v>
      </c>
      <c r="E134" s="107">
        <v>2063</v>
      </c>
      <c r="F134" s="44">
        <v>1093844</v>
      </c>
      <c r="G134" s="29">
        <v>86404</v>
      </c>
      <c r="H134" s="29">
        <v>0</v>
      </c>
      <c r="I134" s="29">
        <v>0</v>
      </c>
      <c r="J134" s="54">
        <v>0</v>
      </c>
      <c r="K134" s="49">
        <v>0</v>
      </c>
      <c r="L134" s="58">
        <v>0</v>
      </c>
      <c r="M134" s="62">
        <v>0</v>
      </c>
      <c r="N134" s="58">
        <v>0</v>
      </c>
      <c r="O134" s="67">
        <v>0</v>
      </c>
      <c r="P134" s="111">
        <f t="shared" si="4"/>
        <v>1180248</v>
      </c>
      <c r="Q134" s="115">
        <f t="shared" si="5"/>
        <v>572.10276296655354</v>
      </c>
    </row>
    <row r="135" spans="1:17" ht="12.75" customHeight="1">
      <c r="A135" s="8">
        <v>131</v>
      </c>
      <c r="B135" s="3"/>
      <c r="C135" s="105" t="s">
        <v>271</v>
      </c>
      <c r="D135" s="106" t="s">
        <v>366</v>
      </c>
      <c r="E135" s="107">
        <v>2071</v>
      </c>
      <c r="F135" s="44">
        <v>1679274</v>
      </c>
      <c r="G135" s="29">
        <v>0</v>
      </c>
      <c r="H135" s="29">
        <v>0</v>
      </c>
      <c r="I135" s="29">
        <v>255485</v>
      </c>
      <c r="J135" s="54">
        <v>0</v>
      </c>
      <c r="K135" s="49">
        <v>0</v>
      </c>
      <c r="L135" s="58">
        <v>0</v>
      </c>
      <c r="M135" s="62">
        <v>0</v>
      </c>
      <c r="N135" s="58">
        <v>0</v>
      </c>
      <c r="O135" s="67">
        <v>0</v>
      </c>
      <c r="P135" s="111">
        <f t="shared" si="4"/>
        <v>1934759</v>
      </c>
      <c r="Q135" s="115">
        <f t="shared" si="5"/>
        <v>934.21487204249161</v>
      </c>
    </row>
    <row r="136" spans="1:17" ht="12.75" customHeight="1">
      <c r="A136" s="8">
        <v>132</v>
      </c>
      <c r="B136" s="3"/>
      <c r="C136" s="105" t="s">
        <v>77</v>
      </c>
      <c r="D136" s="106" t="s">
        <v>422</v>
      </c>
      <c r="E136" s="107">
        <v>2153</v>
      </c>
      <c r="F136" s="44">
        <v>2064771</v>
      </c>
      <c r="G136" s="29">
        <v>160310</v>
      </c>
      <c r="H136" s="29">
        <v>0</v>
      </c>
      <c r="I136" s="29">
        <v>181688</v>
      </c>
      <c r="J136" s="54">
        <v>0</v>
      </c>
      <c r="K136" s="49">
        <v>0</v>
      </c>
      <c r="L136" s="58">
        <v>0</v>
      </c>
      <c r="M136" s="62">
        <v>0</v>
      </c>
      <c r="N136" s="58">
        <v>0</v>
      </c>
      <c r="O136" s="67">
        <v>0</v>
      </c>
      <c r="P136" s="111">
        <f t="shared" si="4"/>
        <v>2406769</v>
      </c>
      <c r="Q136" s="115">
        <f t="shared" si="5"/>
        <v>1117.8676265675801</v>
      </c>
    </row>
    <row r="137" spans="1:17" ht="12.75" customHeight="1">
      <c r="A137" s="8">
        <v>133</v>
      </c>
      <c r="B137" s="3"/>
      <c r="C137" s="105" t="s">
        <v>154</v>
      </c>
      <c r="D137" s="106" t="s">
        <v>395</v>
      </c>
      <c r="E137" s="107">
        <v>2182</v>
      </c>
      <c r="F137" s="44">
        <v>443165</v>
      </c>
      <c r="G137" s="29">
        <v>41029</v>
      </c>
      <c r="H137" s="29">
        <v>0</v>
      </c>
      <c r="I137" s="29">
        <v>0</v>
      </c>
      <c r="J137" s="54">
        <v>0</v>
      </c>
      <c r="K137" s="49">
        <v>403154</v>
      </c>
      <c r="L137" s="58">
        <v>0</v>
      </c>
      <c r="M137" s="62">
        <v>0</v>
      </c>
      <c r="N137" s="58">
        <v>0</v>
      </c>
      <c r="O137" s="67">
        <v>0</v>
      </c>
      <c r="P137" s="111">
        <f t="shared" si="4"/>
        <v>887348</v>
      </c>
      <c r="Q137" s="115">
        <f t="shared" si="5"/>
        <v>406.66727772685607</v>
      </c>
    </row>
    <row r="138" spans="1:17" ht="12.75" customHeight="1">
      <c r="A138" s="8">
        <v>134</v>
      </c>
      <c r="B138" s="3"/>
      <c r="C138" s="105" t="s">
        <v>150</v>
      </c>
      <c r="D138" s="106" t="s">
        <v>395</v>
      </c>
      <c r="E138" s="107">
        <v>2196</v>
      </c>
      <c r="F138" s="44">
        <v>2419230</v>
      </c>
      <c r="G138" s="29">
        <v>2</v>
      </c>
      <c r="H138" s="29">
        <v>0</v>
      </c>
      <c r="I138" s="29">
        <v>0</v>
      </c>
      <c r="J138" s="54">
        <v>0</v>
      </c>
      <c r="K138" s="49">
        <v>1869137</v>
      </c>
      <c r="L138" s="58">
        <v>0</v>
      </c>
      <c r="M138" s="62">
        <v>0</v>
      </c>
      <c r="N138" s="58">
        <v>0</v>
      </c>
      <c r="O138" s="67">
        <v>0</v>
      </c>
      <c r="P138" s="111">
        <f t="shared" si="4"/>
        <v>4288369</v>
      </c>
      <c r="Q138" s="115">
        <f t="shared" si="5"/>
        <v>1952.809198542805</v>
      </c>
    </row>
    <row r="139" spans="1:17" ht="12.75" customHeight="1">
      <c r="A139" s="8">
        <v>135</v>
      </c>
      <c r="B139" s="3"/>
      <c r="C139" s="105" t="s">
        <v>285</v>
      </c>
      <c r="D139" s="106" t="s">
        <v>366</v>
      </c>
      <c r="E139" s="107">
        <v>2201</v>
      </c>
      <c r="F139" s="44">
        <v>2349176</v>
      </c>
      <c r="G139" s="29">
        <v>0</v>
      </c>
      <c r="H139" s="29">
        <v>0</v>
      </c>
      <c r="I139" s="29">
        <v>555096</v>
      </c>
      <c r="J139" s="54">
        <v>0</v>
      </c>
      <c r="K139" s="49">
        <v>865372</v>
      </c>
      <c r="L139" s="58">
        <v>0</v>
      </c>
      <c r="M139" s="62">
        <v>0</v>
      </c>
      <c r="N139" s="58">
        <v>0</v>
      </c>
      <c r="O139" s="67">
        <v>0</v>
      </c>
      <c r="P139" s="111">
        <f t="shared" si="4"/>
        <v>3769644</v>
      </c>
      <c r="Q139" s="115">
        <f t="shared" si="5"/>
        <v>1712.6960472512494</v>
      </c>
    </row>
    <row r="140" spans="1:17" ht="12.75" customHeight="1">
      <c r="A140" s="8">
        <v>136</v>
      </c>
      <c r="B140" s="3"/>
      <c r="C140" s="105" t="s">
        <v>179</v>
      </c>
      <c r="D140" s="106" t="s">
        <v>400</v>
      </c>
      <c r="E140" s="107">
        <v>2270</v>
      </c>
      <c r="F140" s="44">
        <v>2464273</v>
      </c>
      <c r="G140" s="29">
        <v>494601</v>
      </c>
      <c r="H140" s="29">
        <v>0</v>
      </c>
      <c r="I140" s="29">
        <v>0</v>
      </c>
      <c r="J140" s="54">
        <v>0</v>
      </c>
      <c r="K140" s="49">
        <v>1658219</v>
      </c>
      <c r="L140" s="58">
        <v>0</v>
      </c>
      <c r="M140" s="62">
        <v>0</v>
      </c>
      <c r="N140" s="58">
        <v>0</v>
      </c>
      <c r="O140" s="67">
        <v>0</v>
      </c>
      <c r="P140" s="111">
        <f t="shared" si="4"/>
        <v>4617093</v>
      </c>
      <c r="Q140" s="115">
        <f t="shared" si="5"/>
        <v>2033.9616740088106</v>
      </c>
    </row>
    <row r="141" spans="1:17" ht="12.75" customHeight="1">
      <c r="A141" s="8">
        <v>137</v>
      </c>
      <c r="B141" s="3"/>
      <c r="C141" s="105" t="s">
        <v>219</v>
      </c>
      <c r="D141" s="106" t="s">
        <v>367</v>
      </c>
      <c r="E141" s="107">
        <v>2305</v>
      </c>
      <c r="F141" s="44">
        <v>3582610</v>
      </c>
      <c r="G141" s="29">
        <v>306255</v>
      </c>
      <c r="H141" s="29">
        <v>0</v>
      </c>
      <c r="I141" s="29">
        <v>0</v>
      </c>
      <c r="J141" s="54">
        <v>0</v>
      </c>
      <c r="K141" s="49">
        <v>2541244</v>
      </c>
      <c r="L141" s="58">
        <v>0</v>
      </c>
      <c r="M141" s="62">
        <v>206215</v>
      </c>
      <c r="N141" s="58">
        <v>0</v>
      </c>
      <c r="O141" s="67">
        <v>0</v>
      </c>
      <c r="P141" s="111">
        <f t="shared" si="4"/>
        <v>6636324</v>
      </c>
      <c r="Q141" s="115">
        <f t="shared" si="5"/>
        <v>2879.0993492407811</v>
      </c>
    </row>
    <row r="142" spans="1:17" ht="12.75" customHeight="1">
      <c r="A142" s="8">
        <v>138</v>
      </c>
      <c r="B142" s="3"/>
      <c r="C142" s="105" t="s">
        <v>109</v>
      </c>
      <c r="D142" s="106" t="s">
        <v>416</v>
      </c>
      <c r="E142" s="107">
        <v>2333</v>
      </c>
      <c r="F142" s="44">
        <v>5022474</v>
      </c>
      <c r="G142" s="29">
        <v>938444</v>
      </c>
      <c r="H142" s="29">
        <v>0</v>
      </c>
      <c r="I142" s="29">
        <v>0</v>
      </c>
      <c r="J142" s="54">
        <v>0</v>
      </c>
      <c r="K142" s="49">
        <v>2899902</v>
      </c>
      <c r="L142" s="58">
        <v>0</v>
      </c>
      <c r="M142" s="62">
        <v>0</v>
      </c>
      <c r="N142" s="58">
        <v>0</v>
      </c>
      <c r="O142" s="67">
        <v>0</v>
      </c>
      <c r="P142" s="111">
        <f t="shared" si="4"/>
        <v>8860820</v>
      </c>
      <c r="Q142" s="115">
        <f t="shared" si="5"/>
        <v>3798.0368624089156</v>
      </c>
    </row>
    <row r="143" spans="1:17" ht="12.75" customHeight="1">
      <c r="A143" s="8">
        <v>139</v>
      </c>
      <c r="B143" s="3"/>
      <c r="C143" s="105" t="s">
        <v>95</v>
      </c>
      <c r="D143" s="106" t="s">
        <v>422</v>
      </c>
      <c r="E143" s="107">
        <v>2409</v>
      </c>
      <c r="F143" s="44">
        <v>2793355</v>
      </c>
      <c r="G143" s="29">
        <v>990634</v>
      </c>
      <c r="H143" s="29">
        <v>0</v>
      </c>
      <c r="I143" s="29">
        <v>0</v>
      </c>
      <c r="J143" s="54">
        <v>0</v>
      </c>
      <c r="K143" s="49">
        <v>334331</v>
      </c>
      <c r="L143" s="58">
        <v>0</v>
      </c>
      <c r="M143" s="62">
        <v>0</v>
      </c>
      <c r="N143" s="58">
        <v>0</v>
      </c>
      <c r="O143" s="67">
        <v>0</v>
      </c>
      <c r="P143" s="111">
        <f t="shared" si="4"/>
        <v>4118320</v>
      </c>
      <c r="Q143" s="115">
        <f t="shared" si="5"/>
        <v>1709.5558322955583</v>
      </c>
    </row>
    <row r="144" spans="1:17" ht="12.75" customHeight="1">
      <c r="A144" s="8">
        <v>140</v>
      </c>
      <c r="B144" s="3"/>
      <c r="C144" s="105" t="s">
        <v>157</v>
      </c>
      <c r="D144" s="106" t="s">
        <v>410</v>
      </c>
      <c r="E144" s="107">
        <v>2425</v>
      </c>
      <c r="F144" s="44">
        <v>2852377</v>
      </c>
      <c r="G144" s="29">
        <v>0</v>
      </c>
      <c r="H144" s="29">
        <v>0</v>
      </c>
      <c r="I144" s="29">
        <v>0</v>
      </c>
      <c r="J144" s="54">
        <v>0</v>
      </c>
      <c r="K144" s="49">
        <v>1416618</v>
      </c>
      <c r="L144" s="58">
        <v>0</v>
      </c>
      <c r="M144" s="62">
        <v>421757</v>
      </c>
      <c r="N144" s="58">
        <v>0</v>
      </c>
      <c r="O144" s="67">
        <v>0</v>
      </c>
      <c r="P144" s="111">
        <f t="shared" si="4"/>
        <v>4690752</v>
      </c>
      <c r="Q144" s="115">
        <f t="shared" si="5"/>
        <v>1934.3307216494845</v>
      </c>
    </row>
    <row r="145" spans="1:17" ht="12.75" customHeight="1">
      <c r="A145" s="8">
        <v>141</v>
      </c>
      <c r="B145" s="3"/>
      <c r="C145" s="105" t="s">
        <v>61</v>
      </c>
      <c r="D145" s="106" t="s">
        <v>412</v>
      </c>
      <c r="E145" s="107">
        <v>2488</v>
      </c>
      <c r="F145" s="44">
        <v>2272817</v>
      </c>
      <c r="G145" s="29">
        <v>0</v>
      </c>
      <c r="H145" s="29">
        <v>0</v>
      </c>
      <c r="I145" s="29">
        <v>0</v>
      </c>
      <c r="J145" s="54">
        <v>0</v>
      </c>
      <c r="K145" s="49">
        <v>7601731</v>
      </c>
      <c r="L145" s="58">
        <v>0</v>
      </c>
      <c r="M145" s="62">
        <v>0</v>
      </c>
      <c r="N145" s="58">
        <v>0</v>
      </c>
      <c r="O145" s="67">
        <v>0</v>
      </c>
      <c r="P145" s="111">
        <f t="shared" si="4"/>
        <v>9874548</v>
      </c>
      <c r="Q145" s="115">
        <f t="shared" si="5"/>
        <v>3968.869774919614</v>
      </c>
    </row>
    <row r="146" spans="1:17" ht="12.75" customHeight="1">
      <c r="A146" s="8">
        <v>142</v>
      </c>
      <c r="B146" s="3"/>
      <c r="C146" s="105" t="s">
        <v>328</v>
      </c>
      <c r="D146" s="106" t="s">
        <v>396</v>
      </c>
      <c r="E146" s="107">
        <v>2492</v>
      </c>
      <c r="F146" s="44">
        <v>2925256</v>
      </c>
      <c r="G146" s="29">
        <v>14473</v>
      </c>
      <c r="H146" s="29">
        <v>0</v>
      </c>
      <c r="I146" s="29">
        <v>0</v>
      </c>
      <c r="J146" s="54">
        <v>0</v>
      </c>
      <c r="K146" s="49">
        <v>5649329</v>
      </c>
      <c r="L146" s="58">
        <v>0</v>
      </c>
      <c r="M146" s="62">
        <v>498040</v>
      </c>
      <c r="N146" s="58">
        <v>0</v>
      </c>
      <c r="O146" s="67">
        <v>0</v>
      </c>
      <c r="P146" s="111">
        <f t="shared" si="4"/>
        <v>9087098</v>
      </c>
      <c r="Q146" s="115">
        <f t="shared" si="5"/>
        <v>3646.508025682183</v>
      </c>
    </row>
    <row r="147" spans="1:17" ht="12.75" customHeight="1">
      <c r="A147" s="8">
        <v>143</v>
      </c>
      <c r="B147" s="3"/>
      <c r="C147" s="105" t="s">
        <v>295</v>
      </c>
      <c r="D147" s="106" t="s">
        <v>369</v>
      </c>
      <c r="E147" s="107">
        <v>2525</v>
      </c>
      <c r="F147" s="44">
        <v>1764347</v>
      </c>
      <c r="G147" s="29">
        <v>48174</v>
      </c>
      <c r="H147" s="29">
        <v>0</v>
      </c>
      <c r="I147" s="29">
        <v>0</v>
      </c>
      <c r="J147" s="54">
        <v>0</v>
      </c>
      <c r="K147" s="49">
        <v>1535632</v>
      </c>
      <c r="L147" s="58">
        <v>0</v>
      </c>
      <c r="M147" s="62">
        <v>0</v>
      </c>
      <c r="N147" s="58">
        <v>0</v>
      </c>
      <c r="O147" s="67">
        <v>0</v>
      </c>
      <c r="P147" s="111">
        <f t="shared" si="4"/>
        <v>3348153</v>
      </c>
      <c r="Q147" s="115">
        <f t="shared" si="5"/>
        <v>1326.0011881188118</v>
      </c>
    </row>
    <row r="148" spans="1:17" ht="12.75" customHeight="1">
      <c r="A148" s="8">
        <v>144</v>
      </c>
      <c r="B148" s="3"/>
      <c r="C148" s="105" t="s">
        <v>131</v>
      </c>
      <c r="D148" s="106" t="s">
        <v>390</v>
      </c>
      <c r="E148" s="107">
        <v>2579</v>
      </c>
      <c r="F148" s="44">
        <v>1754975</v>
      </c>
      <c r="G148" s="29">
        <v>277361</v>
      </c>
      <c r="H148" s="29">
        <v>0</v>
      </c>
      <c r="I148" s="29">
        <v>0</v>
      </c>
      <c r="J148" s="54">
        <v>0</v>
      </c>
      <c r="K148" s="49">
        <v>2582448</v>
      </c>
      <c r="L148" s="58">
        <v>0</v>
      </c>
      <c r="M148" s="62">
        <v>0</v>
      </c>
      <c r="N148" s="58">
        <v>0</v>
      </c>
      <c r="O148" s="67">
        <v>0</v>
      </c>
      <c r="P148" s="111">
        <f t="shared" si="4"/>
        <v>4614784</v>
      </c>
      <c r="Q148" s="115">
        <f t="shared" si="5"/>
        <v>1789.3695230709577</v>
      </c>
    </row>
    <row r="149" spans="1:17" ht="12.75" customHeight="1">
      <c r="A149" s="8">
        <v>145</v>
      </c>
      <c r="B149" s="3"/>
      <c r="C149" s="105" t="s">
        <v>220</v>
      </c>
      <c r="D149" s="106" t="s">
        <v>367</v>
      </c>
      <c r="E149" s="107">
        <v>2643</v>
      </c>
      <c r="F149" s="44">
        <v>3390324</v>
      </c>
      <c r="G149" s="29">
        <v>260868</v>
      </c>
      <c r="H149" s="29">
        <v>0</v>
      </c>
      <c r="I149" s="29">
        <v>0</v>
      </c>
      <c r="J149" s="54">
        <v>0</v>
      </c>
      <c r="K149" s="49">
        <v>0</v>
      </c>
      <c r="L149" s="58">
        <v>0</v>
      </c>
      <c r="M149" s="62">
        <v>0</v>
      </c>
      <c r="N149" s="58">
        <v>0</v>
      </c>
      <c r="O149" s="67">
        <v>0</v>
      </c>
      <c r="P149" s="111">
        <f t="shared" si="4"/>
        <v>3651192</v>
      </c>
      <c r="Q149" s="115">
        <f t="shared" si="5"/>
        <v>1381.4574347332577</v>
      </c>
    </row>
    <row r="150" spans="1:17" ht="12.75" customHeight="1">
      <c r="A150" s="8">
        <v>146</v>
      </c>
      <c r="B150" s="3"/>
      <c r="C150" s="105" t="s">
        <v>223</v>
      </c>
      <c r="D150" s="106" t="s">
        <v>367</v>
      </c>
      <c r="E150" s="107">
        <v>2658</v>
      </c>
      <c r="F150" s="44">
        <v>5368099</v>
      </c>
      <c r="G150" s="29">
        <v>4759984</v>
      </c>
      <c r="H150" s="29">
        <v>0</v>
      </c>
      <c r="I150" s="29">
        <v>0</v>
      </c>
      <c r="J150" s="54">
        <v>0</v>
      </c>
      <c r="K150" s="49">
        <v>2189894</v>
      </c>
      <c r="L150" s="58">
        <v>0</v>
      </c>
      <c r="M150" s="62">
        <v>0</v>
      </c>
      <c r="N150" s="58">
        <v>0</v>
      </c>
      <c r="O150" s="67">
        <v>0</v>
      </c>
      <c r="P150" s="111">
        <f t="shared" si="4"/>
        <v>12317977</v>
      </c>
      <c r="Q150" s="115">
        <f t="shared" si="5"/>
        <v>4634.3028592927012</v>
      </c>
    </row>
    <row r="151" spans="1:17" ht="12.75" customHeight="1">
      <c r="A151" s="8">
        <v>147</v>
      </c>
      <c r="B151" s="3"/>
      <c r="C151" s="105" t="s">
        <v>136</v>
      </c>
      <c r="D151" s="106" t="s">
        <v>408</v>
      </c>
      <c r="E151" s="107">
        <v>2679</v>
      </c>
      <c r="F151" s="44">
        <v>2837894</v>
      </c>
      <c r="G151" s="29">
        <v>64652</v>
      </c>
      <c r="H151" s="29">
        <v>0</v>
      </c>
      <c r="I151" s="29">
        <v>0</v>
      </c>
      <c r="J151" s="54">
        <v>0</v>
      </c>
      <c r="K151" s="49">
        <v>6703166</v>
      </c>
      <c r="L151" s="58">
        <v>0</v>
      </c>
      <c r="M151" s="62">
        <v>0</v>
      </c>
      <c r="N151" s="58">
        <v>0</v>
      </c>
      <c r="O151" s="67">
        <v>0</v>
      </c>
      <c r="P151" s="111">
        <f t="shared" si="4"/>
        <v>9605712</v>
      </c>
      <c r="Q151" s="115">
        <f t="shared" si="5"/>
        <v>3585.5587905935049</v>
      </c>
    </row>
    <row r="152" spans="1:17" ht="12.75" customHeight="1">
      <c r="A152" s="8">
        <v>148</v>
      </c>
      <c r="B152" s="3"/>
      <c r="C152" s="105" t="s">
        <v>344</v>
      </c>
      <c r="D152" s="106" t="s">
        <v>371</v>
      </c>
      <c r="E152" s="107">
        <v>2691</v>
      </c>
      <c r="F152" s="44">
        <v>2324161</v>
      </c>
      <c r="G152" s="29">
        <v>46534</v>
      </c>
      <c r="H152" s="29">
        <v>0</v>
      </c>
      <c r="I152" s="29">
        <v>0</v>
      </c>
      <c r="J152" s="54">
        <v>0</v>
      </c>
      <c r="K152" s="49">
        <v>658553</v>
      </c>
      <c r="L152" s="58">
        <v>0</v>
      </c>
      <c r="M152" s="62">
        <v>177169</v>
      </c>
      <c r="N152" s="58">
        <v>0</v>
      </c>
      <c r="O152" s="67">
        <v>0</v>
      </c>
      <c r="P152" s="111">
        <f t="shared" si="4"/>
        <v>3206417</v>
      </c>
      <c r="Q152" s="115">
        <f t="shared" si="5"/>
        <v>1191.5336306205872</v>
      </c>
    </row>
    <row r="153" spans="1:17" ht="12.75" customHeight="1">
      <c r="A153" s="8">
        <v>149</v>
      </c>
      <c r="B153" s="3"/>
      <c r="C153" s="105" t="s">
        <v>266</v>
      </c>
      <c r="D153" s="106" t="s">
        <v>372</v>
      </c>
      <c r="E153" s="107">
        <v>2699</v>
      </c>
      <c r="F153" s="44">
        <v>4955651</v>
      </c>
      <c r="G153" s="29">
        <v>860949</v>
      </c>
      <c r="H153" s="29">
        <v>0</v>
      </c>
      <c r="I153" s="29">
        <v>401332</v>
      </c>
      <c r="J153" s="54">
        <v>0</v>
      </c>
      <c r="K153" s="49">
        <v>4323247</v>
      </c>
      <c r="L153" s="58">
        <v>0</v>
      </c>
      <c r="M153" s="62">
        <v>0</v>
      </c>
      <c r="N153" s="58">
        <v>0</v>
      </c>
      <c r="O153" s="67">
        <v>0</v>
      </c>
      <c r="P153" s="111">
        <f t="shared" si="4"/>
        <v>10541179</v>
      </c>
      <c r="Q153" s="115">
        <f t="shared" si="5"/>
        <v>3905.5868840311227</v>
      </c>
    </row>
    <row r="154" spans="1:17" ht="12.75" customHeight="1">
      <c r="A154" s="8">
        <v>150</v>
      </c>
      <c r="B154" s="3"/>
      <c r="C154" s="105" t="s">
        <v>242</v>
      </c>
      <c r="D154" s="106" t="s">
        <v>254</v>
      </c>
      <c r="E154" s="107">
        <v>2725</v>
      </c>
      <c r="F154" s="44">
        <v>1965252</v>
      </c>
      <c r="G154" s="29">
        <v>117521</v>
      </c>
      <c r="H154" s="29">
        <v>22307</v>
      </c>
      <c r="I154" s="29">
        <v>74</v>
      </c>
      <c r="J154" s="54">
        <v>0</v>
      </c>
      <c r="K154" s="49">
        <v>0</v>
      </c>
      <c r="L154" s="58">
        <v>0</v>
      </c>
      <c r="M154" s="62">
        <v>0</v>
      </c>
      <c r="N154" s="58">
        <v>0</v>
      </c>
      <c r="O154" s="67">
        <v>0</v>
      </c>
      <c r="P154" s="111">
        <f t="shared" si="4"/>
        <v>2105154</v>
      </c>
      <c r="Q154" s="115">
        <f t="shared" si="5"/>
        <v>772.53357798165132</v>
      </c>
    </row>
    <row r="155" spans="1:17" ht="12.75" customHeight="1">
      <c r="A155" s="8">
        <v>151</v>
      </c>
      <c r="B155" s="3"/>
      <c r="C155" s="105" t="s">
        <v>23</v>
      </c>
      <c r="D155" s="106" t="s">
        <v>370</v>
      </c>
      <c r="E155" s="107">
        <v>2820</v>
      </c>
      <c r="F155" s="44">
        <v>3646767</v>
      </c>
      <c r="G155" s="29">
        <v>2</v>
      </c>
      <c r="H155" s="29">
        <v>0</v>
      </c>
      <c r="I155" s="29">
        <v>0</v>
      </c>
      <c r="J155" s="54">
        <v>0</v>
      </c>
      <c r="K155" s="49">
        <v>356875</v>
      </c>
      <c r="L155" s="58">
        <v>0</v>
      </c>
      <c r="M155" s="62">
        <v>1384708</v>
      </c>
      <c r="N155" s="58">
        <v>0</v>
      </c>
      <c r="O155" s="67">
        <v>0</v>
      </c>
      <c r="P155" s="111">
        <f t="shared" si="4"/>
        <v>5388352</v>
      </c>
      <c r="Q155" s="115">
        <f t="shared" si="5"/>
        <v>1910.7631205673758</v>
      </c>
    </row>
    <row r="156" spans="1:17" ht="12.75" customHeight="1">
      <c r="A156" s="8">
        <v>152</v>
      </c>
      <c r="B156" s="3"/>
      <c r="C156" s="105" t="s">
        <v>110</v>
      </c>
      <c r="D156" s="106" t="s">
        <v>416</v>
      </c>
      <c r="E156" s="107">
        <v>2829</v>
      </c>
      <c r="F156" s="44">
        <v>1628029</v>
      </c>
      <c r="G156" s="29">
        <v>205406</v>
      </c>
      <c r="H156" s="29">
        <v>0</v>
      </c>
      <c r="I156" s="29">
        <v>164</v>
      </c>
      <c r="J156" s="54">
        <v>0</v>
      </c>
      <c r="K156" s="49">
        <v>2677652</v>
      </c>
      <c r="L156" s="58">
        <v>0</v>
      </c>
      <c r="M156" s="62">
        <v>0</v>
      </c>
      <c r="N156" s="58">
        <v>0</v>
      </c>
      <c r="O156" s="67">
        <v>0</v>
      </c>
      <c r="P156" s="111">
        <f t="shared" si="4"/>
        <v>4511251</v>
      </c>
      <c r="Q156" s="115">
        <f t="shared" si="5"/>
        <v>1594.6451042771298</v>
      </c>
    </row>
    <row r="157" spans="1:17" ht="12.75" customHeight="1">
      <c r="A157" s="8">
        <v>153</v>
      </c>
      <c r="B157" s="3"/>
      <c r="C157" s="105" t="s">
        <v>25</v>
      </c>
      <c r="D157" s="106" t="s">
        <v>370</v>
      </c>
      <c r="E157" s="107">
        <v>2866</v>
      </c>
      <c r="F157" s="44">
        <v>1771469</v>
      </c>
      <c r="G157" s="29">
        <v>0</v>
      </c>
      <c r="H157" s="29">
        <v>0</v>
      </c>
      <c r="I157" s="29">
        <v>0</v>
      </c>
      <c r="J157" s="54">
        <v>0</v>
      </c>
      <c r="K157" s="49">
        <v>0</v>
      </c>
      <c r="L157" s="58">
        <v>0</v>
      </c>
      <c r="M157" s="62">
        <v>0</v>
      </c>
      <c r="N157" s="58">
        <v>0</v>
      </c>
      <c r="O157" s="67">
        <v>0</v>
      </c>
      <c r="P157" s="111">
        <f t="shared" si="4"/>
        <v>1771469</v>
      </c>
      <c r="Q157" s="115">
        <f t="shared" si="5"/>
        <v>618.09804605722263</v>
      </c>
    </row>
    <row r="158" spans="1:17" ht="12.75" customHeight="1">
      <c r="A158" s="8">
        <v>154</v>
      </c>
      <c r="B158" s="3"/>
      <c r="C158" s="105" t="s">
        <v>124</v>
      </c>
      <c r="D158" s="106" t="s">
        <v>403</v>
      </c>
      <c r="E158" s="107">
        <v>2871</v>
      </c>
      <c r="F158" s="44">
        <v>1205676</v>
      </c>
      <c r="G158" s="29">
        <v>9855</v>
      </c>
      <c r="H158" s="29">
        <v>0</v>
      </c>
      <c r="I158" s="29">
        <v>0</v>
      </c>
      <c r="J158" s="54">
        <v>0</v>
      </c>
      <c r="K158" s="49">
        <v>1739203</v>
      </c>
      <c r="L158" s="58">
        <v>0</v>
      </c>
      <c r="M158" s="62">
        <v>0</v>
      </c>
      <c r="N158" s="58">
        <v>0</v>
      </c>
      <c r="O158" s="67">
        <v>0</v>
      </c>
      <c r="P158" s="111">
        <f t="shared" si="4"/>
        <v>2954734</v>
      </c>
      <c r="Q158" s="115">
        <f t="shared" si="5"/>
        <v>1029.1654475792407</v>
      </c>
    </row>
    <row r="159" spans="1:17" ht="12.75" customHeight="1">
      <c r="A159" s="8">
        <v>155</v>
      </c>
      <c r="B159" s="3"/>
      <c r="C159" s="105" t="s">
        <v>226</v>
      </c>
      <c r="D159" s="106" t="s">
        <v>367</v>
      </c>
      <c r="E159" s="107">
        <v>2887</v>
      </c>
      <c r="F159" s="44">
        <v>5399684</v>
      </c>
      <c r="G159" s="29">
        <v>339531</v>
      </c>
      <c r="H159" s="29">
        <v>0</v>
      </c>
      <c r="I159" s="29">
        <v>0</v>
      </c>
      <c r="J159" s="54">
        <v>0</v>
      </c>
      <c r="K159" s="49">
        <v>0</v>
      </c>
      <c r="L159" s="58">
        <v>0</v>
      </c>
      <c r="M159" s="62">
        <v>0</v>
      </c>
      <c r="N159" s="58">
        <v>0</v>
      </c>
      <c r="O159" s="67">
        <v>0</v>
      </c>
      <c r="P159" s="111">
        <f t="shared" si="4"/>
        <v>5739215</v>
      </c>
      <c r="Q159" s="115">
        <f t="shared" si="5"/>
        <v>1987.9511603740907</v>
      </c>
    </row>
    <row r="160" spans="1:17" ht="12.75" customHeight="1">
      <c r="A160" s="8">
        <v>156</v>
      </c>
      <c r="B160" s="3"/>
      <c r="C160" s="105" t="s">
        <v>182</v>
      </c>
      <c r="D160" s="106" t="s">
        <v>400</v>
      </c>
      <c r="E160" s="107">
        <v>2898</v>
      </c>
      <c r="F160" s="44">
        <v>2860057</v>
      </c>
      <c r="G160" s="29">
        <v>1780791</v>
      </c>
      <c r="H160" s="29">
        <v>0</v>
      </c>
      <c r="I160" s="29">
        <v>0</v>
      </c>
      <c r="J160" s="54">
        <v>0</v>
      </c>
      <c r="K160" s="49">
        <v>5847553</v>
      </c>
      <c r="L160" s="58">
        <v>0</v>
      </c>
      <c r="M160" s="62">
        <v>1113731</v>
      </c>
      <c r="N160" s="58">
        <v>0</v>
      </c>
      <c r="O160" s="67">
        <v>0</v>
      </c>
      <c r="P160" s="111">
        <f t="shared" si="4"/>
        <v>11602132</v>
      </c>
      <c r="Q160" s="115">
        <f t="shared" si="5"/>
        <v>4003.4962042788129</v>
      </c>
    </row>
    <row r="161" spans="1:17" ht="12.75" customHeight="1">
      <c r="A161" s="8">
        <v>157</v>
      </c>
      <c r="B161" s="3"/>
      <c r="C161" s="105" t="s">
        <v>73</v>
      </c>
      <c r="D161" s="106" t="s">
        <v>422</v>
      </c>
      <c r="E161" s="107">
        <v>2924</v>
      </c>
      <c r="F161" s="44">
        <v>15175683</v>
      </c>
      <c r="G161" s="29">
        <v>3824401</v>
      </c>
      <c r="H161" s="29">
        <v>0</v>
      </c>
      <c r="I161" s="29">
        <v>0</v>
      </c>
      <c r="J161" s="54">
        <v>0</v>
      </c>
      <c r="K161" s="49">
        <v>14014821</v>
      </c>
      <c r="L161" s="58">
        <v>0</v>
      </c>
      <c r="M161" s="62">
        <v>5648695</v>
      </c>
      <c r="N161" s="58">
        <v>0</v>
      </c>
      <c r="O161" s="67">
        <v>0</v>
      </c>
      <c r="P161" s="111">
        <f t="shared" si="4"/>
        <v>38663600</v>
      </c>
      <c r="Q161" s="115">
        <f t="shared" si="5"/>
        <v>13222.845417236662</v>
      </c>
    </row>
    <row r="162" spans="1:17" ht="12.75" customHeight="1">
      <c r="A162" s="8">
        <v>158</v>
      </c>
      <c r="B162" s="3"/>
      <c r="C162" s="105" t="s">
        <v>107</v>
      </c>
      <c r="D162" s="106" t="s">
        <v>397</v>
      </c>
      <c r="E162" s="107">
        <v>2927</v>
      </c>
      <c r="F162" s="44">
        <v>4196632</v>
      </c>
      <c r="G162" s="29">
        <v>5</v>
      </c>
      <c r="H162" s="29">
        <v>799650</v>
      </c>
      <c r="I162" s="29">
        <v>103766</v>
      </c>
      <c r="J162" s="54">
        <v>0</v>
      </c>
      <c r="K162" s="49">
        <v>4178031</v>
      </c>
      <c r="L162" s="58">
        <v>0</v>
      </c>
      <c r="M162" s="62">
        <v>77046</v>
      </c>
      <c r="N162" s="58">
        <v>0</v>
      </c>
      <c r="O162" s="67">
        <v>0</v>
      </c>
      <c r="P162" s="111">
        <f t="shared" si="4"/>
        <v>9355130</v>
      </c>
      <c r="Q162" s="115">
        <f t="shared" si="5"/>
        <v>3196.1496412709257</v>
      </c>
    </row>
    <row r="163" spans="1:17" ht="12.75" customHeight="1">
      <c r="A163" s="8">
        <v>159</v>
      </c>
      <c r="B163" s="3"/>
      <c r="C163" s="105" t="s">
        <v>205</v>
      </c>
      <c r="D163" s="106" t="s">
        <v>393</v>
      </c>
      <c r="E163" s="107">
        <v>2953</v>
      </c>
      <c r="F163" s="44">
        <v>1627944</v>
      </c>
      <c r="G163" s="29">
        <v>542460</v>
      </c>
      <c r="H163" s="29">
        <v>0</v>
      </c>
      <c r="I163" s="29">
        <v>0</v>
      </c>
      <c r="J163" s="54">
        <v>0</v>
      </c>
      <c r="K163" s="49">
        <v>1069041</v>
      </c>
      <c r="L163" s="58">
        <v>0</v>
      </c>
      <c r="M163" s="62">
        <v>0</v>
      </c>
      <c r="N163" s="58">
        <v>0</v>
      </c>
      <c r="O163" s="67">
        <v>0</v>
      </c>
      <c r="P163" s="111">
        <f t="shared" si="4"/>
        <v>3239445</v>
      </c>
      <c r="Q163" s="115">
        <f t="shared" si="5"/>
        <v>1097.0013545546901</v>
      </c>
    </row>
    <row r="164" spans="1:17" ht="12.75" customHeight="1">
      <c r="A164" s="8">
        <v>160</v>
      </c>
      <c r="B164" s="3"/>
      <c r="C164" s="105" t="s">
        <v>187</v>
      </c>
      <c r="D164" s="106" t="s">
        <v>187</v>
      </c>
      <c r="E164" s="107">
        <v>3021</v>
      </c>
      <c r="F164" s="44">
        <v>3672682</v>
      </c>
      <c r="G164" s="29">
        <v>145902</v>
      </c>
      <c r="H164" s="29">
        <v>0</v>
      </c>
      <c r="I164" s="29">
        <v>0</v>
      </c>
      <c r="J164" s="54">
        <v>0</v>
      </c>
      <c r="K164" s="49">
        <v>4022099</v>
      </c>
      <c r="L164" s="58">
        <v>0</v>
      </c>
      <c r="M164" s="62">
        <v>735216</v>
      </c>
      <c r="N164" s="58">
        <v>0</v>
      </c>
      <c r="O164" s="67">
        <v>0</v>
      </c>
      <c r="P164" s="111">
        <f t="shared" si="4"/>
        <v>8575899</v>
      </c>
      <c r="Q164" s="115">
        <f t="shared" si="5"/>
        <v>2838.7616683217479</v>
      </c>
    </row>
    <row r="165" spans="1:17" ht="12.75" customHeight="1">
      <c r="A165" s="8">
        <v>161</v>
      </c>
      <c r="B165" s="3"/>
      <c r="C165" s="105" t="s">
        <v>121</v>
      </c>
      <c r="D165" s="106" t="s">
        <v>411</v>
      </c>
      <c r="E165" s="107">
        <v>3051</v>
      </c>
      <c r="F165" s="44">
        <v>1912960</v>
      </c>
      <c r="G165" s="29">
        <v>0</v>
      </c>
      <c r="H165" s="29">
        <v>0</v>
      </c>
      <c r="I165" s="29">
        <v>0</v>
      </c>
      <c r="J165" s="54">
        <v>0</v>
      </c>
      <c r="K165" s="49">
        <v>2566037</v>
      </c>
      <c r="L165" s="58">
        <v>0</v>
      </c>
      <c r="M165" s="62">
        <v>0</v>
      </c>
      <c r="N165" s="58">
        <v>0</v>
      </c>
      <c r="O165" s="67">
        <v>0</v>
      </c>
      <c r="P165" s="111">
        <f t="shared" si="4"/>
        <v>4478997</v>
      </c>
      <c r="Q165" s="115">
        <f t="shared" si="5"/>
        <v>1468.0422812192724</v>
      </c>
    </row>
    <row r="166" spans="1:17" ht="12.75" customHeight="1">
      <c r="A166" s="8">
        <v>162</v>
      </c>
      <c r="B166" s="3"/>
      <c r="C166" s="105" t="s">
        <v>349</v>
      </c>
      <c r="D166" s="106" t="s">
        <v>371</v>
      </c>
      <c r="E166" s="107">
        <v>3084</v>
      </c>
      <c r="F166" s="44">
        <v>5827605</v>
      </c>
      <c r="G166" s="29">
        <v>621395</v>
      </c>
      <c r="H166" s="29">
        <v>485620</v>
      </c>
      <c r="I166" s="29">
        <v>0</v>
      </c>
      <c r="J166" s="54">
        <v>0</v>
      </c>
      <c r="K166" s="49">
        <v>2634521</v>
      </c>
      <c r="L166" s="58">
        <v>0</v>
      </c>
      <c r="M166" s="62">
        <v>0</v>
      </c>
      <c r="N166" s="58">
        <v>0</v>
      </c>
      <c r="O166" s="67">
        <v>1783512</v>
      </c>
      <c r="P166" s="111">
        <f t="shared" si="4"/>
        <v>11352653</v>
      </c>
      <c r="Q166" s="115">
        <f t="shared" si="5"/>
        <v>3681.1455901426721</v>
      </c>
    </row>
    <row r="167" spans="1:17" ht="12.75" customHeight="1">
      <c r="A167" s="8">
        <v>163</v>
      </c>
      <c r="B167" s="3"/>
      <c r="C167" s="105" t="s">
        <v>27</v>
      </c>
      <c r="D167" s="106" t="s">
        <v>370</v>
      </c>
      <c r="E167" s="107">
        <v>3087</v>
      </c>
      <c r="F167" s="44">
        <v>2750201</v>
      </c>
      <c r="G167" s="29">
        <v>181389</v>
      </c>
      <c r="H167" s="29">
        <v>1646928</v>
      </c>
      <c r="I167" s="29">
        <v>41693</v>
      </c>
      <c r="J167" s="54">
        <v>0</v>
      </c>
      <c r="K167" s="49">
        <v>0</v>
      </c>
      <c r="L167" s="58">
        <v>0</v>
      </c>
      <c r="M167" s="62">
        <v>617719</v>
      </c>
      <c r="N167" s="58">
        <v>0</v>
      </c>
      <c r="O167" s="67">
        <v>0</v>
      </c>
      <c r="P167" s="111">
        <f t="shared" si="4"/>
        <v>5237930</v>
      </c>
      <c r="Q167" s="115">
        <f t="shared" si="5"/>
        <v>1696.7703271784903</v>
      </c>
    </row>
    <row r="168" spans="1:17" ht="12.75" customHeight="1">
      <c r="A168" s="8">
        <v>164</v>
      </c>
      <c r="B168" s="3"/>
      <c r="C168" s="11" t="s">
        <v>297</v>
      </c>
      <c r="D168" s="19" t="s">
        <v>369</v>
      </c>
      <c r="E168" s="40">
        <v>3116</v>
      </c>
      <c r="F168" s="44">
        <v>2631564</v>
      </c>
      <c r="G168" s="29">
        <v>8363</v>
      </c>
      <c r="H168" s="29">
        <v>0</v>
      </c>
      <c r="I168" s="29">
        <v>0</v>
      </c>
      <c r="J168" s="54">
        <v>0</v>
      </c>
      <c r="K168" s="49">
        <v>1865286</v>
      </c>
      <c r="L168" s="58">
        <v>0</v>
      </c>
      <c r="M168" s="62">
        <v>752610</v>
      </c>
      <c r="N168" s="58">
        <v>0</v>
      </c>
      <c r="O168" s="67">
        <v>0</v>
      </c>
      <c r="P168" s="111">
        <f t="shared" si="4"/>
        <v>5257823</v>
      </c>
      <c r="Q168" s="115">
        <f t="shared" si="5"/>
        <v>1687.3629653401797</v>
      </c>
    </row>
    <row r="169" spans="1:17" ht="12.75" customHeight="1">
      <c r="A169" s="8">
        <v>165</v>
      </c>
      <c r="B169" s="3"/>
      <c r="C169" s="105" t="s">
        <v>63</v>
      </c>
      <c r="D169" s="106" t="s">
        <v>386</v>
      </c>
      <c r="E169" s="107">
        <v>3134</v>
      </c>
      <c r="F169" s="44">
        <v>6169820</v>
      </c>
      <c r="G169" s="29">
        <v>709341</v>
      </c>
      <c r="H169" s="29">
        <v>0</v>
      </c>
      <c r="I169" s="29">
        <v>0</v>
      </c>
      <c r="J169" s="54">
        <v>0</v>
      </c>
      <c r="K169" s="49">
        <v>4813400</v>
      </c>
      <c r="L169" s="58">
        <v>0</v>
      </c>
      <c r="M169" s="62">
        <v>0</v>
      </c>
      <c r="N169" s="58">
        <v>0</v>
      </c>
      <c r="O169" s="67">
        <v>1253458</v>
      </c>
      <c r="P169" s="111">
        <f t="shared" si="4"/>
        <v>12946019</v>
      </c>
      <c r="Q169" s="115">
        <f t="shared" si="5"/>
        <v>4130.8292916400769</v>
      </c>
    </row>
    <row r="170" spans="1:17" ht="12.75" customHeight="1">
      <c r="A170" s="8">
        <v>166</v>
      </c>
      <c r="B170" s="17"/>
      <c r="C170" s="105" t="s">
        <v>75</v>
      </c>
      <c r="D170" s="116" t="s">
        <v>422</v>
      </c>
      <c r="E170" s="107">
        <v>3176</v>
      </c>
      <c r="F170" s="44">
        <v>3174519</v>
      </c>
      <c r="G170" s="29">
        <v>262487</v>
      </c>
      <c r="H170" s="29">
        <v>32400</v>
      </c>
      <c r="I170" s="29">
        <v>316851</v>
      </c>
      <c r="J170" s="54">
        <v>0</v>
      </c>
      <c r="K170" s="49">
        <v>486196</v>
      </c>
      <c r="L170" s="58">
        <v>0</v>
      </c>
      <c r="M170" s="62">
        <v>0</v>
      </c>
      <c r="N170" s="58">
        <v>0</v>
      </c>
      <c r="O170" s="67">
        <v>0</v>
      </c>
      <c r="P170" s="111">
        <f t="shared" si="4"/>
        <v>4272453</v>
      </c>
      <c r="Q170" s="115">
        <f t="shared" si="5"/>
        <v>1345.2307934508817</v>
      </c>
    </row>
    <row r="171" spans="1:17" ht="12.75" customHeight="1">
      <c r="A171" s="8">
        <v>167</v>
      </c>
      <c r="B171" s="3"/>
      <c r="C171" s="105" t="s">
        <v>111</v>
      </c>
      <c r="D171" s="106" t="s">
        <v>394</v>
      </c>
      <c r="E171" s="107">
        <v>3209</v>
      </c>
      <c r="F171" s="44">
        <v>2554908</v>
      </c>
      <c r="G171" s="29">
        <v>0</v>
      </c>
      <c r="H171" s="29">
        <v>0</v>
      </c>
      <c r="I171" s="29">
        <v>0</v>
      </c>
      <c r="J171" s="54">
        <v>0</v>
      </c>
      <c r="K171" s="49">
        <v>4677256</v>
      </c>
      <c r="L171" s="58">
        <v>0</v>
      </c>
      <c r="M171" s="62">
        <v>36854</v>
      </c>
      <c r="N171" s="58">
        <v>0</v>
      </c>
      <c r="O171" s="67">
        <v>0</v>
      </c>
      <c r="P171" s="111">
        <f t="shared" si="4"/>
        <v>7269018</v>
      </c>
      <c r="Q171" s="115">
        <f t="shared" si="5"/>
        <v>2265.197257712683</v>
      </c>
    </row>
    <row r="172" spans="1:17" ht="12.75" customHeight="1">
      <c r="A172" s="8">
        <v>168</v>
      </c>
      <c r="B172" s="3"/>
      <c r="C172" s="105" t="s">
        <v>354</v>
      </c>
      <c r="D172" s="106" t="s">
        <v>398</v>
      </c>
      <c r="E172" s="107">
        <v>3240</v>
      </c>
      <c r="F172" s="44">
        <v>3686111</v>
      </c>
      <c r="G172" s="29">
        <v>0</v>
      </c>
      <c r="H172" s="29">
        <v>0</v>
      </c>
      <c r="I172" s="29">
        <v>0</v>
      </c>
      <c r="J172" s="54">
        <v>0</v>
      </c>
      <c r="K172" s="49">
        <v>4972625</v>
      </c>
      <c r="L172" s="58">
        <v>0</v>
      </c>
      <c r="M172" s="62">
        <v>0</v>
      </c>
      <c r="N172" s="58">
        <v>0</v>
      </c>
      <c r="O172" s="67">
        <v>0</v>
      </c>
      <c r="P172" s="111">
        <f t="shared" si="4"/>
        <v>8658736</v>
      </c>
      <c r="Q172" s="115">
        <f t="shared" si="5"/>
        <v>2672.4493827160495</v>
      </c>
    </row>
    <row r="173" spans="1:17" ht="12.75" customHeight="1">
      <c r="A173" s="8">
        <v>169</v>
      </c>
      <c r="B173" s="3"/>
      <c r="C173" s="105" t="s">
        <v>456</v>
      </c>
      <c r="D173" s="116" t="s">
        <v>254</v>
      </c>
      <c r="E173" s="107">
        <v>3321</v>
      </c>
      <c r="F173" s="44">
        <v>1454421</v>
      </c>
      <c r="G173" s="29">
        <v>567668</v>
      </c>
      <c r="H173" s="29">
        <v>0</v>
      </c>
      <c r="I173" s="29">
        <v>251454</v>
      </c>
      <c r="J173" s="54">
        <v>0</v>
      </c>
      <c r="K173" s="49">
        <v>504733</v>
      </c>
      <c r="L173" s="58">
        <v>0</v>
      </c>
      <c r="M173" s="62">
        <v>0</v>
      </c>
      <c r="N173" s="58">
        <v>0</v>
      </c>
      <c r="O173" s="67">
        <v>0</v>
      </c>
      <c r="P173" s="111">
        <f t="shared" si="4"/>
        <v>2778276</v>
      </c>
      <c r="Q173" s="115">
        <f t="shared" si="5"/>
        <v>836.57813911472454</v>
      </c>
    </row>
    <row r="174" spans="1:17" ht="12.75" customHeight="1">
      <c r="A174" s="8">
        <v>170</v>
      </c>
      <c r="B174" s="3"/>
      <c r="C174" s="105" t="s">
        <v>243</v>
      </c>
      <c r="D174" s="106" t="s">
        <v>254</v>
      </c>
      <c r="E174" s="107">
        <v>3400</v>
      </c>
      <c r="F174" s="44">
        <v>5679737</v>
      </c>
      <c r="G174" s="29">
        <v>0</v>
      </c>
      <c r="H174" s="29">
        <v>0</v>
      </c>
      <c r="I174" s="29">
        <v>0</v>
      </c>
      <c r="J174" s="54">
        <v>0</v>
      </c>
      <c r="K174" s="49">
        <v>0</v>
      </c>
      <c r="L174" s="58">
        <v>0</v>
      </c>
      <c r="M174" s="62">
        <v>101871</v>
      </c>
      <c r="N174" s="58">
        <v>0</v>
      </c>
      <c r="O174" s="67">
        <v>0</v>
      </c>
      <c r="P174" s="111">
        <f t="shared" si="4"/>
        <v>5781608</v>
      </c>
      <c r="Q174" s="115">
        <f t="shared" si="5"/>
        <v>1700.4729411764706</v>
      </c>
    </row>
    <row r="175" spans="1:17" ht="12.75" customHeight="1">
      <c r="A175" s="8">
        <v>171</v>
      </c>
      <c r="B175" s="3"/>
      <c r="C175" s="105" t="s">
        <v>246</v>
      </c>
      <c r="D175" s="106" t="s">
        <v>254</v>
      </c>
      <c r="E175" s="107">
        <v>3409</v>
      </c>
      <c r="F175" s="44">
        <v>2951058</v>
      </c>
      <c r="G175" s="29">
        <v>1198</v>
      </c>
      <c r="H175" s="29">
        <v>0</v>
      </c>
      <c r="I175" s="29">
        <v>0</v>
      </c>
      <c r="J175" s="54">
        <v>0</v>
      </c>
      <c r="K175" s="49">
        <v>2949283</v>
      </c>
      <c r="L175" s="58">
        <v>0</v>
      </c>
      <c r="M175" s="62">
        <v>0</v>
      </c>
      <c r="N175" s="58">
        <v>0</v>
      </c>
      <c r="O175" s="67">
        <v>0</v>
      </c>
      <c r="P175" s="111">
        <f t="shared" si="4"/>
        <v>5901539</v>
      </c>
      <c r="Q175" s="115">
        <f t="shared" si="5"/>
        <v>1731.1642710472279</v>
      </c>
    </row>
    <row r="176" spans="1:17" ht="12.75" customHeight="1">
      <c r="A176" s="8">
        <v>172</v>
      </c>
      <c r="B176" s="3"/>
      <c r="C176" s="105" t="s">
        <v>115</v>
      </c>
      <c r="D176" s="106" t="s">
        <v>394</v>
      </c>
      <c r="E176" s="107">
        <v>3442</v>
      </c>
      <c r="F176" s="44">
        <v>1637297</v>
      </c>
      <c r="G176" s="29">
        <v>0</v>
      </c>
      <c r="H176" s="29">
        <v>0</v>
      </c>
      <c r="I176" s="29">
        <v>0</v>
      </c>
      <c r="J176" s="54">
        <v>0</v>
      </c>
      <c r="K176" s="49">
        <v>0</v>
      </c>
      <c r="L176" s="58">
        <v>0</v>
      </c>
      <c r="M176" s="62">
        <v>0</v>
      </c>
      <c r="N176" s="58">
        <v>0</v>
      </c>
      <c r="O176" s="67">
        <v>0</v>
      </c>
      <c r="P176" s="111">
        <f t="shared" si="4"/>
        <v>1637297</v>
      </c>
      <c r="Q176" s="115">
        <f t="shared" si="5"/>
        <v>475.68187100522954</v>
      </c>
    </row>
    <row r="177" spans="1:17" ht="12.75" customHeight="1">
      <c r="A177" s="8">
        <v>173</v>
      </c>
      <c r="B177" s="3"/>
      <c r="C177" s="105" t="s">
        <v>357</v>
      </c>
      <c r="D177" s="106" t="s">
        <v>404</v>
      </c>
      <c r="E177" s="107">
        <v>3466</v>
      </c>
      <c r="F177" s="44">
        <v>3273409</v>
      </c>
      <c r="G177" s="29">
        <v>169989</v>
      </c>
      <c r="H177" s="29">
        <v>74315</v>
      </c>
      <c r="I177" s="29">
        <v>0</v>
      </c>
      <c r="J177" s="54">
        <v>0</v>
      </c>
      <c r="K177" s="49">
        <v>4606596</v>
      </c>
      <c r="L177" s="58">
        <v>0</v>
      </c>
      <c r="M177" s="62">
        <v>0</v>
      </c>
      <c r="N177" s="58">
        <v>0</v>
      </c>
      <c r="O177" s="67">
        <v>0</v>
      </c>
      <c r="P177" s="111">
        <f t="shared" si="4"/>
        <v>8124309</v>
      </c>
      <c r="Q177" s="115">
        <f t="shared" si="5"/>
        <v>2344.0014425851127</v>
      </c>
    </row>
    <row r="178" spans="1:17" ht="12.75" customHeight="1">
      <c r="A178" s="8">
        <v>174</v>
      </c>
      <c r="B178" s="3"/>
      <c r="C178" s="105" t="s">
        <v>468</v>
      </c>
      <c r="D178" s="106" t="s">
        <v>409</v>
      </c>
      <c r="E178" s="107">
        <v>3571</v>
      </c>
      <c r="F178" s="44">
        <v>3160831</v>
      </c>
      <c r="G178" s="29">
        <v>0</v>
      </c>
      <c r="H178" s="29">
        <v>0</v>
      </c>
      <c r="I178" s="29">
        <v>0</v>
      </c>
      <c r="J178" s="54">
        <v>0</v>
      </c>
      <c r="K178" s="49">
        <v>6717627</v>
      </c>
      <c r="L178" s="58">
        <v>0</v>
      </c>
      <c r="M178" s="62">
        <v>0</v>
      </c>
      <c r="N178" s="58">
        <v>0</v>
      </c>
      <c r="O178" s="67">
        <v>243248</v>
      </c>
      <c r="P178" s="111">
        <f t="shared" si="4"/>
        <v>10121706</v>
      </c>
      <c r="Q178" s="115">
        <f t="shared" si="5"/>
        <v>2834.4178101372163</v>
      </c>
    </row>
    <row r="179" spans="1:17" ht="12.75" customHeight="1">
      <c r="A179" s="8">
        <v>175</v>
      </c>
      <c r="B179" s="3"/>
      <c r="C179" s="105" t="s">
        <v>241</v>
      </c>
      <c r="D179" s="106" t="s">
        <v>254</v>
      </c>
      <c r="E179" s="107">
        <v>3609</v>
      </c>
      <c r="F179" s="44">
        <v>10878241</v>
      </c>
      <c r="G179" s="29">
        <v>159108</v>
      </c>
      <c r="H179" s="29">
        <v>0</v>
      </c>
      <c r="I179" s="29">
        <v>0</v>
      </c>
      <c r="J179" s="54">
        <v>0</v>
      </c>
      <c r="K179" s="49">
        <v>4508223</v>
      </c>
      <c r="L179" s="58">
        <v>0</v>
      </c>
      <c r="M179" s="62">
        <v>0</v>
      </c>
      <c r="N179" s="58">
        <v>0</v>
      </c>
      <c r="O179" s="67">
        <v>0</v>
      </c>
      <c r="P179" s="111">
        <f t="shared" si="4"/>
        <v>15545572</v>
      </c>
      <c r="Q179" s="115">
        <f t="shared" si="5"/>
        <v>4307.44582986977</v>
      </c>
    </row>
    <row r="180" spans="1:17" ht="12.75" customHeight="1">
      <c r="A180" s="8">
        <v>176</v>
      </c>
      <c r="B180" s="3"/>
      <c r="C180" s="105" t="s">
        <v>305</v>
      </c>
      <c r="D180" s="106" t="s">
        <v>369</v>
      </c>
      <c r="E180" s="107">
        <v>3851</v>
      </c>
      <c r="F180" s="44">
        <v>3623082</v>
      </c>
      <c r="G180" s="29">
        <v>78945</v>
      </c>
      <c r="H180" s="29">
        <v>0</v>
      </c>
      <c r="I180" s="29">
        <v>0</v>
      </c>
      <c r="J180" s="54">
        <v>0</v>
      </c>
      <c r="K180" s="49">
        <v>3721284</v>
      </c>
      <c r="L180" s="58">
        <v>0</v>
      </c>
      <c r="M180" s="62">
        <v>0</v>
      </c>
      <c r="N180" s="58">
        <v>0</v>
      </c>
      <c r="O180" s="67">
        <v>0</v>
      </c>
      <c r="P180" s="111">
        <f t="shared" si="4"/>
        <v>7423311</v>
      </c>
      <c r="Q180" s="115">
        <f t="shared" si="5"/>
        <v>1927.6320436250326</v>
      </c>
    </row>
    <row r="181" spans="1:17" ht="12.75" customHeight="1">
      <c r="A181" s="8">
        <v>177</v>
      </c>
      <c r="B181" s="3"/>
      <c r="C181" s="105" t="s">
        <v>191</v>
      </c>
      <c r="D181" s="106" t="s">
        <v>374</v>
      </c>
      <c r="E181" s="107">
        <v>3888</v>
      </c>
      <c r="F181" s="44">
        <v>7389171</v>
      </c>
      <c r="G181" s="29">
        <v>0</v>
      </c>
      <c r="H181" s="29">
        <v>0</v>
      </c>
      <c r="I181" s="29">
        <v>0</v>
      </c>
      <c r="J181" s="54">
        <v>0</v>
      </c>
      <c r="K181" s="49">
        <v>0</v>
      </c>
      <c r="L181" s="58">
        <v>0</v>
      </c>
      <c r="M181" s="62">
        <v>1270831</v>
      </c>
      <c r="N181" s="58">
        <v>0</v>
      </c>
      <c r="O181" s="67">
        <v>0</v>
      </c>
      <c r="P181" s="111">
        <f t="shared" si="4"/>
        <v>8660002</v>
      </c>
      <c r="Q181" s="115">
        <f t="shared" si="5"/>
        <v>2227.366769547325</v>
      </c>
    </row>
    <row r="182" spans="1:17" ht="12.75" customHeight="1">
      <c r="A182" s="8">
        <v>178</v>
      </c>
      <c r="B182" s="3"/>
      <c r="C182" s="105" t="s">
        <v>269</v>
      </c>
      <c r="D182" s="106" t="s">
        <v>366</v>
      </c>
      <c r="E182" s="107">
        <v>3924</v>
      </c>
      <c r="F182" s="44">
        <v>6869550</v>
      </c>
      <c r="G182" s="29">
        <v>4300474</v>
      </c>
      <c r="H182" s="29">
        <v>0</v>
      </c>
      <c r="I182" s="29">
        <v>6442630</v>
      </c>
      <c r="J182" s="54">
        <v>0</v>
      </c>
      <c r="K182" s="49">
        <v>3911854</v>
      </c>
      <c r="L182" s="58">
        <v>0</v>
      </c>
      <c r="M182" s="62">
        <v>716648</v>
      </c>
      <c r="N182" s="58">
        <v>0</v>
      </c>
      <c r="O182" s="67">
        <v>0</v>
      </c>
      <c r="P182" s="111">
        <f t="shared" si="4"/>
        <v>22241156</v>
      </c>
      <c r="Q182" s="115">
        <f t="shared" si="5"/>
        <v>5667.9806320081552</v>
      </c>
    </row>
    <row r="183" spans="1:17" ht="12.75" customHeight="1">
      <c r="A183" s="8">
        <v>179</v>
      </c>
      <c r="B183" s="3"/>
      <c r="C183" s="105" t="s">
        <v>211</v>
      </c>
      <c r="D183" s="106" t="s">
        <v>379</v>
      </c>
      <c r="E183" s="107">
        <v>3973</v>
      </c>
      <c r="F183" s="44">
        <v>3347412</v>
      </c>
      <c r="G183" s="29">
        <v>0</v>
      </c>
      <c r="H183" s="29">
        <v>0</v>
      </c>
      <c r="I183" s="29">
        <v>0</v>
      </c>
      <c r="J183" s="54">
        <v>0</v>
      </c>
      <c r="K183" s="49">
        <v>2184630</v>
      </c>
      <c r="L183" s="58">
        <v>0</v>
      </c>
      <c r="M183" s="62">
        <v>0</v>
      </c>
      <c r="N183" s="58">
        <v>0</v>
      </c>
      <c r="O183" s="67">
        <v>0</v>
      </c>
      <c r="P183" s="111">
        <f t="shared" si="4"/>
        <v>5532042</v>
      </c>
      <c r="Q183" s="115">
        <f t="shared" si="5"/>
        <v>1392.4092625220237</v>
      </c>
    </row>
    <row r="184" spans="1:17" ht="12.75" customHeight="1">
      <c r="A184" s="8">
        <v>180</v>
      </c>
      <c r="B184" s="3"/>
      <c r="C184" s="105" t="s">
        <v>172</v>
      </c>
      <c r="D184" s="116" t="s">
        <v>378</v>
      </c>
      <c r="E184" s="107">
        <v>4021</v>
      </c>
      <c r="F184" s="44">
        <v>2841195</v>
      </c>
      <c r="G184" s="29">
        <v>572703</v>
      </c>
      <c r="H184" s="29">
        <v>0</v>
      </c>
      <c r="I184" s="29">
        <v>0</v>
      </c>
      <c r="J184" s="54">
        <v>0</v>
      </c>
      <c r="K184" s="49">
        <v>6322005</v>
      </c>
      <c r="L184" s="58">
        <v>0</v>
      </c>
      <c r="M184" s="62">
        <v>0</v>
      </c>
      <c r="N184" s="58">
        <v>0</v>
      </c>
      <c r="O184" s="67">
        <v>0</v>
      </c>
      <c r="P184" s="111">
        <f t="shared" si="4"/>
        <v>9735903</v>
      </c>
      <c r="Q184" s="115">
        <f t="shared" si="5"/>
        <v>2421.2641134046257</v>
      </c>
    </row>
    <row r="185" spans="1:17" ht="12.75" customHeight="1">
      <c r="A185" s="8">
        <v>181</v>
      </c>
      <c r="B185" s="17"/>
      <c r="C185" s="105" t="s">
        <v>142</v>
      </c>
      <c r="D185" s="106" t="s">
        <v>388</v>
      </c>
      <c r="E185" s="107">
        <v>4138</v>
      </c>
      <c r="F185" s="44">
        <v>11100760</v>
      </c>
      <c r="G185" s="29">
        <v>723822</v>
      </c>
      <c r="H185" s="29">
        <v>0</v>
      </c>
      <c r="I185" s="29">
        <v>0</v>
      </c>
      <c r="J185" s="54">
        <v>0</v>
      </c>
      <c r="K185" s="49">
        <v>0</v>
      </c>
      <c r="L185" s="58">
        <v>0</v>
      </c>
      <c r="M185" s="62">
        <v>4384958</v>
      </c>
      <c r="N185" s="58">
        <v>0</v>
      </c>
      <c r="O185" s="67">
        <v>0</v>
      </c>
      <c r="P185" s="111">
        <f t="shared" si="4"/>
        <v>16209540</v>
      </c>
      <c r="Q185" s="115">
        <f t="shared" si="5"/>
        <v>3917.2402126631223</v>
      </c>
    </row>
    <row r="186" spans="1:17" ht="12.75" customHeight="1">
      <c r="A186" s="8">
        <v>182</v>
      </c>
      <c r="B186" s="3"/>
      <c r="C186" s="105" t="s">
        <v>455</v>
      </c>
      <c r="D186" s="106" t="s">
        <v>370</v>
      </c>
      <c r="E186" s="107">
        <v>4142</v>
      </c>
      <c r="F186" s="44">
        <v>1485923</v>
      </c>
      <c r="G186" s="29">
        <v>502560</v>
      </c>
      <c r="H186" s="29">
        <v>0</v>
      </c>
      <c r="I186" s="29">
        <v>0</v>
      </c>
      <c r="J186" s="54">
        <v>0</v>
      </c>
      <c r="K186" s="49">
        <v>0</v>
      </c>
      <c r="L186" s="58">
        <v>0</v>
      </c>
      <c r="M186" s="62">
        <v>0</v>
      </c>
      <c r="N186" s="58">
        <v>0</v>
      </c>
      <c r="O186" s="67">
        <v>0</v>
      </c>
      <c r="P186" s="111">
        <f t="shared" si="4"/>
        <v>1988483</v>
      </c>
      <c r="Q186" s="115">
        <f t="shared" si="5"/>
        <v>480.07798165137615</v>
      </c>
    </row>
    <row r="187" spans="1:17" ht="12.75" customHeight="1">
      <c r="A187" s="8">
        <v>183</v>
      </c>
      <c r="B187" s="3"/>
      <c r="C187" s="105" t="s">
        <v>340</v>
      </c>
      <c r="D187" s="106" t="s">
        <v>371</v>
      </c>
      <c r="E187" s="107">
        <v>4288</v>
      </c>
      <c r="F187" s="44">
        <v>15444000</v>
      </c>
      <c r="G187" s="29">
        <v>1000</v>
      </c>
      <c r="H187" s="29">
        <v>0</v>
      </c>
      <c r="I187" s="29">
        <v>0</v>
      </c>
      <c r="J187" s="54">
        <v>0</v>
      </c>
      <c r="K187" s="49">
        <v>3385000</v>
      </c>
      <c r="L187" s="58">
        <v>0</v>
      </c>
      <c r="M187" s="62">
        <v>0</v>
      </c>
      <c r="N187" s="58">
        <v>0</v>
      </c>
      <c r="O187" s="67">
        <v>0</v>
      </c>
      <c r="P187" s="111">
        <f t="shared" si="4"/>
        <v>18830000</v>
      </c>
      <c r="Q187" s="115">
        <f t="shared" si="5"/>
        <v>4391.3246268656712</v>
      </c>
    </row>
    <row r="188" spans="1:17" ht="12.75" customHeight="1">
      <c r="A188" s="8">
        <v>184</v>
      </c>
      <c r="B188" s="3"/>
      <c r="C188" s="105" t="s">
        <v>294</v>
      </c>
      <c r="D188" s="106" t="s">
        <v>369</v>
      </c>
      <c r="E188" s="107">
        <v>4368</v>
      </c>
      <c r="F188" s="44">
        <v>3519911</v>
      </c>
      <c r="G188" s="29">
        <v>0</v>
      </c>
      <c r="H188" s="29">
        <v>0</v>
      </c>
      <c r="I188" s="29">
        <v>0</v>
      </c>
      <c r="J188" s="54">
        <v>0</v>
      </c>
      <c r="K188" s="49">
        <v>2246525</v>
      </c>
      <c r="L188" s="58">
        <v>0</v>
      </c>
      <c r="M188" s="62">
        <v>0</v>
      </c>
      <c r="N188" s="58">
        <v>0</v>
      </c>
      <c r="O188" s="67">
        <v>0</v>
      </c>
      <c r="P188" s="111">
        <f t="shared" si="4"/>
        <v>5766436</v>
      </c>
      <c r="Q188" s="115">
        <f t="shared" si="5"/>
        <v>1320.1547619047619</v>
      </c>
    </row>
    <row r="189" spans="1:17" ht="12.75" customHeight="1">
      <c r="A189" s="8">
        <v>185</v>
      </c>
      <c r="B189" s="3"/>
      <c r="C189" s="105" t="s">
        <v>280</v>
      </c>
      <c r="D189" s="116" t="s">
        <v>366</v>
      </c>
      <c r="E189" s="107">
        <v>4368</v>
      </c>
      <c r="F189" s="44">
        <v>10066357</v>
      </c>
      <c r="G189" s="29">
        <v>1358844</v>
      </c>
      <c r="H189" s="29">
        <v>1920351</v>
      </c>
      <c r="I189" s="29">
        <v>0</v>
      </c>
      <c r="J189" s="54">
        <v>0</v>
      </c>
      <c r="K189" s="49">
        <v>6274464</v>
      </c>
      <c r="L189" s="58">
        <v>0</v>
      </c>
      <c r="M189" s="62">
        <v>0</v>
      </c>
      <c r="N189" s="58">
        <v>0</v>
      </c>
      <c r="O189" s="67">
        <v>0</v>
      </c>
      <c r="P189" s="111">
        <f t="shared" si="4"/>
        <v>19620016</v>
      </c>
      <c r="Q189" s="115">
        <f t="shared" si="5"/>
        <v>4491.7619047619046</v>
      </c>
    </row>
    <row r="190" spans="1:17" ht="12.75" customHeight="1">
      <c r="A190" s="8">
        <v>186</v>
      </c>
      <c r="B190" s="3"/>
      <c r="C190" s="11" t="s">
        <v>276</v>
      </c>
      <c r="D190" s="19" t="s">
        <v>366</v>
      </c>
      <c r="E190" s="40">
        <v>4380</v>
      </c>
      <c r="F190" s="44">
        <v>4092895</v>
      </c>
      <c r="G190" s="29">
        <v>2639024</v>
      </c>
      <c r="H190" s="29">
        <v>0</v>
      </c>
      <c r="I190" s="29">
        <v>0</v>
      </c>
      <c r="J190" s="54">
        <v>0</v>
      </c>
      <c r="K190" s="49">
        <v>1210613</v>
      </c>
      <c r="L190" s="58">
        <v>0</v>
      </c>
      <c r="M190" s="62">
        <v>0</v>
      </c>
      <c r="N190" s="58">
        <v>0</v>
      </c>
      <c r="O190" s="67">
        <v>0</v>
      </c>
      <c r="P190" s="111">
        <f t="shared" si="4"/>
        <v>7942532</v>
      </c>
      <c r="Q190" s="115">
        <f t="shared" si="5"/>
        <v>1813.3634703196346</v>
      </c>
    </row>
    <row r="191" spans="1:17" ht="12.75" customHeight="1">
      <c r="A191" s="8">
        <v>187</v>
      </c>
      <c r="B191" s="3"/>
      <c r="C191" s="105" t="s">
        <v>14</v>
      </c>
      <c r="D191" s="106" t="s">
        <v>381</v>
      </c>
      <c r="E191" s="107">
        <v>4419</v>
      </c>
      <c r="F191" s="44">
        <v>2703846</v>
      </c>
      <c r="G191" s="29">
        <v>0</v>
      </c>
      <c r="H191" s="29">
        <v>0</v>
      </c>
      <c r="I191" s="29">
        <v>0</v>
      </c>
      <c r="J191" s="54">
        <v>0</v>
      </c>
      <c r="K191" s="49">
        <v>2613966</v>
      </c>
      <c r="L191" s="58">
        <v>0</v>
      </c>
      <c r="M191" s="62">
        <v>0</v>
      </c>
      <c r="N191" s="58">
        <v>0</v>
      </c>
      <c r="O191" s="67">
        <v>7</v>
      </c>
      <c r="P191" s="111">
        <f t="shared" si="4"/>
        <v>5317819</v>
      </c>
      <c r="Q191" s="115">
        <f t="shared" si="5"/>
        <v>1203.3987327449649</v>
      </c>
    </row>
    <row r="192" spans="1:17" ht="12.75" customHeight="1">
      <c r="A192" s="8">
        <v>188</v>
      </c>
      <c r="B192" s="3"/>
      <c r="C192" s="105" t="s">
        <v>108</v>
      </c>
      <c r="D192" s="106" t="s">
        <v>437</v>
      </c>
      <c r="E192" s="107">
        <v>4685</v>
      </c>
      <c r="F192" s="44">
        <v>5699533</v>
      </c>
      <c r="G192" s="29">
        <v>185000</v>
      </c>
      <c r="H192" s="29">
        <v>0</v>
      </c>
      <c r="I192" s="29">
        <v>0</v>
      </c>
      <c r="J192" s="54">
        <v>0</v>
      </c>
      <c r="K192" s="49">
        <v>5775413</v>
      </c>
      <c r="L192" s="58">
        <v>0</v>
      </c>
      <c r="M192" s="62">
        <v>950001</v>
      </c>
      <c r="N192" s="58">
        <v>0</v>
      </c>
      <c r="O192" s="67">
        <v>0</v>
      </c>
      <c r="P192" s="111">
        <f t="shared" si="4"/>
        <v>12609947</v>
      </c>
      <c r="Q192" s="115">
        <f t="shared" si="5"/>
        <v>2691.5575240128069</v>
      </c>
    </row>
    <row r="193" spans="1:17" ht="12.75" customHeight="1">
      <c r="A193" s="8">
        <v>189</v>
      </c>
      <c r="B193" s="3"/>
      <c r="C193" s="11" t="s">
        <v>293</v>
      </c>
      <c r="D193" s="19" t="s">
        <v>369</v>
      </c>
      <c r="E193" s="40">
        <v>4946</v>
      </c>
      <c r="F193" s="44">
        <v>4987990</v>
      </c>
      <c r="G193" s="29">
        <v>0</v>
      </c>
      <c r="H193" s="29">
        <v>0</v>
      </c>
      <c r="I193" s="29">
        <v>0</v>
      </c>
      <c r="J193" s="54">
        <v>0</v>
      </c>
      <c r="K193" s="49">
        <v>3323985</v>
      </c>
      <c r="L193" s="58">
        <v>0</v>
      </c>
      <c r="M193" s="62">
        <v>0</v>
      </c>
      <c r="N193" s="58">
        <v>0</v>
      </c>
      <c r="O193" s="67">
        <v>0</v>
      </c>
      <c r="P193" s="111">
        <f t="shared" si="4"/>
        <v>8311975</v>
      </c>
      <c r="Q193" s="115">
        <f t="shared" si="5"/>
        <v>1680.5448847553578</v>
      </c>
    </row>
    <row r="194" spans="1:17" ht="12.75" customHeight="1">
      <c r="A194" s="8">
        <v>190</v>
      </c>
      <c r="B194" s="3"/>
      <c r="C194" s="105" t="s">
        <v>457</v>
      </c>
      <c r="D194" s="106" t="s">
        <v>401</v>
      </c>
      <c r="E194" s="107">
        <v>4951</v>
      </c>
      <c r="F194" s="44">
        <v>3979105</v>
      </c>
      <c r="G194" s="29">
        <v>0</v>
      </c>
      <c r="H194" s="29">
        <v>0</v>
      </c>
      <c r="I194" s="29">
        <v>0</v>
      </c>
      <c r="J194" s="54">
        <v>0</v>
      </c>
      <c r="K194" s="49">
        <v>3114367</v>
      </c>
      <c r="L194" s="58">
        <v>0</v>
      </c>
      <c r="M194" s="62">
        <v>220025</v>
      </c>
      <c r="N194" s="58">
        <v>0</v>
      </c>
      <c r="O194" s="67">
        <v>0</v>
      </c>
      <c r="P194" s="111">
        <f t="shared" si="4"/>
        <v>7313497</v>
      </c>
      <c r="Q194" s="115">
        <f t="shared" si="5"/>
        <v>1477.1757220763482</v>
      </c>
    </row>
    <row r="195" spans="1:17" ht="12.75" customHeight="1">
      <c r="A195" s="8">
        <v>191</v>
      </c>
      <c r="B195" s="3"/>
      <c r="C195" s="105" t="s">
        <v>193</v>
      </c>
      <c r="D195" s="106" t="s">
        <v>375</v>
      </c>
      <c r="E195" s="107">
        <v>4979</v>
      </c>
      <c r="F195" s="44">
        <v>6147852</v>
      </c>
      <c r="G195" s="29">
        <v>33679</v>
      </c>
      <c r="H195" s="29">
        <v>0</v>
      </c>
      <c r="I195" s="29">
        <v>0</v>
      </c>
      <c r="J195" s="54">
        <v>0</v>
      </c>
      <c r="K195" s="49">
        <v>3140769</v>
      </c>
      <c r="L195" s="58">
        <v>0</v>
      </c>
      <c r="M195" s="62">
        <v>808341</v>
      </c>
      <c r="N195" s="58">
        <v>0</v>
      </c>
      <c r="O195" s="67">
        <v>0</v>
      </c>
      <c r="P195" s="111">
        <f t="shared" si="4"/>
        <v>10130641</v>
      </c>
      <c r="Q195" s="115">
        <f t="shared" si="5"/>
        <v>2034.6738300863626</v>
      </c>
    </row>
    <row r="196" spans="1:17" ht="12.75" customHeight="1">
      <c r="A196" s="8">
        <v>192</v>
      </c>
      <c r="B196" s="3"/>
      <c r="C196" s="137" t="s">
        <v>288</v>
      </c>
      <c r="D196" s="106" t="s">
        <v>366</v>
      </c>
      <c r="E196" s="107">
        <v>5074</v>
      </c>
      <c r="F196" s="44">
        <v>4919331</v>
      </c>
      <c r="G196" s="29">
        <v>0</v>
      </c>
      <c r="H196" s="29">
        <v>0</v>
      </c>
      <c r="I196" s="29">
        <v>623146</v>
      </c>
      <c r="J196" s="54">
        <v>0</v>
      </c>
      <c r="K196" s="49">
        <v>1152353</v>
      </c>
      <c r="L196" s="58">
        <v>0</v>
      </c>
      <c r="M196" s="62">
        <v>1224997</v>
      </c>
      <c r="N196" s="58">
        <v>194369</v>
      </c>
      <c r="O196" s="67">
        <v>0</v>
      </c>
      <c r="P196" s="111">
        <f t="shared" si="4"/>
        <v>8114196</v>
      </c>
      <c r="Q196" s="115">
        <f t="shared" si="5"/>
        <v>1599.1714623571147</v>
      </c>
    </row>
    <row r="197" spans="1:17" ht="12.75" customHeight="1">
      <c r="A197" s="8">
        <v>193</v>
      </c>
      <c r="B197" s="3"/>
      <c r="C197" s="105" t="s">
        <v>278</v>
      </c>
      <c r="D197" s="106" t="s">
        <v>366</v>
      </c>
      <c r="E197" s="107">
        <v>5082</v>
      </c>
      <c r="F197" s="44">
        <v>2225878</v>
      </c>
      <c r="G197" s="29">
        <v>20245</v>
      </c>
      <c r="H197" s="29">
        <v>0</v>
      </c>
      <c r="I197" s="29">
        <v>449824</v>
      </c>
      <c r="J197" s="54">
        <v>0</v>
      </c>
      <c r="K197" s="49">
        <v>0</v>
      </c>
      <c r="L197" s="58">
        <v>0</v>
      </c>
      <c r="M197" s="62">
        <v>0</v>
      </c>
      <c r="N197" s="58">
        <v>0</v>
      </c>
      <c r="O197" s="67">
        <v>0</v>
      </c>
      <c r="P197" s="111">
        <f t="shared" ref="P197:P260" si="6">SUM(F197:O197)</f>
        <v>2695947</v>
      </c>
      <c r="Q197" s="115">
        <f t="shared" ref="Q197:Q260" si="7">(P197/E197)</f>
        <v>530.48937426210148</v>
      </c>
    </row>
    <row r="198" spans="1:17" ht="12.75" customHeight="1">
      <c r="A198" s="8">
        <v>194</v>
      </c>
      <c r="B198" s="3"/>
      <c r="C198" s="105" t="s">
        <v>125</v>
      </c>
      <c r="D198" s="106" t="s">
        <v>403</v>
      </c>
      <c r="E198" s="107">
        <v>5172</v>
      </c>
      <c r="F198" s="44">
        <v>5064703</v>
      </c>
      <c r="G198" s="29">
        <v>578374</v>
      </c>
      <c r="H198" s="29">
        <v>0</v>
      </c>
      <c r="I198" s="29">
        <v>0</v>
      </c>
      <c r="J198" s="54">
        <v>0</v>
      </c>
      <c r="K198" s="49">
        <v>12209646</v>
      </c>
      <c r="L198" s="58">
        <v>0</v>
      </c>
      <c r="M198" s="62">
        <v>3005963</v>
      </c>
      <c r="N198" s="58">
        <v>0</v>
      </c>
      <c r="O198" s="67">
        <v>0</v>
      </c>
      <c r="P198" s="111">
        <f t="shared" si="6"/>
        <v>20858686</v>
      </c>
      <c r="Q198" s="115">
        <f t="shared" si="7"/>
        <v>4033.0019334880126</v>
      </c>
    </row>
    <row r="199" spans="1:17" ht="12.75" customHeight="1">
      <c r="A199" s="8">
        <v>195</v>
      </c>
      <c r="B199" s="3"/>
      <c r="C199" s="137" t="s">
        <v>260</v>
      </c>
      <c r="D199" s="106" t="s">
        <v>254</v>
      </c>
      <c r="E199" s="107">
        <v>5215</v>
      </c>
      <c r="F199" s="44">
        <v>2906480</v>
      </c>
      <c r="G199" s="29">
        <v>0</v>
      </c>
      <c r="H199" s="29">
        <v>0</v>
      </c>
      <c r="I199" s="29">
        <v>1816100</v>
      </c>
      <c r="J199" s="54">
        <v>0</v>
      </c>
      <c r="K199" s="49">
        <v>809677</v>
      </c>
      <c r="L199" s="58">
        <v>0</v>
      </c>
      <c r="M199" s="62">
        <v>0</v>
      </c>
      <c r="N199" s="58">
        <v>0</v>
      </c>
      <c r="O199" s="67">
        <v>0</v>
      </c>
      <c r="P199" s="111">
        <f t="shared" si="6"/>
        <v>5532257</v>
      </c>
      <c r="Q199" s="115">
        <f t="shared" si="7"/>
        <v>1060.8354745925217</v>
      </c>
    </row>
    <row r="200" spans="1:17" ht="12.75" customHeight="1">
      <c r="A200" s="8">
        <v>196</v>
      </c>
      <c r="B200" s="3"/>
      <c r="C200" s="105" t="s">
        <v>214</v>
      </c>
      <c r="D200" s="106" t="s">
        <v>379</v>
      </c>
      <c r="E200" s="107">
        <v>5246</v>
      </c>
      <c r="F200" s="44">
        <v>3555439</v>
      </c>
      <c r="G200" s="29">
        <v>810364</v>
      </c>
      <c r="H200" s="29">
        <v>0</v>
      </c>
      <c r="I200" s="29">
        <v>0</v>
      </c>
      <c r="J200" s="54">
        <v>0</v>
      </c>
      <c r="K200" s="49">
        <v>4031809</v>
      </c>
      <c r="L200" s="58">
        <v>0</v>
      </c>
      <c r="M200" s="62">
        <v>406057</v>
      </c>
      <c r="N200" s="58">
        <v>0</v>
      </c>
      <c r="O200" s="67">
        <v>0</v>
      </c>
      <c r="P200" s="111">
        <f t="shared" si="6"/>
        <v>8803669</v>
      </c>
      <c r="Q200" s="115">
        <f t="shared" si="7"/>
        <v>1678.1679374761723</v>
      </c>
    </row>
    <row r="201" spans="1:17" ht="12.75" customHeight="1">
      <c r="A201" s="8">
        <v>197</v>
      </c>
      <c r="B201" s="3"/>
      <c r="C201" s="11" t="s">
        <v>353</v>
      </c>
      <c r="D201" s="19" t="s">
        <v>398</v>
      </c>
      <c r="E201" s="40">
        <v>5471</v>
      </c>
      <c r="F201" s="44">
        <v>8206545</v>
      </c>
      <c r="G201" s="29">
        <v>1154581</v>
      </c>
      <c r="H201" s="29">
        <v>0</v>
      </c>
      <c r="I201" s="29">
        <v>0</v>
      </c>
      <c r="J201" s="54">
        <v>0</v>
      </c>
      <c r="K201" s="49">
        <v>9443498</v>
      </c>
      <c r="L201" s="58">
        <v>0</v>
      </c>
      <c r="M201" s="62">
        <v>0</v>
      </c>
      <c r="N201" s="58">
        <v>0</v>
      </c>
      <c r="O201" s="67">
        <v>0</v>
      </c>
      <c r="P201" s="111">
        <f t="shared" si="6"/>
        <v>18804624</v>
      </c>
      <c r="Q201" s="115">
        <f t="shared" si="7"/>
        <v>3437.1456772070919</v>
      </c>
    </row>
    <row r="202" spans="1:17" ht="12.75" customHeight="1">
      <c r="A202" s="8">
        <v>198</v>
      </c>
      <c r="B202" s="3"/>
      <c r="C202" s="105" t="s">
        <v>141</v>
      </c>
      <c r="D202" s="106" t="s">
        <v>388</v>
      </c>
      <c r="E202" s="107">
        <v>5483</v>
      </c>
      <c r="F202" s="44">
        <v>2349729</v>
      </c>
      <c r="G202" s="29">
        <v>1928473</v>
      </c>
      <c r="H202" s="29">
        <v>0</v>
      </c>
      <c r="I202" s="29">
        <v>0</v>
      </c>
      <c r="J202" s="54">
        <v>0</v>
      </c>
      <c r="K202" s="49">
        <v>1519482</v>
      </c>
      <c r="L202" s="58">
        <v>0</v>
      </c>
      <c r="M202" s="62">
        <v>0</v>
      </c>
      <c r="N202" s="58">
        <v>0</v>
      </c>
      <c r="O202" s="67">
        <v>0</v>
      </c>
      <c r="P202" s="111">
        <f t="shared" si="6"/>
        <v>5797684</v>
      </c>
      <c r="Q202" s="115">
        <f t="shared" si="7"/>
        <v>1057.3926682473098</v>
      </c>
    </row>
    <row r="203" spans="1:17" ht="12.75" customHeight="1">
      <c r="A203" s="8">
        <v>199</v>
      </c>
      <c r="B203" s="3"/>
      <c r="C203" s="105" t="s">
        <v>19</v>
      </c>
      <c r="D203" s="106" t="s">
        <v>402</v>
      </c>
      <c r="E203" s="107">
        <v>5520</v>
      </c>
      <c r="F203" s="44">
        <v>4088319</v>
      </c>
      <c r="G203" s="29">
        <v>556076</v>
      </c>
      <c r="H203" s="29">
        <v>0</v>
      </c>
      <c r="I203" s="29">
        <v>0</v>
      </c>
      <c r="J203" s="54">
        <v>0</v>
      </c>
      <c r="K203" s="49">
        <v>11715267</v>
      </c>
      <c r="L203" s="58">
        <v>0</v>
      </c>
      <c r="M203" s="62">
        <v>2189194</v>
      </c>
      <c r="N203" s="58">
        <v>0</v>
      </c>
      <c r="O203" s="67">
        <v>0</v>
      </c>
      <c r="P203" s="111">
        <f t="shared" si="6"/>
        <v>18548856</v>
      </c>
      <c r="Q203" s="115">
        <f t="shared" si="7"/>
        <v>3360.3</v>
      </c>
    </row>
    <row r="204" spans="1:17" ht="12.75" customHeight="1">
      <c r="A204" s="8">
        <v>200</v>
      </c>
      <c r="B204" s="3"/>
      <c r="C204" s="105" t="s">
        <v>215</v>
      </c>
      <c r="D204" s="106" t="s">
        <v>215</v>
      </c>
      <c r="E204" s="107">
        <v>5566</v>
      </c>
      <c r="F204" s="44">
        <v>6519264</v>
      </c>
      <c r="G204" s="29">
        <v>302090</v>
      </c>
      <c r="H204" s="29">
        <v>0</v>
      </c>
      <c r="I204" s="29">
        <v>0</v>
      </c>
      <c r="J204" s="54">
        <v>0</v>
      </c>
      <c r="K204" s="49">
        <v>0</v>
      </c>
      <c r="L204" s="58">
        <v>0</v>
      </c>
      <c r="M204" s="62">
        <v>2481617</v>
      </c>
      <c r="N204" s="58">
        <v>0</v>
      </c>
      <c r="O204" s="67">
        <v>0</v>
      </c>
      <c r="P204" s="111">
        <f t="shared" si="6"/>
        <v>9302971</v>
      </c>
      <c r="Q204" s="115">
        <f t="shared" si="7"/>
        <v>1671.3925619834711</v>
      </c>
    </row>
    <row r="205" spans="1:17" ht="12.75" customHeight="1">
      <c r="A205" s="8">
        <v>201</v>
      </c>
      <c r="B205" s="3"/>
      <c r="C205" s="105" t="s">
        <v>167</v>
      </c>
      <c r="D205" s="106" t="s">
        <v>378</v>
      </c>
      <c r="E205" s="107">
        <v>5623</v>
      </c>
      <c r="F205" s="44">
        <v>3514468</v>
      </c>
      <c r="G205" s="29">
        <v>681832</v>
      </c>
      <c r="H205" s="29">
        <v>0</v>
      </c>
      <c r="I205" s="29">
        <v>0</v>
      </c>
      <c r="J205" s="54">
        <v>0</v>
      </c>
      <c r="K205" s="49">
        <v>1812947</v>
      </c>
      <c r="L205" s="58">
        <v>0</v>
      </c>
      <c r="M205" s="62">
        <v>0</v>
      </c>
      <c r="N205" s="58">
        <v>0</v>
      </c>
      <c r="O205" s="67">
        <v>1</v>
      </c>
      <c r="P205" s="111">
        <f t="shared" si="6"/>
        <v>6009248</v>
      </c>
      <c r="Q205" s="115">
        <f t="shared" si="7"/>
        <v>1068.6907344833719</v>
      </c>
    </row>
    <row r="206" spans="1:17" ht="12.75" customHeight="1">
      <c r="A206" s="8">
        <v>202</v>
      </c>
      <c r="B206" s="3"/>
      <c r="C206" s="105" t="s">
        <v>262</v>
      </c>
      <c r="D206" s="106" t="s">
        <v>254</v>
      </c>
      <c r="E206" s="107">
        <v>5731</v>
      </c>
      <c r="F206" s="44">
        <v>11710814</v>
      </c>
      <c r="G206" s="29">
        <v>0</v>
      </c>
      <c r="H206" s="29">
        <v>0</v>
      </c>
      <c r="I206" s="29">
        <v>106000</v>
      </c>
      <c r="J206" s="54">
        <v>0</v>
      </c>
      <c r="K206" s="49">
        <v>6380036</v>
      </c>
      <c r="L206" s="58">
        <v>0</v>
      </c>
      <c r="M206" s="62">
        <v>2933209</v>
      </c>
      <c r="N206" s="58">
        <v>0</v>
      </c>
      <c r="O206" s="67">
        <v>0</v>
      </c>
      <c r="P206" s="111">
        <f t="shared" si="6"/>
        <v>21130059</v>
      </c>
      <c r="Q206" s="115">
        <f t="shared" si="7"/>
        <v>3686.9759204327343</v>
      </c>
    </row>
    <row r="207" spans="1:17" ht="12.75" customHeight="1">
      <c r="A207" s="8">
        <v>203</v>
      </c>
      <c r="B207" s="3"/>
      <c r="C207" s="105" t="s">
        <v>296</v>
      </c>
      <c r="D207" s="106" t="s">
        <v>369</v>
      </c>
      <c r="E207" s="107">
        <v>5736</v>
      </c>
      <c r="F207" s="44">
        <v>3576471</v>
      </c>
      <c r="G207" s="29">
        <v>163950</v>
      </c>
      <c r="H207" s="29">
        <v>0</v>
      </c>
      <c r="I207" s="29">
        <v>0</v>
      </c>
      <c r="J207" s="54">
        <v>0</v>
      </c>
      <c r="K207" s="49">
        <v>7572907</v>
      </c>
      <c r="L207" s="58">
        <v>0</v>
      </c>
      <c r="M207" s="62">
        <v>1054458</v>
      </c>
      <c r="N207" s="58">
        <v>0</v>
      </c>
      <c r="O207" s="67">
        <v>0</v>
      </c>
      <c r="P207" s="111">
        <f t="shared" si="6"/>
        <v>12367786</v>
      </c>
      <c r="Q207" s="115">
        <f t="shared" si="7"/>
        <v>2156.1691073919105</v>
      </c>
    </row>
    <row r="208" spans="1:17" ht="12.75" customHeight="1">
      <c r="A208" s="8">
        <v>204</v>
      </c>
      <c r="B208" s="3"/>
      <c r="C208" s="105" t="s">
        <v>93</v>
      </c>
      <c r="D208" s="106" t="s">
        <v>422</v>
      </c>
      <c r="E208" s="107">
        <v>5814</v>
      </c>
      <c r="F208" s="44">
        <v>14539581</v>
      </c>
      <c r="G208" s="29">
        <v>3657690</v>
      </c>
      <c r="H208" s="29">
        <v>0</v>
      </c>
      <c r="I208" s="29">
        <v>272351</v>
      </c>
      <c r="J208" s="54">
        <v>0</v>
      </c>
      <c r="K208" s="49">
        <v>6827738</v>
      </c>
      <c r="L208" s="58">
        <v>0</v>
      </c>
      <c r="M208" s="62">
        <v>3380056</v>
      </c>
      <c r="N208" s="58">
        <v>0</v>
      </c>
      <c r="O208" s="67">
        <v>0</v>
      </c>
      <c r="P208" s="111">
        <f t="shared" si="6"/>
        <v>28677416</v>
      </c>
      <c r="Q208" s="115">
        <f t="shared" si="7"/>
        <v>4932.4760921912621</v>
      </c>
    </row>
    <row r="209" spans="1:17" ht="12.75" customHeight="1">
      <c r="A209" s="8">
        <v>205</v>
      </c>
      <c r="B209" s="3"/>
      <c r="C209" s="105" t="s">
        <v>74</v>
      </c>
      <c r="D209" s="106" t="s">
        <v>422</v>
      </c>
      <c r="E209" s="107">
        <v>5826</v>
      </c>
      <c r="F209" s="44">
        <v>9767646</v>
      </c>
      <c r="G209" s="29">
        <v>0</v>
      </c>
      <c r="H209" s="29">
        <v>0</v>
      </c>
      <c r="I209" s="29">
        <v>0</v>
      </c>
      <c r="J209" s="54">
        <v>0</v>
      </c>
      <c r="K209" s="49">
        <v>14113441</v>
      </c>
      <c r="L209" s="58">
        <v>0</v>
      </c>
      <c r="M209" s="62">
        <v>2965966</v>
      </c>
      <c r="N209" s="58">
        <v>0</v>
      </c>
      <c r="O209" s="67">
        <v>0</v>
      </c>
      <c r="P209" s="111">
        <f t="shared" si="6"/>
        <v>26847053</v>
      </c>
      <c r="Q209" s="115">
        <f t="shared" si="7"/>
        <v>4608.1450394782014</v>
      </c>
    </row>
    <row r="210" spans="1:17" ht="12.75" customHeight="1">
      <c r="A210" s="8">
        <v>206</v>
      </c>
      <c r="B210" s="3"/>
      <c r="C210" s="105" t="s">
        <v>315</v>
      </c>
      <c r="D210" s="106" t="s">
        <v>387</v>
      </c>
      <c r="E210" s="107">
        <v>5838</v>
      </c>
      <c r="F210" s="44">
        <v>8577914</v>
      </c>
      <c r="G210" s="29">
        <v>2154436</v>
      </c>
      <c r="H210" s="29">
        <v>0</v>
      </c>
      <c r="I210" s="29">
        <v>0</v>
      </c>
      <c r="J210" s="54">
        <v>0</v>
      </c>
      <c r="K210" s="49">
        <v>18001248</v>
      </c>
      <c r="L210" s="58">
        <v>0</v>
      </c>
      <c r="M210" s="62">
        <v>855477</v>
      </c>
      <c r="N210" s="58">
        <v>0</v>
      </c>
      <c r="O210" s="67">
        <v>2096096</v>
      </c>
      <c r="P210" s="111">
        <f t="shared" si="6"/>
        <v>31685171</v>
      </c>
      <c r="Q210" s="115">
        <f t="shared" si="7"/>
        <v>5427.4016786570746</v>
      </c>
    </row>
    <row r="211" spans="1:17" ht="12.75" customHeight="1">
      <c r="A211" s="8">
        <v>207</v>
      </c>
      <c r="B211" s="3"/>
      <c r="C211" s="105" t="s">
        <v>253</v>
      </c>
      <c r="D211" s="106" t="s">
        <v>254</v>
      </c>
      <c r="E211" s="107">
        <v>5889</v>
      </c>
      <c r="F211" s="44">
        <v>4664126</v>
      </c>
      <c r="G211" s="29">
        <v>0</v>
      </c>
      <c r="H211" s="29">
        <v>0</v>
      </c>
      <c r="I211" s="29">
        <v>0</v>
      </c>
      <c r="J211" s="54">
        <v>708</v>
      </c>
      <c r="K211" s="49">
        <v>300511</v>
      </c>
      <c r="L211" s="58">
        <v>0</v>
      </c>
      <c r="M211" s="62">
        <v>0</v>
      </c>
      <c r="N211" s="58">
        <v>0</v>
      </c>
      <c r="O211" s="67">
        <v>0</v>
      </c>
      <c r="P211" s="111">
        <f t="shared" si="6"/>
        <v>4965345</v>
      </c>
      <c r="Q211" s="115">
        <f t="shared" si="7"/>
        <v>843.15588385124806</v>
      </c>
    </row>
    <row r="212" spans="1:17" ht="12.75" customHeight="1">
      <c r="A212" s="8">
        <v>208</v>
      </c>
      <c r="B212" s="3"/>
      <c r="C212" s="105" t="s">
        <v>301</v>
      </c>
      <c r="D212" s="106" t="s">
        <v>369</v>
      </c>
      <c r="E212" s="107">
        <v>5903</v>
      </c>
      <c r="F212" s="44">
        <v>4827214</v>
      </c>
      <c r="G212" s="29">
        <v>50847</v>
      </c>
      <c r="H212" s="29">
        <v>0</v>
      </c>
      <c r="I212" s="29">
        <v>0</v>
      </c>
      <c r="J212" s="54">
        <v>0</v>
      </c>
      <c r="K212" s="49">
        <v>2580682</v>
      </c>
      <c r="L212" s="58">
        <v>0</v>
      </c>
      <c r="M212" s="62">
        <v>1752158</v>
      </c>
      <c r="N212" s="58">
        <v>0</v>
      </c>
      <c r="O212" s="67">
        <v>0</v>
      </c>
      <c r="P212" s="111">
        <f t="shared" si="6"/>
        <v>9210901</v>
      </c>
      <c r="Q212" s="115">
        <f t="shared" si="7"/>
        <v>1560.3762493647298</v>
      </c>
    </row>
    <row r="213" spans="1:17" ht="12.75" customHeight="1">
      <c r="A213" s="8">
        <v>209</v>
      </c>
      <c r="B213" s="3"/>
      <c r="C213" s="105" t="s">
        <v>6</v>
      </c>
      <c r="D213" s="116" t="s">
        <v>0</v>
      </c>
      <c r="E213" s="107">
        <v>5907</v>
      </c>
      <c r="F213" s="44">
        <v>6136521</v>
      </c>
      <c r="G213" s="29">
        <v>4862637</v>
      </c>
      <c r="H213" s="29">
        <v>4436298</v>
      </c>
      <c r="I213" s="29">
        <v>395000</v>
      </c>
      <c r="J213" s="54">
        <v>0</v>
      </c>
      <c r="K213" s="49">
        <v>6429656</v>
      </c>
      <c r="L213" s="58">
        <v>436689</v>
      </c>
      <c r="M213" s="62">
        <v>0</v>
      </c>
      <c r="N213" s="58">
        <v>0</v>
      </c>
      <c r="O213" s="67">
        <v>0</v>
      </c>
      <c r="P213" s="111">
        <f t="shared" si="6"/>
        <v>22696801</v>
      </c>
      <c r="Q213" s="115">
        <f t="shared" si="7"/>
        <v>3842.3566954460807</v>
      </c>
    </row>
    <row r="214" spans="1:17" ht="12.75" customHeight="1">
      <c r="A214" s="8">
        <v>210</v>
      </c>
      <c r="B214" s="3"/>
      <c r="C214" s="105" t="s">
        <v>4</v>
      </c>
      <c r="D214" s="106" t="s">
        <v>0</v>
      </c>
      <c r="E214" s="107">
        <v>6023</v>
      </c>
      <c r="F214" s="44">
        <v>4607364</v>
      </c>
      <c r="G214" s="29">
        <v>1194400</v>
      </c>
      <c r="H214" s="29">
        <v>0</v>
      </c>
      <c r="I214" s="29">
        <v>0</v>
      </c>
      <c r="J214" s="54">
        <v>0</v>
      </c>
      <c r="K214" s="49">
        <v>3028248</v>
      </c>
      <c r="L214" s="58">
        <v>0</v>
      </c>
      <c r="M214" s="62">
        <v>0</v>
      </c>
      <c r="N214" s="58">
        <v>0</v>
      </c>
      <c r="O214" s="67">
        <v>0</v>
      </c>
      <c r="P214" s="111">
        <f t="shared" si="6"/>
        <v>8830012</v>
      </c>
      <c r="Q214" s="115">
        <f t="shared" si="7"/>
        <v>1466.0488128839449</v>
      </c>
    </row>
    <row r="215" spans="1:17" ht="12.75" customHeight="1">
      <c r="A215" s="8">
        <v>211</v>
      </c>
      <c r="B215" s="3"/>
      <c r="C215" s="137" t="s">
        <v>536</v>
      </c>
      <c r="D215" s="106" t="s">
        <v>364</v>
      </c>
      <c r="E215" s="107">
        <v>6175</v>
      </c>
      <c r="F215" s="44">
        <v>12425515</v>
      </c>
      <c r="G215" s="29">
        <v>1115739</v>
      </c>
      <c r="H215" s="29">
        <v>0</v>
      </c>
      <c r="I215" s="29">
        <v>1762139</v>
      </c>
      <c r="J215" s="54">
        <v>0</v>
      </c>
      <c r="K215" s="49">
        <v>3458762</v>
      </c>
      <c r="L215" s="58">
        <v>0</v>
      </c>
      <c r="M215" s="62">
        <v>264991</v>
      </c>
      <c r="N215" s="58">
        <v>0</v>
      </c>
      <c r="O215" s="67">
        <v>0</v>
      </c>
      <c r="P215" s="111">
        <f t="shared" si="6"/>
        <v>19027146</v>
      </c>
      <c r="Q215" s="115">
        <f t="shared" si="7"/>
        <v>3081.319190283401</v>
      </c>
    </row>
    <row r="216" spans="1:17" ht="12.75" customHeight="1">
      <c r="A216" s="8">
        <v>212</v>
      </c>
      <c r="B216" s="3"/>
      <c r="C216" s="105" t="s">
        <v>433</v>
      </c>
      <c r="D216" s="106" t="s">
        <v>389</v>
      </c>
      <c r="E216" s="107">
        <v>6326</v>
      </c>
      <c r="F216" s="44">
        <v>14301470</v>
      </c>
      <c r="G216" s="29">
        <v>3189964</v>
      </c>
      <c r="H216" s="29">
        <v>1439299</v>
      </c>
      <c r="I216" s="29">
        <v>3047212</v>
      </c>
      <c r="J216" s="54">
        <v>0</v>
      </c>
      <c r="K216" s="49">
        <v>12543610</v>
      </c>
      <c r="L216" s="58">
        <v>0</v>
      </c>
      <c r="M216" s="62">
        <v>0</v>
      </c>
      <c r="N216" s="58">
        <v>0</v>
      </c>
      <c r="O216" s="67">
        <v>0</v>
      </c>
      <c r="P216" s="111">
        <f t="shared" si="6"/>
        <v>34521555</v>
      </c>
      <c r="Q216" s="115">
        <f t="shared" si="7"/>
        <v>5457.0905785646537</v>
      </c>
    </row>
    <row r="217" spans="1:17" ht="12.75" customHeight="1">
      <c r="A217" s="8">
        <v>213</v>
      </c>
      <c r="B217" s="3"/>
      <c r="C217" s="105" t="s">
        <v>436</v>
      </c>
      <c r="D217" s="106" t="s">
        <v>186</v>
      </c>
      <c r="E217" s="107">
        <v>6328</v>
      </c>
      <c r="F217" s="44">
        <v>7101919</v>
      </c>
      <c r="G217" s="29">
        <v>1510762</v>
      </c>
      <c r="H217" s="29">
        <v>0</v>
      </c>
      <c r="I217" s="29">
        <v>268467</v>
      </c>
      <c r="J217" s="54">
        <v>0</v>
      </c>
      <c r="K217" s="49">
        <v>8716857</v>
      </c>
      <c r="L217" s="58">
        <v>0</v>
      </c>
      <c r="M217" s="62">
        <v>0</v>
      </c>
      <c r="N217" s="58">
        <v>0</v>
      </c>
      <c r="O217" s="67">
        <v>0</v>
      </c>
      <c r="P217" s="111">
        <f t="shared" si="6"/>
        <v>17598005</v>
      </c>
      <c r="Q217" s="115">
        <f t="shared" si="7"/>
        <v>2780.9742414664979</v>
      </c>
    </row>
    <row r="218" spans="1:17" ht="12.75" customHeight="1">
      <c r="A218" s="8">
        <v>214</v>
      </c>
      <c r="B218" s="3"/>
      <c r="C218" s="105" t="s">
        <v>52</v>
      </c>
      <c r="D218" s="106" t="s">
        <v>364</v>
      </c>
      <c r="E218" s="107">
        <v>6368</v>
      </c>
      <c r="F218" s="44">
        <v>10664632</v>
      </c>
      <c r="G218" s="29">
        <v>0</v>
      </c>
      <c r="H218" s="29">
        <v>0</v>
      </c>
      <c r="I218" s="29">
        <v>0</v>
      </c>
      <c r="J218" s="54">
        <v>0</v>
      </c>
      <c r="K218" s="49">
        <v>4211424</v>
      </c>
      <c r="L218" s="58">
        <v>0</v>
      </c>
      <c r="M218" s="62">
        <v>427912</v>
      </c>
      <c r="N218" s="58">
        <v>0</v>
      </c>
      <c r="O218" s="67">
        <v>0</v>
      </c>
      <c r="P218" s="111">
        <f t="shared" si="6"/>
        <v>15303968</v>
      </c>
      <c r="Q218" s="115">
        <f t="shared" si="7"/>
        <v>2403.2613065326632</v>
      </c>
    </row>
    <row r="219" spans="1:17" ht="12.75" customHeight="1">
      <c r="A219" s="8">
        <v>215</v>
      </c>
      <c r="B219" s="3"/>
      <c r="C219" s="105" t="s">
        <v>8</v>
      </c>
      <c r="D219" s="106" t="s">
        <v>405</v>
      </c>
      <c r="E219" s="107">
        <v>6519</v>
      </c>
      <c r="F219" s="44">
        <v>4613285</v>
      </c>
      <c r="G219" s="29">
        <v>249778</v>
      </c>
      <c r="H219" s="29">
        <v>0</v>
      </c>
      <c r="I219" s="29">
        <v>0</v>
      </c>
      <c r="J219" s="54">
        <v>0</v>
      </c>
      <c r="K219" s="49">
        <v>2693227</v>
      </c>
      <c r="L219" s="58">
        <v>0</v>
      </c>
      <c r="M219" s="62">
        <v>0</v>
      </c>
      <c r="N219" s="58">
        <v>0</v>
      </c>
      <c r="O219" s="67">
        <v>0</v>
      </c>
      <c r="P219" s="111">
        <f t="shared" si="6"/>
        <v>7556290</v>
      </c>
      <c r="Q219" s="115">
        <f t="shared" si="7"/>
        <v>1159.117962877742</v>
      </c>
    </row>
    <row r="220" spans="1:17" ht="12.75" customHeight="1">
      <c r="A220" s="8">
        <v>216</v>
      </c>
      <c r="B220" s="3"/>
      <c r="C220" s="105" t="s">
        <v>461</v>
      </c>
      <c r="D220" s="106" t="s">
        <v>471</v>
      </c>
      <c r="E220" s="107">
        <v>6633</v>
      </c>
      <c r="F220" s="44">
        <v>5588507</v>
      </c>
      <c r="G220" s="29">
        <v>798529</v>
      </c>
      <c r="H220" s="29">
        <v>895239</v>
      </c>
      <c r="I220" s="29">
        <v>3795</v>
      </c>
      <c r="J220" s="54">
        <v>0</v>
      </c>
      <c r="K220" s="49">
        <v>0</v>
      </c>
      <c r="L220" s="58">
        <v>0</v>
      </c>
      <c r="M220" s="62">
        <v>0</v>
      </c>
      <c r="N220" s="58">
        <v>0</v>
      </c>
      <c r="O220" s="67">
        <v>0</v>
      </c>
      <c r="P220" s="111">
        <f t="shared" si="6"/>
        <v>7286070</v>
      </c>
      <c r="Q220" s="115">
        <f t="shared" si="7"/>
        <v>1098.4577114427861</v>
      </c>
    </row>
    <row r="221" spans="1:17" ht="12.75" customHeight="1">
      <c r="A221" s="8">
        <v>217</v>
      </c>
      <c r="B221" s="3"/>
      <c r="C221" s="11" t="s">
        <v>175</v>
      </c>
      <c r="D221" s="19" t="s">
        <v>186</v>
      </c>
      <c r="E221" s="40">
        <v>6659</v>
      </c>
      <c r="F221" s="44">
        <v>14983987</v>
      </c>
      <c r="G221" s="29">
        <v>7678749</v>
      </c>
      <c r="H221" s="29">
        <v>891054</v>
      </c>
      <c r="I221" s="29">
        <v>1934333</v>
      </c>
      <c r="J221" s="54">
        <v>0</v>
      </c>
      <c r="K221" s="49">
        <v>13528802</v>
      </c>
      <c r="L221" s="58">
        <v>0</v>
      </c>
      <c r="M221" s="62">
        <v>8334831</v>
      </c>
      <c r="N221" s="58">
        <v>0</v>
      </c>
      <c r="O221" s="67">
        <v>1312486</v>
      </c>
      <c r="P221" s="111">
        <f t="shared" si="6"/>
        <v>48664242</v>
      </c>
      <c r="Q221" s="115">
        <f t="shared" si="7"/>
        <v>7308.0405466286229</v>
      </c>
    </row>
    <row r="222" spans="1:17" ht="12.75" customHeight="1">
      <c r="A222" s="8">
        <v>218</v>
      </c>
      <c r="B222" s="3"/>
      <c r="C222" s="11" t="s">
        <v>218</v>
      </c>
      <c r="D222" s="19" t="s">
        <v>367</v>
      </c>
      <c r="E222" s="40">
        <v>6701</v>
      </c>
      <c r="F222" s="44">
        <v>5692515</v>
      </c>
      <c r="G222" s="29">
        <v>428680</v>
      </c>
      <c r="H222" s="29">
        <v>967757</v>
      </c>
      <c r="I222" s="29">
        <v>0</v>
      </c>
      <c r="J222" s="54">
        <v>0</v>
      </c>
      <c r="K222" s="49">
        <v>0</v>
      </c>
      <c r="L222" s="58">
        <v>0</v>
      </c>
      <c r="M222" s="62">
        <v>0</v>
      </c>
      <c r="N222" s="58">
        <v>0</v>
      </c>
      <c r="O222" s="67">
        <v>0</v>
      </c>
      <c r="P222" s="111">
        <f t="shared" si="6"/>
        <v>7088952</v>
      </c>
      <c r="Q222" s="115">
        <f t="shared" si="7"/>
        <v>1057.8946425906581</v>
      </c>
    </row>
    <row r="223" spans="1:17" ht="12.75" customHeight="1">
      <c r="A223" s="8">
        <v>219</v>
      </c>
      <c r="B223" s="3"/>
      <c r="C223" s="105" t="s">
        <v>290</v>
      </c>
      <c r="D223" s="106" t="s">
        <v>366</v>
      </c>
      <c r="E223" s="107">
        <v>6819</v>
      </c>
      <c r="F223" s="44">
        <v>11997785</v>
      </c>
      <c r="G223" s="29">
        <v>878761</v>
      </c>
      <c r="H223" s="29">
        <v>0</v>
      </c>
      <c r="I223" s="29">
        <v>689861</v>
      </c>
      <c r="J223" s="54">
        <v>0</v>
      </c>
      <c r="K223" s="49">
        <v>7397322</v>
      </c>
      <c r="L223" s="58">
        <v>0</v>
      </c>
      <c r="M223" s="62">
        <v>0</v>
      </c>
      <c r="N223" s="58">
        <v>0</v>
      </c>
      <c r="O223" s="67">
        <v>0</v>
      </c>
      <c r="P223" s="111">
        <f t="shared" si="6"/>
        <v>20963729</v>
      </c>
      <c r="Q223" s="115">
        <f t="shared" si="7"/>
        <v>3074.3113359730164</v>
      </c>
    </row>
    <row r="224" spans="1:17" ht="12.75" customHeight="1">
      <c r="A224" s="8">
        <v>220</v>
      </c>
      <c r="B224" s="3"/>
      <c r="C224" s="105" t="s">
        <v>334</v>
      </c>
      <c r="D224" s="106" t="s">
        <v>399</v>
      </c>
      <c r="E224" s="107">
        <v>6860</v>
      </c>
      <c r="F224" s="44">
        <v>7930357</v>
      </c>
      <c r="G224" s="29">
        <v>563034</v>
      </c>
      <c r="H224" s="29">
        <v>0</v>
      </c>
      <c r="I224" s="29">
        <v>1050321</v>
      </c>
      <c r="J224" s="54">
        <v>0</v>
      </c>
      <c r="K224" s="49">
        <v>7801051</v>
      </c>
      <c r="L224" s="58">
        <v>0</v>
      </c>
      <c r="M224" s="62">
        <v>265365</v>
      </c>
      <c r="N224" s="58">
        <v>0</v>
      </c>
      <c r="O224" s="67">
        <v>0</v>
      </c>
      <c r="P224" s="111">
        <f t="shared" si="6"/>
        <v>17610128</v>
      </c>
      <c r="Q224" s="115">
        <f t="shared" si="7"/>
        <v>2567.074052478134</v>
      </c>
    </row>
    <row r="225" spans="1:17" ht="12.75" customHeight="1">
      <c r="A225" s="8">
        <v>221</v>
      </c>
      <c r="B225" s="3"/>
      <c r="C225" s="105" t="s">
        <v>434</v>
      </c>
      <c r="D225" s="106" t="s">
        <v>435</v>
      </c>
      <c r="E225" s="107">
        <v>6934</v>
      </c>
      <c r="F225" s="44">
        <v>16241642</v>
      </c>
      <c r="G225" s="29">
        <v>2791255</v>
      </c>
      <c r="H225" s="29">
        <v>3138462</v>
      </c>
      <c r="I225" s="29">
        <v>8496823</v>
      </c>
      <c r="J225" s="54">
        <v>0</v>
      </c>
      <c r="K225" s="49">
        <v>9289469</v>
      </c>
      <c r="L225" s="58">
        <v>0</v>
      </c>
      <c r="M225" s="62">
        <v>6719458</v>
      </c>
      <c r="N225" s="58">
        <v>2735</v>
      </c>
      <c r="O225" s="67">
        <v>0</v>
      </c>
      <c r="P225" s="111">
        <f t="shared" si="6"/>
        <v>46679844</v>
      </c>
      <c r="Q225" s="115">
        <f t="shared" si="7"/>
        <v>6732.0224978367469</v>
      </c>
    </row>
    <row r="226" spans="1:17" ht="12.75" customHeight="1">
      <c r="A226" s="8">
        <v>222</v>
      </c>
      <c r="B226" s="3"/>
      <c r="C226" s="105" t="s">
        <v>335</v>
      </c>
      <c r="D226" s="106" t="s">
        <v>407</v>
      </c>
      <c r="E226" s="107">
        <v>6954</v>
      </c>
      <c r="F226" s="44">
        <v>5235362</v>
      </c>
      <c r="G226" s="29">
        <v>1190509</v>
      </c>
      <c r="H226" s="29">
        <v>0</v>
      </c>
      <c r="I226" s="29">
        <v>0</v>
      </c>
      <c r="J226" s="54">
        <v>0</v>
      </c>
      <c r="K226" s="49">
        <v>5298170</v>
      </c>
      <c r="L226" s="58">
        <v>0</v>
      </c>
      <c r="M226" s="62">
        <v>1758806</v>
      </c>
      <c r="N226" s="58">
        <v>0</v>
      </c>
      <c r="O226" s="67">
        <v>44380</v>
      </c>
      <c r="P226" s="111">
        <f t="shared" si="6"/>
        <v>13527227</v>
      </c>
      <c r="Q226" s="115">
        <f t="shared" si="7"/>
        <v>1945.2440322116768</v>
      </c>
    </row>
    <row r="227" spans="1:17" ht="12.75" customHeight="1">
      <c r="A227" s="8">
        <v>223</v>
      </c>
      <c r="B227" s="3"/>
      <c r="C227" s="105" t="s">
        <v>96</v>
      </c>
      <c r="D227" s="106" t="s">
        <v>422</v>
      </c>
      <c r="E227" s="107">
        <v>7182</v>
      </c>
      <c r="F227" s="44">
        <v>6960224</v>
      </c>
      <c r="G227" s="29">
        <v>1669745</v>
      </c>
      <c r="H227" s="29">
        <v>0</v>
      </c>
      <c r="I227" s="29">
        <v>0</v>
      </c>
      <c r="J227" s="54">
        <v>0</v>
      </c>
      <c r="K227" s="49">
        <v>2523013</v>
      </c>
      <c r="L227" s="58">
        <v>0</v>
      </c>
      <c r="M227" s="62">
        <v>0</v>
      </c>
      <c r="N227" s="58">
        <v>0</v>
      </c>
      <c r="O227" s="67">
        <v>0</v>
      </c>
      <c r="P227" s="111">
        <f t="shared" si="6"/>
        <v>11152982</v>
      </c>
      <c r="Q227" s="115">
        <f t="shared" si="7"/>
        <v>1552.9075466443887</v>
      </c>
    </row>
    <row r="228" spans="1:17" ht="12.75" customHeight="1">
      <c r="A228" s="8">
        <v>224</v>
      </c>
      <c r="B228" s="3"/>
      <c r="C228" s="105" t="s">
        <v>264</v>
      </c>
      <c r="D228" s="106" t="s">
        <v>372</v>
      </c>
      <c r="E228" s="107">
        <v>7233</v>
      </c>
      <c r="F228" s="44">
        <v>5631275</v>
      </c>
      <c r="G228" s="29">
        <v>1759318</v>
      </c>
      <c r="H228" s="29">
        <v>0</v>
      </c>
      <c r="I228" s="29">
        <v>0</v>
      </c>
      <c r="J228" s="54">
        <v>0</v>
      </c>
      <c r="K228" s="49">
        <v>4430146</v>
      </c>
      <c r="L228" s="58">
        <v>0</v>
      </c>
      <c r="M228" s="62">
        <v>1885267</v>
      </c>
      <c r="N228" s="58">
        <v>0</v>
      </c>
      <c r="O228" s="67">
        <v>0</v>
      </c>
      <c r="P228" s="111">
        <f t="shared" si="6"/>
        <v>13706006</v>
      </c>
      <c r="Q228" s="115">
        <f t="shared" si="7"/>
        <v>1894.9268629890778</v>
      </c>
    </row>
    <row r="229" spans="1:17" ht="12.75" customHeight="1">
      <c r="A229" s="8">
        <v>225</v>
      </c>
      <c r="B229" s="3"/>
      <c r="C229" s="105" t="s">
        <v>64</v>
      </c>
      <c r="D229" s="106" t="s">
        <v>386</v>
      </c>
      <c r="E229" s="107">
        <v>7272</v>
      </c>
      <c r="F229" s="44">
        <v>7777412</v>
      </c>
      <c r="G229" s="29">
        <v>619612</v>
      </c>
      <c r="H229" s="29">
        <v>0</v>
      </c>
      <c r="I229" s="29">
        <v>2868010</v>
      </c>
      <c r="J229" s="54">
        <v>0</v>
      </c>
      <c r="K229" s="49">
        <v>10001796</v>
      </c>
      <c r="L229" s="58">
        <v>0</v>
      </c>
      <c r="M229" s="62">
        <v>0</v>
      </c>
      <c r="N229" s="58">
        <v>0</v>
      </c>
      <c r="O229" s="67">
        <v>20084860</v>
      </c>
      <c r="P229" s="111">
        <f t="shared" si="6"/>
        <v>41351690</v>
      </c>
      <c r="Q229" s="115">
        <f t="shared" si="7"/>
        <v>5686.4260176017606</v>
      </c>
    </row>
    <row r="230" spans="1:17" ht="12.75" customHeight="1">
      <c r="A230" s="8">
        <v>226</v>
      </c>
      <c r="B230" s="3"/>
      <c r="C230" s="105" t="s">
        <v>103</v>
      </c>
      <c r="D230" s="106" t="s">
        <v>368</v>
      </c>
      <c r="E230" s="107">
        <v>7279</v>
      </c>
      <c r="F230" s="44">
        <v>5004075</v>
      </c>
      <c r="G230" s="29">
        <v>1261655</v>
      </c>
      <c r="H230" s="29">
        <v>0</v>
      </c>
      <c r="I230" s="29">
        <v>0</v>
      </c>
      <c r="J230" s="54">
        <v>0</v>
      </c>
      <c r="K230" s="49">
        <v>6527959</v>
      </c>
      <c r="L230" s="58">
        <v>0</v>
      </c>
      <c r="M230" s="62">
        <v>1615903</v>
      </c>
      <c r="N230" s="58">
        <v>0</v>
      </c>
      <c r="O230" s="67">
        <v>0</v>
      </c>
      <c r="P230" s="111">
        <f t="shared" si="6"/>
        <v>14409592</v>
      </c>
      <c r="Q230" s="115">
        <f t="shared" si="7"/>
        <v>1979.6114850941062</v>
      </c>
    </row>
    <row r="231" spans="1:17" ht="12.75" customHeight="1">
      <c r="A231" s="8">
        <v>227</v>
      </c>
      <c r="B231" s="3"/>
      <c r="C231" s="105" t="s">
        <v>162</v>
      </c>
      <c r="D231" s="106" t="s">
        <v>378</v>
      </c>
      <c r="E231" s="107">
        <v>7291</v>
      </c>
      <c r="F231" s="44">
        <v>7553495</v>
      </c>
      <c r="G231" s="29">
        <v>221260</v>
      </c>
      <c r="H231" s="29">
        <v>0</v>
      </c>
      <c r="I231" s="29">
        <v>527255</v>
      </c>
      <c r="J231" s="54">
        <v>0</v>
      </c>
      <c r="K231" s="49">
        <v>1964698</v>
      </c>
      <c r="L231" s="58">
        <v>0</v>
      </c>
      <c r="M231" s="62">
        <v>56716</v>
      </c>
      <c r="N231" s="58">
        <v>0</v>
      </c>
      <c r="O231" s="67">
        <v>0</v>
      </c>
      <c r="P231" s="111">
        <f t="shared" si="6"/>
        <v>10323424</v>
      </c>
      <c r="Q231" s="115">
        <f t="shared" si="7"/>
        <v>1415.9133177890551</v>
      </c>
    </row>
    <row r="232" spans="1:17" ht="12.75" customHeight="1">
      <c r="A232" s="8">
        <v>228</v>
      </c>
      <c r="B232" s="3"/>
      <c r="C232" s="105" t="s">
        <v>445</v>
      </c>
      <c r="D232" s="106" t="s">
        <v>364</v>
      </c>
      <c r="E232" s="107">
        <v>7614</v>
      </c>
      <c r="F232" s="44">
        <v>11257288</v>
      </c>
      <c r="G232" s="29">
        <v>1240041</v>
      </c>
      <c r="H232" s="29">
        <v>938347</v>
      </c>
      <c r="I232" s="29">
        <v>348695</v>
      </c>
      <c r="J232" s="54">
        <v>0</v>
      </c>
      <c r="K232" s="49">
        <v>1074534</v>
      </c>
      <c r="L232" s="58">
        <v>0</v>
      </c>
      <c r="M232" s="62">
        <v>0</v>
      </c>
      <c r="N232" s="58">
        <v>0</v>
      </c>
      <c r="O232" s="67">
        <v>157474</v>
      </c>
      <c r="P232" s="111">
        <f t="shared" si="6"/>
        <v>15016379</v>
      </c>
      <c r="Q232" s="115">
        <f t="shared" si="7"/>
        <v>1972.2063304439191</v>
      </c>
    </row>
    <row r="233" spans="1:17" ht="12.75" customHeight="1">
      <c r="A233" s="8">
        <v>229</v>
      </c>
      <c r="B233" s="3"/>
      <c r="C233" s="105" t="s">
        <v>65</v>
      </c>
      <c r="D233" s="106" t="s">
        <v>382</v>
      </c>
      <c r="E233" s="107">
        <v>7615</v>
      </c>
      <c r="F233" s="44">
        <v>7204695</v>
      </c>
      <c r="G233" s="29">
        <v>1143958</v>
      </c>
      <c r="H233" s="29">
        <v>0</v>
      </c>
      <c r="I233" s="29">
        <v>2291939</v>
      </c>
      <c r="J233" s="54">
        <v>0</v>
      </c>
      <c r="K233" s="49">
        <v>18099363</v>
      </c>
      <c r="L233" s="58">
        <v>358509</v>
      </c>
      <c r="M233" s="62">
        <v>830780</v>
      </c>
      <c r="N233" s="58">
        <v>0</v>
      </c>
      <c r="O233" s="67">
        <v>0</v>
      </c>
      <c r="P233" s="111">
        <f t="shared" si="6"/>
        <v>29929244</v>
      </c>
      <c r="Q233" s="115">
        <f t="shared" si="7"/>
        <v>3930.3012475377545</v>
      </c>
    </row>
    <row r="234" spans="1:17" ht="12.75" customHeight="1">
      <c r="A234" s="8">
        <v>230</v>
      </c>
      <c r="B234" s="3"/>
      <c r="C234" s="105" t="s">
        <v>127</v>
      </c>
      <c r="D234" s="106" t="s">
        <v>401</v>
      </c>
      <c r="E234" s="107">
        <v>7659</v>
      </c>
      <c r="F234" s="44">
        <v>7748381</v>
      </c>
      <c r="G234" s="29">
        <v>162576</v>
      </c>
      <c r="H234" s="29">
        <v>0</v>
      </c>
      <c r="I234" s="29">
        <v>0</v>
      </c>
      <c r="J234" s="54">
        <v>0</v>
      </c>
      <c r="K234" s="49">
        <v>16686069</v>
      </c>
      <c r="L234" s="58">
        <v>0</v>
      </c>
      <c r="M234" s="62">
        <v>1496035</v>
      </c>
      <c r="N234" s="58">
        <v>0</v>
      </c>
      <c r="O234" s="67">
        <v>47</v>
      </c>
      <c r="P234" s="111">
        <f t="shared" si="6"/>
        <v>26093108</v>
      </c>
      <c r="Q234" s="115">
        <f t="shared" si="7"/>
        <v>3406.855725290508</v>
      </c>
    </row>
    <row r="235" spans="1:17" ht="12.75" customHeight="1">
      <c r="A235" s="8">
        <v>231</v>
      </c>
      <c r="B235" s="3"/>
      <c r="C235" s="105" t="s">
        <v>97</v>
      </c>
      <c r="D235" s="116" t="s">
        <v>493</v>
      </c>
      <c r="E235" s="107">
        <v>7677</v>
      </c>
      <c r="F235" s="44">
        <v>4801006</v>
      </c>
      <c r="G235" s="29">
        <v>20410</v>
      </c>
      <c r="H235" s="29">
        <v>0</v>
      </c>
      <c r="I235" s="29">
        <v>564080</v>
      </c>
      <c r="J235" s="54">
        <v>0</v>
      </c>
      <c r="K235" s="49">
        <v>6152244</v>
      </c>
      <c r="L235" s="58">
        <v>0</v>
      </c>
      <c r="M235" s="62">
        <v>1991969</v>
      </c>
      <c r="N235" s="58">
        <v>0</v>
      </c>
      <c r="O235" s="67">
        <v>0</v>
      </c>
      <c r="P235" s="111">
        <f t="shared" si="6"/>
        <v>13529709</v>
      </c>
      <c r="Q235" s="115">
        <f t="shared" si="7"/>
        <v>1762.3692848769051</v>
      </c>
    </row>
    <row r="236" spans="1:17" ht="12.75" customHeight="1">
      <c r="A236" s="8">
        <v>232</v>
      </c>
      <c r="B236" s="3"/>
      <c r="C236" s="11" t="s">
        <v>155</v>
      </c>
      <c r="D236" s="19" t="s">
        <v>395</v>
      </c>
      <c r="E236" s="40">
        <v>7721</v>
      </c>
      <c r="F236" s="44">
        <v>8005013</v>
      </c>
      <c r="G236" s="29">
        <v>0</v>
      </c>
      <c r="H236" s="29">
        <v>336240</v>
      </c>
      <c r="I236" s="29">
        <v>0</v>
      </c>
      <c r="J236" s="54">
        <v>0</v>
      </c>
      <c r="K236" s="49">
        <v>22223557</v>
      </c>
      <c r="L236" s="58">
        <v>0</v>
      </c>
      <c r="M236" s="62">
        <v>1212997</v>
      </c>
      <c r="N236" s="58">
        <v>0</v>
      </c>
      <c r="O236" s="67">
        <v>158837</v>
      </c>
      <c r="P236" s="111">
        <f t="shared" si="6"/>
        <v>31936644</v>
      </c>
      <c r="Q236" s="115">
        <f t="shared" si="7"/>
        <v>4136.3351897422617</v>
      </c>
    </row>
    <row r="237" spans="1:17" ht="12.75" customHeight="1">
      <c r="A237" s="8">
        <v>233</v>
      </c>
      <c r="B237" s="3"/>
      <c r="C237" s="105" t="s">
        <v>116</v>
      </c>
      <c r="D237" s="106" t="s">
        <v>394</v>
      </c>
      <c r="E237" s="107">
        <v>7917</v>
      </c>
      <c r="F237" s="44">
        <v>8033149</v>
      </c>
      <c r="G237" s="29">
        <v>413479</v>
      </c>
      <c r="H237" s="29">
        <v>360013</v>
      </c>
      <c r="I237" s="29">
        <v>0</v>
      </c>
      <c r="J237" s="54">
        <v>0</v>
      </c>
      <c r="K237" s="49">
        <v>19289895</v>
      </c>
      <c r="L237" s="58">
        <v>437300</v>
      </c>
      <c r="M237" s="62">
        <v>2805625</v>
      </c>
      <c r="N237" s="58">
        <v>0</v>
      </c>
      <c r="O237" s="67">
        <v>0</v>
      </c>
      <c r="P237" s="111">
        <f t="shared" si="6"/>
        <v>31339461</v>
      </c>
      <c r="Q237" s="115">
        <f t="shared" si="7"/>
        <v>3958.5020841227738</v>
      </c>
    </row>
    <row r="238" spans="1:17" ht="12.75" customHeight="1">
      <c r="A238" s="8">
        <v>234</v>
      </c>
      <c r="B238" s="3"/>
      <c r="C238" s="105" t="s">
        <v>128</v>
      </c>
      <c r="D238" s="106" t="s">
        <v>384</v>
      </c>
      <c r="E238" s="107">
        <v>8074</v>
      </c>
      <c r="F238" s="44">
        <v>6515682</v>
      </c>
      <c r="G238" s="29">
        <v>3220888</v>
      </c>
      <c r="H238" s="29">
        <v>325531</v>
      </c>
      <c r="I238" s="29">
        <v>822008</v>
      </c>
      <c r="J238" s="54">
        <v>10926</v>
      </c>
      <c r="K238" s="49">
        <v>5788123</v>
      </c>
      <c r="L238" s="58">
        <v>1593775</v>
      </c>
      <c r="M238" s="62">
        <v>2245226</v>
      </c>
      <c r="N238" s="58">
        <v>25</v>
      </c>
      <c r="O238" s="67">
        <v>82326</v>
      </c>
      <c r="P238" s="111">
        <f t="shared" si="6"/>
        <v>20604510</v>
      </c>
      <c r="Q238" s="115">
        <f t="shared" si="7"/>
        <v>2551.958137230617</v>
      </c>
    </row>
    <row r="239" spans="1:17" ht="12.75" customHeight="1">
      <c r="A239" s="8">
        <v>235</v>
      </c>
      <c r="B239" s="3"/>
      <c r="C239" s="105" t="s">
        <v>254</v>
      </c>
      <c r="D239" s="106" t="s">
        <v>254</v>
      </c>
      <c r="E239" s="107">
        <v>8291</v>
      </c>
      <c r="F239" s="44">
        <v>73374752</v>
      </c>
      <c r="G239" s="29">
        <v>4690279</v>
      </c>
      <c r="H239" s="29">
        <v>7866916</v>
      </c>
      <c r="I239" s="29">
        <v>10513914</v>
      </c>
      <c r="J239" s="54">
        <v>0</v>
      </c>
      <c r="K239" s="49">
        <v>6465511</v>
      </c>
      <c r="L239" s="58">
        <v>10119205</v>
      </c>
      <c r="M239" s="62">
        <v>34431007</v>
      </c>
      <c r="N239" s="58">
        <v>5368782</v>
      </c>
      <c r="O239" s="67">
        <v>0</v>
      </c>
      <c r="P239" s="111">
        <f t="shared" si="6"/>
        <v>152830366</v>
      </c>
      <c r="Q239" s="115">
        <f t="shared" si="7"/>
        <v>18433.285007839826</v>
      </c>
    </row>
    <row r="240" spans="1:17" ht="12.75" customHeight="1">
      <c r="A240" s="8">
        <v>236</v>
      </c>
      <c r="B240" s="3"/>
      <c r="C240" s="105" t="s">
        <v>332</v>
      </c>
      <c r="D240" s="106" t="s">
        <v>396</v>
      </c>
      <c r="E240" s="107">
        <v>8454</v>
      </c>
      <c r="F240" s="44">
        <v>12019100</v>
      </c>
      <c r="G240" s="29">
        <v>857391</v>
      </c>
      <c r="H240" s="29">
        <v>0</v>
      </c>
      <c r="I240" s="29">
        <v>0</v>
      </c>
      <c r="J240" s="54">
        <v>0</v>
      </c>
      <c r="K240" s="49">
        <v>9373676</v>
      </c>
      <c r="L240" s="58">
        <v>0</v>
      </c>
      <c r="M240" s="62">
        <v>0</v>
      </c>
      <c r="N240" s="58">
        <v>0</v>
      </c>
      <c r="O240" s="67">
        <v>0</v>
      </c>
      <c r="P240" s="111">
        <f t="shared" si="6"/>
        <v>22250167</v>
      </c>
      <c r="Q240" s="115">
        <f t="shared" si="7"/>
        <v>2631.9099834397916</v>
      </c>
    </row>
    <row r="241" spans="1:17" ht="12.75" customHeight="1">
      <c r="A241" s="8">
        <v>237</v>
      </c>
      <c r="B241" s="3"/>
      <c r="C241" s="105" t="s">
        <v>24</v>
      </c>
      <c r="D241" s="106" t="s">
        <v>370</v>
      </c>
      <c r="E241" s="107">
        <v>8468</v>
      </c>
      <c r="F241" s="44">
        <v>7360944</v>
      </c>
      <c r="G241" s="29">
        <v>218916</v>
      </c>
      <c r="H241" s="29">
        <v>0</v>
      </c>
      <c r="I241" s="29">
        <v>0</v>
      </c>
      <c r="J241" s="54">
        <v>0</v>
      </c>
      <c r="K241" s="49">
        <v>0</v>
      </c>
      <c r="L241" s="58">
        <v>0</v>
      </c>
      <c r="M241" s="62">
        <v>67665</v>
      </c>
      <c r="N241" s="58">
        <v>0</v>
      </c>
      <c r="O241" s="67">
        <v>0</v>
      </c>
      <c r="P241" s="111">
        <f t="shared" si="6"/>
        <v>7647525</v>
      </c>
      <c r="Q241" s="115">
        <f t="shared" si="7"/>
        <v>903.10876239962215</v>
      </c>
    </row>
    <row r="242" spans="1:17" ht="12.75" customHeight="1">
      <c r="A242" s="8">
        <v>238</v>
      </c>
      <c r="B242" s="3"/>
      <c r="C242" s="105" t="s">
        <v>67</v>
      </c>
      <c r="D242" s="106" t="s">
        <v>382</v>
      </c>
      <c r="E242" s="107">
        <v>8622</v>
      </c>
      <c r="F242" s="44">
        <v>9181793</v>
      </c>
      <c r="G242" s="29">
        <v>497588</v>
      </c>
      <c r="H242" s="29">
        <v>0</v>
      </c>
      <c r="I242" s="29">
        <v>2675776</v>
      </c>
      <c r="J242" s="54">
        <v>0</v>
      </c>
      <c r="K242" s="49">
        <v>5664622</v>
      </c>
      <c r="L242" s="58">
        <v>0</v>
      </c>
      <c r="M242" s="62">
        <v>5268716</v>
      </c>
      <c r="N242" s="58">
        <v>0</v>
      </c>
      <c r="O242" s="67">
        <v>0</v>
      </c>
      <c r="P242" s="111">
        <f t="shared" si="6"/>
        <v>23288495</v>
      </c>
      <c r="Q242" s="115">
        <f t="shared" si="7"/>
        <v>2701.0548596613316</v>
      </c>
    </row>
    <row r="243" spans="1:17" ht="12.75" customHeight="1">
      <c r="A243" s="8">
        <v>239</v>
      </c>
      <c r="B243" s="3"/>
      <c r="C243" s="105" t="s">
        <v>444</v>
      </c>
      <c r="D243" s="106" t="s">
        <v>389</v>
      </c>
      <c r="E243" s="107">
        <v>8775</v>
      </c>
      <c r="F243" s="44">
        <v>11461377</v>
      </c>
      <c r="G243" s="29">
        <v>1161643</v>
      </c>
      <c r="H243" s="29">
        <v>939571</v>
      </c>
      <c r="I243" s="29">
        <v>3246473</v>
      </c>
      <c r="J243" s="54">
        <v>0</v>
      </c>
      <c r="K243" s="49">
        <v>15942736</v>
      </c>
      <c r="L243" s="58">
        <v>0</v>
      </c>
      <c r="M243" s="62">
        <v>1397509</v>
      </c>
      <c r="N243" s="58">
        <v>0</v>
      </c>
      <c r="O243" s="67">
        <v>0</v>
      </c>
      <c r="P243" s="111">
        <f t="shared" si="6"/>
        <v>34149309</v>
      </c>
      <c r="Q243" s="115">
        <f t="shared" si="7"/>
        <v>3891.6591452991452</v>
      </c>
    </row>
    <row r="244" spans="1:17" ht="12.75" customHeight="1">
      <c r="A244" s="8">
        <v>240</v>
      </c>
      <c r="B244" s="3"/>
      <c r="C244" s="105" t="s">
        <v>247</v>
      </c>
      <c r="D244" s="106" t="s">
        <v>254</v>
      </c>
      <c r="E244" s="107">
        <v>8784</v>
      </c>
      <c r="F244" s="44">
        <v>8057976</v>
      </c>
      <c r="G244" s="29">
        <v>1113129</v>
      </c>
      <c r="H244" s="29">
        <v>798138</v>
      </c>
      <c r="I244" s="29">
        <v>473229</v>
      </c>
      <c r="J244" s="54">
        <v>0</v>
      </c>
      <c r="K244" s="49">
        <v>3604415</v>
      </c>
      <c r="L244" s="58">
        <v>256308</v>
      </c>
      <c r="M244" s="62">
        <v>224075</v>
      </c>
      <c r="N244" s="58">
        <v>0</v>
      </c>
      <c r="O244" s="67">
        <v>0</v>
      </c>
      <c r="P244" s="111">
        <f t="shared" si="6"/>
        <v>14527270</v>
      </c>
      <c r="Q244" s="115">
        <f t="shared" si="7"/>
        <v>1653.8331056466302</v>
      </c>
    </row>
    <row r="245" spans="1:17" ht="12.75" customHeight="1">
      <c r="A245" s="8">
        <v>241</v>
      </c>
      <c r="B245" s="3"/>
      <c r="C245" s="105" t="s">
        <v>517</v>
      </c>
      <c r="D245" s="106" t="s">
        <v>422</v>
      </c>
      <c r="E245" s="107">
        <v>8973</v>
      </c>
      <c r="F245" s="44">
        <v>8786411</v>
      </c>
      <c r="G245" s="29">
        <v>1044610</v>
      </c>
      <c r="H245" s="29">
        <v>648059</v>
      </c>
      <c r="I245" s="29">
        <v>91994</v>
      </c>
      <c r="J245" s="54">
        <v>0</v>
      </c>
      <c r="K245" s="49">
        <v>6451462</v>
      </c>
      <c r="L245" s="58">
        <v>0</v>
      </c>
      <c r="M245" s="62">
        <v>0</v>
      </c>
      <c r="N245" s="58">
        <v>0</v>
      </c>
      <c r="O245" s="67">
        <v>0</v>
      </c>
      <c r="P245" s="111">
        <f t="shared" si="6"/>
        <v>17022536</v>
      </c>
      <c r="Q245" s="115">
        <f t="shared" si="7"/>
        <v>1897.0841413128273</v>
      </c>
    </row>
    <row r="246" spans="1:17" ht="12.75" customHeight="1">
      <c r="A246" s="8">
        <v>242</v>
      </c>
      <c r="B246" s="3"/>
      <c r="C246" s="105" t="s">
        <v>467</v>
      </c>
      <c r="D246" s="106" t="s">
        <v>366</v>
      </c>
      <c r="E246" s="107">
        <v>9488</v>
      </c>
      <c r="F246" s="44">
        <v>19914137</v>
      </c>
      <c r="G246" s="29">
        <v>1635</v>
      </c>
      <c r="H246" s="29">
        <v>0</v>
      </c>
      <c r="I246" s="29">
        <v>14057546</v>
      </c>
      <c r="J246" s="54">
        <v>0</v>
      </c>
      <c r="K246" s="49">
        <v>12134551</v>
      </c>
      <c r="L246" s="58">
        <v>0</v>
      </c>
      <c r="M246" s="62">
        <v>5587593</v>
      </c>
      <c r="N246" s="58">
        <v>0</v>
      </c>
      <c r="O246" s="67">
        <v>0</v>
      </c>
      <c r="P246" s="111">
        <f t="shared" si="6"/>
        <v>51695462</v>
      </c>
      <c r="Q246" s="115">
        <f t="shared" si="7"/>
        <v>5448.5099072512648</v>
      </c>
    </row>
    <row r="247" spans="1:17" ht="12.75" customHeight="1">
      <c r="A247" s="8">
        <v>243</v>
      </c>
      <c r="B247" s="3"/>
      <c r="C247" s="105" t="s">
        <v>15</v>
      </c>
      <c r="D247" s="106" t="s">
        <v>381</v>
      </c>
      <c r="E247" s="107">
        <v>9568</v>
      </c>
      <c r="F247" s="44">
        <v>5140597</v>
      </c>
      <c r="G247" s="29">
        <v>0</v>
      </c>
      <c r="H247" s="29">
        <v>0</v>
      </c>
      <c r="I247" s="29">
        <v>0</v>
      </c>
      <c r="J247" s="54">
        <v>0</v>
      </c>
      <c r="K247" s="49">
        <v>7744895</v>
      </c>
      <c r="L247" s="58">
        <v>0</v>
      </c>
      <c r="M247" s="62">
        <v>0</v>
      </c>
      <c r="N247" s="58">
        <v>0</v>
      </c>
      <c r="O247" s="67">
        <v>0</v>
      </c>
      <c r="P247" s="111">
        <f t="shared" si="6"/>
        <v>12885492</v>
      </c>
      <c r="Q247" s="115">
        <f t="shared" si="7"/>
        <v>1346.7278428093646</v>
      </c>
    </row>
    <row r="248" spans="1:17" ht="12.75" customHeight="1">
      <c r="A248" s="8">
        <v>244</v>
      </c>
      <c r="B248" s="3"/>
      <c r="C248" s="105" t="s">
        <v>0</v>
      </c>
      <c r="D248" s="106" t="s">
        <v>0</v>
      </c>
      <c r="E248" s="107">
        <v>9936</v>
      </c>
      <c r="F248" s="44">
        <v>10747301</v>
      </c>
      <c r="G248" s="29">
        <v>894134</v>
      </c>
      <c r="H248" s="29">
        <v>718633</v>
      </c>
      <c r="I248" s="29">
        <v>2965973</v>
      </c>
      <c r="J248" s="54">
        <v>0</v>
      </c>
      <c r="K248" s="49">
        <v>17768693</v>
      </c>
      <c r="L248" s="58">
        <v>2206576</v>
      </c>
      <c r="M248" s="62">
        <v>0</v>
      </c>
      <c r="N248" s="58">
        <v>0</v>
      </c>
      <c r="O248" s="67">
        <v>0</v>
      </c>
      <c r="P248" s="111">
        <f t="shared" si="6"/>
        <v>35301310</v>
      </c>
      <c r="Q248" s="115">
        <f t="shared" si="7"/>
        <v>3552.8693639291464</v>
      </c>
    </row>
    <row r="249" spans="1:17" ht="12.75" customHeight="1">
      <c r="A249" s="8">
        <v>245</v>
      </c>
      <c r="B249" s="3"/>
      <c r="C249" s="105" t="s">
        <v>317</v>
      </c>
      <c r="D249" s="116" t="s">
        <v>387</v>
      </c>
      <c r="E249" s="107">
        <v>10130</v>
      </c>
      <c r="F249" s="44">
        <v>8114168</v>
      </c>
      <c r="G249" s="29">
        <v>412778</v>
      </c>
      <c r="H249" s="29">
        <v>318855</v>
      </c>
      <c r="I249" s="29">
        <v>1309574</v>
      </c>
      <c r="J249" s="54">
        <v>0</v>
      </c>
      <c r="K249" s="49">
        <v>13064205</v>
      </c>
      <c r="L249" s="58">
        <v>0</v>
      </c>
      <c r="M249" s="62">
        <v>4261598</v>
      </c>
      <c r="N249" s="58">
        <v>434887</v>
      </c>
      <c r="O249" s="67">
        <v>0</v>
      </c>
      <c r="P249" s="111">
        <f t="shared" si="6"/>
        <v>27916065</v>
      </c>
      <c r="Q249" s="115">
        <f t="shared" si="7"/>
        <v>2755.7813425468903</v>
      </c>
    </row>
    <row r="250" spans="1:17" ht="12.75" customHeight="1">
      <c r="A250" s="8">
        <v>246</v>
      </c>
      <c r="B250" s="3"/>
      <c r="C250" s="11" t="s">
        <v>20</v>
      </c>
      <c r="D250" s="19" t="s">
        <v>370</v>
      </c>
      <c r="E250" s="40">
        <v>10213</v>
      </c>
      <c r="F250" s="44">
        <v>16159612</v>
      </c>
      <c r="G250" s="29">
        <v>649215</v>
      </c>
      <c r="H250" s="29">
        <v>0</v>
      </c>
      <c r="I250" s="29">
        <v>2236805</v>
      </c>
      <c r="J250" s="54">
        <v>0</v>
      </c>
      <c r="K250" s="49">
        <v>5090084</v>
      </c>
      <c r="L250" s="58">
        <v>0</v>
      </c>
      <c r="M250" s="62">
        <v>0</v>
      </c>
      <c r="N250" s="58">
        <v>0</v>
      </c>
      <c r="O250" s="67">
        <v>0</v>
      </c>
      <c r="P250" s="111">
        <f t="shared" si="6"/>
        <v>24135716</v>
      </c>
      <c r="Q250" s="115">
        <f t="shared" si="7"/>
        <v>2363.2347008714382</v>
      </c>
    </row>
    <row r="251" spans="1:17" ht="12.75" customHeight="1">
      <c r="A251" s="8">
        <v>247</v>
      </c>
      <c r="B251" s="3"/>
      <c r="C251" s="105" t="s">
        <v>32</v>
      </c>
      <c r="D251" s="106" t="s">
        <v>370</v>
      </c>
      <c r="E251" s="107">
        <v>10504</v>
      </c>
      <c r="F251" s="44">
        <v>11159308</v>
      </c>
      <c r="G251" s="29">
        <v>3712905</v>
      </c>
      <c r="H251" s="29">
        <v>0</v>
      </c>
      <c r="I251" s="29">
        <v>0</v>
      </c>
      <c r="J251" s="54">
        <v>0</v>
      </c>
      <c r="K251" s="49">
        <v>0</v>
      </c>
      <c r="L251" s="58">
        <v>1282521</v>
      </c>
      <c r="M251" s="62">
        <v>4470838</v>
      </c>
      <c r="N251" s="58">
        <v>0</v>
      </c>
      <c r="O251" s="67">
        <v>0</v>
      </c>
      <c r="P251" s="111">
        <f t="shared" si="6"/>
        <v>20625572</v>
      </c>
      <c r="Q251" s="115">
        <f t="shared" si="7"/>
        <v>1963.5921553693831</v>
      </c>
    </row>
    <row r="252" spans="1:17" ht="12.75" customHeight="1">
      <c r="A252" s="8">
        <v>248</v>
      </c>
      <c r="B252" s="3"/>
      <c r="C252" s="105" t="s">
        <v>46</v>
      </c>
      <c r="D252" s="106" t="s">
        <v>364</v>
      </c>
      <c r="E252" s="107">
        <v>10526</v>
      </c>
      <c r="F252" s="44">
        <v>15307726</v>
      </c>
      <c r="G252" s="29">
        <v>3090730</v>
      </c>
      <c r="H252" s="29">
        <v>403872</v>
      </c>
      <c r="I252" s="29">
        <v>0</v>
      </c>
      <c r="J252" s="54">
        <v>57996</v>
      </c>
      <c r="K252" s="49">
        <v>0</v>
      </c>
      <c r="L252" s="58">
        <v>0</v>
      </c>
      <c r="M252" s="62">
        <v>6433234</v>
      </c>
      <c r="N252" s="58">
        <v>1246962</v>
      </c>
      <c r="O252" s="67">
        <v>0</v>
      </c>
      <c r="P252" s="111">
        <f t="shared" si="6"/>
        <v>26540520</v>
      </c>
      <c r="Q252" s="115">
        <f t="shared" si="7"/>
        <v>2521.4250427512825</v>
      </c>
    </row>
    <row r="253" spans="1:17" ht="12.75" customHeight="1">
      <c r="A253" s="8">
        <v>249</v>
      </c>
      <c r="B253" s="3"/>
      <c r="C253" s="105" t="s">
        <v>310</v>
      </c>
      <c r="D253" s="106" t="s">
        <v>391</v>
      </c>
      <c r="E253" s="107">
        <v>10662</v>
      </c>
      <c r="F253" s="44">
        <v>10377538</v>
      </c>
      <c r="G253" s="29">
        <v>317684</v>
      </c>
      <c r="H253" s="29">
        <v>0</v>
      </c>
      <c r="I253" s="29">
        <v>1924272</v>
      </c>
      <c r="J253" s="54">
        <v>0</v>
      </c>
      <c r="K253" s="49">
        <v>10007479</v>
      </c>
      <c r="L253" s="58">
        <v>0</v>
      </c>
      <c r="M253" s="62">
        <v>5352825</v>
      </c>
      <c r="N253" s="58">
        <v>0</v>
      </c>
      <c r="O253" s="67">
        <v>0</v>
      </c>
      <c r="P253" s="111">
        <f t="shared" si="6"/>
        <v>27979798</v>
      </c>
      <c r="Q253" s="115">
        <f t="shared" si="7"/>
        <v>2624.2541737009942</v>
      </c>
    </row>
    <row r="254" spans="1:17" ht="12.75" customHeight="1">
      <c r="A254" s="8">
        <v>250</v>
      </c>
      <c r="B254" s="3"/>
      <c r="C254" s="11" t="s">
        <v>87</v>
      </c>
      <c r="D254" s="19" t="s">
        <v>422</v>
      </c>
      <c r="E254" s="40">
        <v>10761</v>
      </c>
      <c r="F254" s="44">
        <v>15151694</v>
      </c>
      <c r="G254" s="29">
        <v>3592463</v>
      </c>
      <c r="H254" s="29">
        <v>860442</v>
      </c>
      <c r="I254" s="29">
        <v>1165366</v>
      </c>
      <c r="J254" s="54">
        <v>0</v>
      </c>
      <c r="K254" s="49">
        <v>3552275</v>
      </c>
      <c r="L254" s="58">
        <v>1936463</v>
      </c>
      <c r="M254" s="62">
        <v>6216292</v>
      </c>
      <c r="N254" s="58">
        <v>8826</v>
      </c>
      <c r="O254" s="67">
        <v>0</v>
      </c>
      <c r="P254" s="111">
        <f t="shared" si="6"/>
        <v>32483821</v>
      </c>
      <c r="Q254" s="115">
        <f t="shared" si="7"/>
        <v>3018.661927330174</v>
      </c>
    </row>
    <row r="255" spans="1:17" ht="12.75" customHeight="1">
      <c r="A255" s="8">
        <v>251</v>
      </c>
      <c r="B255" s="3"/>
      <c r="C255" s="105" t="s">
        <v>248</v>
      </c>
      <c r="D255" s="106" t="s">
        <v>254</v>
      </c>
      <c r="E255" s="107">
        <v>10797</v>
      </c>
      <c r="F255" s="44">
        <v>11258078</v>
      </c>
      <c r="G255" s="29">
        <v>728340</v>
      </c>
      <c r="H255" s="29">
        <v>0</v>
      </c>
      <c r="I255" s="29">
        <v>0</v>
      </c>
      <c r="J255" s="54">
        <v>0</v>
      </c>
      <c r="K255" s="49">
        <v>6018992</v>
      </c>
      <c r="L255" s="58">
        <v>389012</v>
      </c>
      <c r="M255" s="62">
        <v>2090319</v>
      </c>
      <c r="N255" s="58">
        <v>0</v>
      </c>
      <c r="O255" s="67">
        <v>0</v>
      </c>
      <c r="P255" s="111">
        <f t="shared" si="6"/>
        <v>20484741</v>
      </c>
      <c r="Q255" s="115">
        <f t="shared" si="7"/>
        <v>1897.2622950819673</v>
      </c>
    </row>
    <row r="256" spans="1:17" ht="12.75" customHeight="1">
      <c r="A256" s="8">
        <v>252</v>
      </c>
      <c r="B256" s="3"/>
      <c r="C256" s="105" t="s">
        <v>132</v>
      </c>
      <c r="D256" s="106" t="s">
        <v>390</v>
      </c>
      <c r="E256" s="107">
        <v>10993</v>
      </c>
      <c r="F256" s="44">
        <v>10016334</v>
      </c>
      <c r="G256" s="29">
        <v>1088685</v>
      </c>
      <c r="H256" s="29">
        <v>0</v>
      </c>
      <c r="I256" s="29">
        <v>0</v>
      </c>
      <c r="J256" s="54">
        <v>0</v>
      </c>
      <c r="K256" s="49">
        <v>12865517</v>
      </c>
      <c r="L256" s="58">
        <v>1734637</v>
      </c>
      <c r="M256" s="62">
        <v>4127427</v>
      </c>
      <c r="N256" s="58">
        <v>0</v>
      </c>
      <c r="O256" s="67">
        <v>807628</v>
      </c>
      <c r="P256" s="111">
        <f t="shared" si="6"/>
        <v>30640228</v>
      </c>
      <c r="Q256" s="115">
        <f t="shared" si="7"/>
        <v>2787.2489766214862</v>
      </c>
    </row>
    <row r="257" spans="1:17" ht="12.75" customHeight="1">
      <c r="A257" s="8">
        <v>253</v>
      </c>
      <c r="B257" s="3"/>
      <c r="C257" s="105" t="s">
        <v>130</v>
      </c>
      <c r="D257" s="106" t="s">
        <v>390</v>
      </c>
      <c r="E257" s="107">
        <v>11018</v>
      </c>
      <c r="F257" s="44">
        <v>4980953</v>
      </c>
      <c r="G257" s="29">
        <v>2216200</v>
      </c>
      <c r="H257" s="29">
        <v>0</v>
      </c>
      <c r="I257" s="29">
        <v>0</v>
      </c>
      <c r="J257" s="54">
        <v>0</v>
      </c>
      <c r="K257" s="49">
        <v>7125697</v>
      </c>
      <c r="L257" s="58">
        <v>0</v>
      </c>
      <c r="M257" s="62">
        <v>1940369</v>
      </c>
      <c r="N257" s="58">
        <v>0</v>
      </c>
      <c r="O257" s="67">
        <v>0</v>
      </c>
      <c r="P257" s="111">
        <f t="shared" si="6"/>
        <v>16263219</v>
      </c>
      <c r="Q257" s="115">
        <f t="shared" si="7"/>
        <v>1476.059085133418</v>
      </c>
    </row>
    <row r="258" spans="1:17" ht="12.75" customHeight="1">
      <c r="A258" s="8">
        <v>254</v>
      </c>
      <c r="B258" s="3"/>
      <c r="C258" s="105" t="s">
        <v>22</v>
      </c>
      <c r="D258" s="106" t="s">
        <v>370</v>
      </c>
      <c r="E258" s="107">
        <v>11292</v>
      </c>
      <c r="F258" s="44">
        <v>23344643</v>
      </c>
      <c r="G258" s="29">
        <v>7087820</v>
      </c>
      <c r="H258" s="29">
        <v>0</v>
      </c>
      <c r="I258" s="29">
        <v>0</v>
      </c>
      <c r="J258" s="54">
        <v>0</v>
      </c>
      <c r="K258" s="49">
        <v>10730376</v>
      </c>
      <c r="L258" s="58">
        <v>0</v>
      </c>
      <c r="M258" s="62">
        <v>8243448</v>
      </c>
      <c r="N258" s="58">
        <v>408526</v>
      </c>
      <c r="O258" s="67">
        <v>0</v>
      </c>
      <c r="P258" s="111">
        <f t="shared" si="6"/>
        <v>49814813</v>
      </c>
      <c r="Q258" s="115">
        <f t="shared" si="7"/>
        <v>4411.5137265320582</v>
      </c>
    </row>
    <row r="259" spans="1:17" ht="12.75" customHeight="1">
      <c r="A259" s="8">
        <v>255</v>
      </c>
      <c r="B259" s="3"/>
      <c r="C259" s="105" t="s">
        <v>168</v>
      </c>
      <c r="D259" s="106" t="s">
        <v>378</v>
      </c>
      <c r="E259" s="107">
        <v>11675</v>
      </c>
      <c r="F259" s="44">
        <v>7613969</v>
      </c>
      <c r="G259" s="29">
        <v>254562</v>
      </c>
      <c r="H259" s="29">
        <v>0</v>
      </c>
      <c r="I259" s="29">
        <v>139924</v>
      </c>
      <c r="J259" s="54">
        <v>0</v>
      </c>
      <c r="K259" s="49">
        <v>5472803</v>
      </c>
      <c r="L259" s="58">
        <v>0</v>
      </c>
      <c r="M259" s="62">
        <v>0</v>
      </c>
      <c r="N259" s="58">
        <v>0</v>
      </c>
      <c r="O259" s="67">
        <v>622101</v>
      </c>
      <c r="P259" s="111">
        <f t="shared" si="6"/>
        <v>14103359</v>
      </c>
      <c r="Q259" s="115">
        <f t="shared" si="7"/>
        <v>1207.996488222698</v>
      </c>
    </row>
    <row r="260" spans="1:17" ht="12.75" customHeight="1">
      <c r="A260" s="8">
        <v>256</v>
      </c>
      <c r="B260" s="3"/>
      <c r="C260" s="105" t="s">
        <v>347</v>
      </c>
      <c r="D260" s="106" t="s">
        <v>371</v>
      </c>
      <c r="E260" s="107">
        <v>11850</v>
      </c>
      <c r="F260" s="44">
        <v>11323119</v>
      </c>
      <c r="G260" s="29">
        <v>640438</v>
      </c>
      <c r="H260" s="29">
        <v>0</v>
      </c>
      <c r="I260" s="29">
        <v>0</v>
      </c>
      <c r="J260" s="54">
        <v>0</v>
      </c>
      <c r="K260" s="49">
        <v>10798801</v>
      </c>
      <c r="L260" s="58">
        <v>0</v>
      </c>
      <c r="M260" s="62">
        <v>0</v>
      </c>
      <c r="N260" s="58">
        <v>0</v>
      </c>
      <c r="O260" s="67">
        <v>0</v>
      </c>
      <c r="P260" s="111">
        <f t="shared" si="6"/>
        <v>22762358</v>
      </c>
      <c r="Q260" s="115">
        <f t="shared" si="7"/>
        <v>1920.8740928270042</v>
      </c>
    </row>
    <row r="261" spans="1:17" ht="12.75" customHeight="1">
      <c r="A261" s="8">
        <v>257</v>
      </c>
      <c r="B261" s="3"/>
      <c r="C261" s="105" t="s">
        <v>343</v>
      </c>
      <c r="D261" s="106" t="s">
        <v>371</v>
      </c>
      <c r="E261" s="107">
        <v>11890</v>
      </c>
      <c r="F261" s="44">
        <v>8415098</v>
      </c>
      <c r="G261" s="29">
        <v>3520036</v>
      </c>
      <c r="H261" s="29">
        <v>856801</v>
      </c>
      <c r="I261" s="29">
        <v>1266984</v>
      </c>
      <c r="J261" s="54">
        <v>0</v>
      </c>
      <c r="K261" s="49">
        <v>10113242</v>
      </c>
      <c r="L261" s="58">
        <v>0</v>
      </c>
      <c r="M261" s="62">
        <v>2426079</v>
      </c>
      <c r="N261" s="58">
        <v>0</v>
      </c>
      <c r="O261" s="67">
        <v>0</v>
      </c>
      <c r="P261" s="111">
        <f t="shared" ref="P261:P324" si="8">SUM(F261:O261)</f>
        <v>26598240</v>
      </c>
      <c r="Q261" s="115">
        <f t="shared" ref="Q261:Q324" si="9">(P261/E261)</f>
        <v>2237.0260723296888</v>
      </c>
    </row>
    <row r="262" spans="1:17" ht="12.75" customHeight="1">
      <c r="A262" s="8">
        <v>258</v>
      </c>
      <c r="B262" s="3"/>
      <c r="C262" s="105" t="s">
        <v>72</v>
      </c>
      <c r="D262" s="106" t="s">
        <v>392</v>
      </c>
      <c r="E262" s="107">
        <v>12266</v>
      </c>
      <c r="F262" s="44">
        <v>14805527</v>
      </c>
      <c r="G262" s="29">
        <v>7262043</v>
      </c>
      <c r="H262" s="29">
        <v>368196</v>
      </c>
      <c r="I262" s="29">
        <v>6397642</v>
      </c>
      <c r="J262" s="54">
        <v>0</v>
      </c>
      <c r="K262" s="49">
        <v>18123031</v>
      </c>
      <c r="L262" s="58">
        <v>0</v>
      </c>
      <c r="M262" s="62">
        <v>7291359</v>
      </c>
      <c r="N262" s="58">
        <v>0</v>
      </c>
      <c r="O262" s="67">
        <v>0</v>
      </c>
      <c r="P262" s="111">
        <f t="shared" si="8"/>
        <v>54247798</v>
      </c>
      <c r="Q262" s="115">
        <f t="shared" si="9"/>
        <v>4422.6151964780693</v>
      </c>
    </row>
    <row r="263" spans="1:17" ht="12.75" customHeight="1">
      <c r="A263" s="8">
        <v>259</v>
      </c>
      <c r="B263" s="3"/>
      <c r="C263" s="105" t="s">
        <v>275</v>
      </c>
      <c r="D263" s="106" t="s">
        <v>366</v>
      </c>
      <c r="E263" s="107">
        <v>12400</v>
      </c>
      <c r="F263" s="44">
        <v>11035063</v>
      </c>
      <c r="G263" s="29">
        <v>705220</v>
      </c>
      <c r="H263" s="29">
        <v>0</v>
      </c>
      <c r="I263" s="29">
        <v>1863396</v>
      </c>
      <c r="J263" s="54">
        <v>0</v>
      </c>
      <c r="K263" s="49">
        <v>11778434</v>
      </c>
      <c r="L263" s="58">
        <v>0</v>
      </c>
      <c r="M263" s="62">
        <v>4466291</v>
      </c>
      <c r="N263" s="58">
        <v>0</v>
      </c>
      <c r="O263" s="67">
        <v>0</v>
      </c>
      <c r="P263" s="111">
        <f t="shared" si="8"/>
        <v>29848404</v>
      </c>
      <c r="Q263" s="115">
        <f t="shared" si="9"/>
        <v>2407.1293548387098</v>
      </c>
    </row>
    <row r="264" spans="1:17" ht="12.75" customHeight="1">
      <c r="A264" s="8">
        <v>260</v>
      </c>
      <c r="B264" s="3"/>
      <c r="C264" s="105" t="s">
        <v>204</v>
      </c>
      <c r="D264" s="106" t="s">
        <v>393</v>
      </c>
      <c r="E264" s="107">
        <v>12550</v>
      </c>
      <c r="F264" s="44">
        <v>22203486</v>
      </c>
      <c r="G264" s="29">
        <v>368423</v>
      </c>
      <c r="H264" s="29">
        <v>426900</v>
      </c>
      <c r="I264" s="29">
        <v>2298729</v>
      </c>
      <c r="J264" s="54">
        <v>0</v>
      </c>
      <c r="K264" s="49">
        <v>18917956</v>
      </c>
      <c r="L264" s="58">
        <v>1690823</v>
      </c>
      <c r="M264" s="62">
        <v>8180155</v>
      </c>
      <c r="N264" s="58">
        <v>0</v>
      </c>
      <c r="O264" s="67">
        <v>0</v>
      </c>
      <c r="P264" s="111">
        <f t="shared" si="8"/>
        <v>54086472</v>
      </c>
      <c r="Q264" s="115">
        <f t="shared" si="9"/>
        <v>4309.6790438247008</v>
      </c>
    </row>
    <row r="265" spans="1:17" ht="12.75" customHeight="1">
      <c r="A265" s="8">
        <v>261</v>
      </c>
      <c r="B265" s="3"/>
      <c r="C265" s="105" t="s">
        <v>251</v>
      </c>
      <c r="D265" s="116" t="s">
        <v>254</v>
      </c>
      <c r="E265" s="107">
        <v>12574</v>
      </c>
      <c r="F265" s="44">
        <v>37290233</v>
      </c>
      <c r="G265" s="29">
        <v>960234</v>
      </c>
      <c r="H265" s="29">
        <v>0</v>
      </c>
      <c r="I265" s="29">
        <v>14429710</v>
      </c>
      <c r="J265" s="54">
        <v>0</v>
      </c>
      <c r="K265" s="49">
        <v>2956706</v>
      </c>
      <c r="L265" s="58">
        <v>0</v>
      </c>
      <c r="M265" s="62">
        <v>6007289</v>
      </c>
      <c r="N265" s="58">
        <v>4227</v>
      </c>
      <c r="O265" s="67">
        <v>0</v>
      </c>
      <c r="P265" s="111">
        <f t="shared" si="8"/>
        <v>61648399</v>
      </c>
      <c r="Q265" s="115">
        <f t="shared" si="9"/>
        <v>4902.8470653729919</v>
      </c>
    </row>
    <row r="266" spans="1:17" ht="12.75" customHeight="1">
      <c r="A266" s="8">
        <v>262</v>
      </c>
      <c r="B266" s="3"/>
      <c r="C266" s="105" t="s">
        <v>92</v>
      </c>
      <c r="D266" s="106" t="s">
        <v>422</v>
      </c>
      <c r="E266" s="107">
        <v>12645</v>
      </c>
      <c r="F266" s="44">
        <v>18706137</v>
      </c>
      <c r="G266" s="29">
        <v>2806406</v>
      </c>
      <c r="H266" s="29">
        <v>1181365</v>
      </c>
      <c r="I266" s="29">
        <v>1929198</v>
      </c>
      <c r="J266" s="54">
        <v>0</v>
      </c>
      <c r="K266" s="49">
        <v>0</v>
      </c>
      <c r="L266" s="58">
        <v>0</v>
      </c>
      <c r="M266" s="62">
        <v>6435364</v>
      </c>
      <c r="N266" s="58">
        <v>0</v>
      </c>
      <c r="O266" s="67">
        <v>0</v>
      </c>
      <c r="P266" s="111">
        <f t="shared" si="8"/>
        <v>31058470</v>
      </c>
      <c r="Q266" s="115">
        <f t="shared" si="9"/>
        <v>2456.1858442071966</v>
      </c>
    </row>
    <row r="267" spans="1:17" ht="12.75" customHeight="1">
      <c r="A267" s="8">
        <v>263</v>
      </c>
      <c r="B267" s="3"/>
      <c r="C267" s="105" t="s">
        <v>59</v>
      </c>
      <c r="D267" s="106" t="s">
        <v>364</v>
      </c>
      <c r="E267" s="107">
        <v>12662</v>
      </c>
      <c r="F267" s="44">
        <v>15916140</v>
      </c>
      <c r="G267" s="29">
        <v>4335139</v>
      </c>
      <c r="H267" s="29">
        <v>0</v>
      </c>
      <c r="I267" s="29">
        <v>0</v>
      </c>
      <c r="J267" s="54">
        <v>0</v>
      </c>
      <c r="K267" s="49">
        <v>14743478</v>
      </c>
      <c r="L267" s="58">
        <v>0</v>
      </c>
      <c r="M267" s="62">
        <v>4443927</v>
      </c>
      <c r="N267" s="58">
        <v>0</v>
      </c>
      <c r="O267" s="67">
        <v>0</v>
      </c>
      <c r="P267" s="111">
        <f t="shared" si="8"/>
        <v>39438684</v>
      </c>
      <c r="Q267" s="115">
        <f t="shared" si="9"/>
        <v>3114.7278471015638</v>
      </c>
    </row>
    <row r="268" spans="1:17" ht="12.75" customHeight="1">
      <c r="A268" s="8">
        <v>264</v>
      </c>
      <c r="B268" s="3"/>
      <c r="C268" s="11" t="s">
        <v>351</v>
      </c>
      <c r="D268" s="19" t="s">
        <v>371</v>
      </c>
      <c r="E268" s="40">
        <v>12677</v>
      </c>
      <c r="F268" s="44">
        <v>14668732</v>
      </c>
      <c r="G268" s="29">
        <v>1947859</v>
      </c>
      <c r="H268" s="29">
        <v>0</v>
      </c>
      <c r="I268" s="29">
        <v>0</v>
      </c>
      <c r="J268" s="54">
        <v>0</v>
      </c>
      <c r="K268" s="49">
        <v>7365350</v>
      </c>
      <c r="L268" s="58">
        <v>268645</v>
      </c>
      <c r="M268" s="62">
        <v>0</v>
      </c>
      <c r="N268" s="58">
        <v>17712</v>
      </c>
      <c r="O268" s="67">
        <v>1210342</v>
      </c>
      <c r="P268" s="111">
        <f t="shared" si="8"/>
        <v>25478640</v>
      </c>
      <c r="Q268" s="115">
        <f t="shared" si="9"/>
        <v>2009.8319791748836</v>
      </c>
    </row>
    <row r="269" spans="1:17" ht="12.75" customHeight="1">
      <c r="A269" s="8">
        <v>265</v>
      </c>
      <c r="B269" s="3"/>
      <c r="C269" s="105" t="s">
        <v>13</v>
      </c>
      <c r="D269" s="106" t="s">
        <v>381</v>
      </c>
      <c r="E269" s="107">
        <v>12741</v>
      </c>
      <c r="F269" s="44">
        <v>28867331</v>
      </c>
      <c r="G269" s="29">
        <v>10338788</v>
      </c>
      <c r="H269" s="29">
        <v>0</v>
      </c>
      <c r="I269" s="29">
        <v>0</v>
      </c>
      <c r="J269" s="54">
        <v>0</v>
      </c>
      <c r="K269" s="49">
        <v>37467781</v>
      </c>
      <c r="L269" s="58">
        <v>0</v>
      </c>
      <c r="M269" s="62">
        <v>11300654</v>
      </c>
      <c r="N269" s="58">
        <v>0</v>
      </c>
      <c r="O269" s="67">
        <v>0</v>
      </c>
      <c r="P269" s="111">
        <f t="shared" si="8"/>
        <v>87974554</v>
      </c>
      <c r="Q269" s="115">
        <f t="shared" si="9"/>
        <v>6904.8390236245195</v>
      </c>
    </row>
    <row r="270" spans="1:17" ht="12.75" customHeight="1">
      <c r="A270" s="8">
        <v>266</v>
      </c>
      <c r="B270" s="3"/>
      <c r="C270" s="105" t="s">
        <v>432</v>
      </c>
      <c r="D270" s="106" t="s">
        <v>422</v>
      </c>
      <c r="E270" s="107">
        <v>12854</v>
      </c>
      <c r="F270" s="44">
        <v>35943278</v>
      </c>
      <c r="G270" s="29">
        <v>1094935</v>
      </c>
      <c r="H270" s="29">
        <v>0</v>
      </c>
      <c r="I270" s="29">
        <v>2267567</v>
      </c>
      <c r="J270" s="54">
        <v>0</v>
      </c>
      <c r="K270" s="49">
        <v>1858914</v>
      </c>
      <c r="L270" s="58">
        <v>0</v>
      </c>
      <c r="M270" s="62">
        <v>5648651</v>
      </c>
      <c r="N270" s="58">
        <v>0</v>
      </c>
      <c r="O270" s="67">
        <v>0</v>
      </c>
      <c r="P270" s="111">
        <f t="shared" si="8"/>
        <v>46813345</v>
      </c>
      <c r="Q270" s="115">
        <f t="shared" si="9"/>
        <v>3641.9281935584254</v>
      </c>
    </row>
    <row r="271" spans="1:17" ht="12.75" customHeight="1">
      <c r="A271" s="8">
        <v>267</v>
      </c>
      <c r="B271" s="3"/>
      <c r="C271" s="105" t="s">
        <v>78</v>
      </c>
      <c r="D271" s="106" t="s">
        <v>422</v>
      </c>
      <c r="E271" s="107">
        <v>13017</v>
      </c>
      <c r="F271" s="44">
        <v>12626118</v>
      </c>
      <c r="G271" s="29">
        <v>343387</v>
      </c>
      <c r="H271" s="29">
        <v>0</v>
      </c>
      <c r="I271" s="29">
        <v>0</v>
      </c>
      <c r="J271" s="54">
        <v>0</v>
      </c>
      <c r="K271" s="49">
        <v>3890430</v>
      </c>
      <c r="L271" s="58">
        <v>0</v>
      </c>
      <c r="M271" s="62">
        <v>858568</v>
      </c>
      <c r="N271" s="58">
        <v>0</v>
      </c>
      <c r="O271" s="67">
        <v>1901579</v>
      </c>
      <c r="P271" s="111">
        <f t="shared" si="8"/>
        <v>19620082</v>
      </c>
      <c r="Q271" s="115">
        <f t="shared" si="9"/>
        <v>1507.2660367212106</v>
      </c>
    </row>
    <row r="272" spans="1:17" ht="12.75" customHeight="1">
      <c r="A272" s="8">
        <v>268</v>
      </c>
      <c r="B272" s="3"/>
      <c r="C272" s="105" t="s">
        <v>208</v>
      </c>
      <c r="D272" s="106" t="s">
        <v>379</v>
      </c>
      <c r="E272" s="107">
        <v>13116</v>
      </c>
      <c r="F272" s="44">
        <v>18789422</v>
      </c>
      <c r="G272" s="29">
        <v>1163391</v>
      </c>
      <c r="H272" s="29">
        <v>1743100</v>
      </c>
      <c r="I272" s="29">
        <v>82</v>
      </c>
      <c r="J272" s="54">
        <v>0</v>
      </c>
      <c r="K272" s="49">
        <v>0</v>
      </c>
      <c r="L272" s="58">
        <v>0</v>
      </c>
      <c r="M272" s="62">
        <v>909704</v>
      </c>
      <c r="N272" s="58">
        <v>0</v>
      </c>
      <c r="O272" s="67">
        <v>0</v>
      </c>
      <c r="P272" s="111">
        <f t="shared" si="8"/>
        <v>22605699</v>
      </c>
      <c r="Q272" s="115">
        <f t="shared" si="9"/>
        <v>1723.5208142726442</v>
      </c>
    </row>
    <row r="273" spans="1:17" ht="12.75" customHeight="1">
      <c r="A273" s="8">
        <v>269</v>
      </c>
      <c r="B273" s="3"/>
      <c r="C273" s="105" t="s">
        <v>192</v>
      </c>
      <c r="D273" s="116" t="s">
        <v>374</v>
      </c>
      <c r="E273" s="107">
        <v>13204</v>
      </c>
      <c r="F273" s="44">
        <v>11635551</v>
      </c>
      <c r="G273" s="29">
        <v>5447249</v>
      </c>
      <c r="H273" s="29">
        <v>0</v>
      </c>
      <c r="I273" s="29">
        <v>487446</v>
      </c>
      <c r="J273" s="54">
        <v>0</v>
      </c>
      <c r="K273" s="49">
        <v>11279540</v>
      </c>
      <c r="L273" s="58">
        <v>0</v>
      </c>
      <c r="M273" s="62">
        <v>4643077</v>
      </c>
      <c r="N273" s="58">
        <v>0</v>
      </c>
      <c r="O273" s="67">
        <v>0</v>
      </c>
      <c r="P273" s="111">
        <f t="shared" si="8"/>
        <v>33492863</v>
      </c>
      <c r="Q273" s="115">
        <f t="shared" si="9"/>
        <v>2536.5694486519237</v>
      </c>
    </row>
    <row r="274" spans="1:17" ht="12.75" customHeight="1">
      <c r="A274" s="8">
        <v>270</v>
      </c>
      <c r="B274" s="3"/>
      <c r="C274" s="105" t="s">
        <v>100</v>
      </c>
      <c r="D274" s="106" t="s">
        <v>368</v>
      </c>
      <c r="E274" s="107">
        <v>13415</v>
      </c>
      <c r="F274" s="44">
        <v>12298756</v>
      </c>
      <c r="G274" s="29">
        <v>1975604</v>
      </c>
      <c r="H274" s="29">
        <v>0</v>
      </c>
      <c r="I274" s="29">
        <v>589477</v>
      </c>
      <c r="J274" s="54">
        <v>0</v>
      </c>
      <c r="K274" s="49">
        <v>13265686</v>
      </c>
      <c r="L274" s="58">
        <v>0</v>
      </c>
      <c r="M274" s="62">
        <v>5227424</v>
      </c>
      <c r="N274" s="58">
        <v>0</v>
      </c>
      <c r="O274" s="67">
        <v>0</v>
      </c>
      <c r="P274" s="111">
        <f t="shared" si="8"/>
        <v>33356947</v>
      </c>
      <c r="Q274" s="115">
        <f t="shared" si="9"/>
        <v>2486.5409616101379</v>
      </c>
    </row>
    <row r="275" spans="1:17" ht="12.75" customHeight="1">
      <c r="A275" s="8">
        <v>271</v>
      </c>
      <c r="B275" s="3"/>
      <c r="C275" s="105" t="s">
        <v>460</v>
      </c>
      <c r="D275" s="106" t="s">
        <v>471</v>
      </c>
      <c r="E275" s="107">
        <v>13862</v>
      </c>
      <c r="F275" s="44">
        <v>31401008</v>
      </c>
      <c r="G275" s="29">
        <v>1097362</v>
      </c>
      <c r="H275" s="29">
        <v>1544500</v>
      </c>
      <c r="I275" s="29">
        <v>0</v>
      </c>
      <c r="J275" s="54">
        <v>2785</v>
      </c>
      <c r="K275" s="49">
        <v>39500799</v>
      </c>
      <c r="L275" s="58">
        <v>0</v>
      </c>
      <c r="M275" s="62">
        <v>12064329</v>
      </c>
      <c r="N275" s="58">
        <v>0</v>
      </c>
      <c r="O275" s="67">
        <v>0</v>
      </c>
      <c r="P275" s="111">
        <f t="shared" si="8"/>
        <v>85610783</v>
      </c>
      <c r="Q275" s="115">
        <f t="shared" si="9"/>
        <v>6175.9329822536429</v>
      </c>
    </row>
    <row r="276" spans="1:17" ht="12.75" customHeight="1">
      <c r="A276" s="8">
        <v>272</v>
      </c>
      <c r="B276" s="3"/>
      <c r="C276" s="105" t="s">
        <v>88</v>
      </c>
      <c r="D276" s="106" t="s">
        <v>422</v>
      </c>
      <c r="E276" s="107">
        <v>14217</v>
      </c>
      <c r="F276" s="44">
        <v>16198817</v>
      </c>
      <c r="G276" s="29">
        <v>2303585</v>
      </c>
      <c r="H276" s="29">
        <v>938549</v>
      </c>
      <c r="I276" s="29">
        <v>1019708</v>
      </c>
      <c r="J276" s="54">
        <v>0</v>
      </c>
      <c r="K276" s="49">
        <v>2529779</v>
      </c>
      <c r="L276" s="58">
        <v>0</v>
      </c>
      <c r="M276" s="62">
        <v>0</v>
      </c>
      <c r="N276" s="58">
        <v>0</v>
      </c>
      <c r="O276" s="67">
        <v>0</v>
      </c>
      <c r="P276" s="111">
        <f t="shared" si="8"/>
        <v>22990438</v>
      </c>
      <c r="Q276" s="115">
        <f t="shared" si="9"/>
        <v>1617.1089540690723</v>
      </c>
    </row>
    <row r="277" spans="1:17" ht="12.75" customHeight="1">
      <c r="A277" s="8">
        <v>273</v>
      </c>
      <c r="B277" s="3"/>
      <c r="C277" s="105" t="s">
        <v>170</v>
      </c>
      <c r="D277" s="106" t="s">
        <v>378</v>
      </c>
      <c r="E277" s="107">
        <v>14283</v>
      </c>
      <c r="F277" s="44">
        <v>15867705</v>
      </c>
      <c r="G277" s="29">
        <v>5011276</v>
      </c>
      <c r="H277" s="29">
        <v>321830</v>
      </c>
      <c r="I277" s="29">
        <v>3742932</v>
      </c>
      <c r="J277" s="54">
        <v>0</v>
      </c>
      <c r="K277" s="49">
        <v>25944015</v>
      </c>
      <c r="L277" s="58">
        <v>3427725</v>
      </c>
      <c r="M277" s="62">
        <v>5148984</v>
      </c>
      <c r="N277" s="58">
        <v>0</v>
      </c>
      <c r="O277" s="67">
        <v>0</v>
      </c>
      <c r="P277" s="111">
        <f t="shared" si="8"/>
        <v>59464467</v>
      </c>
      <c r="Q277" s="115">
        <f t="shared" si="9"/>
        <v>4163.3037177063643</v>
      </c>
    </row>
    <row r="278" spans="1:17" ht="12.75" customHeight="1">
      <c r="A278" s="8">
        <v>274</v>
      </c>
      <c r="B278" s="3"/>
      <c r="C278" s="105" t="s">
        <v>282</v>
      </c>
      <c r="D278" s="106" t="s">
        <v>366</v>
      </c>
      <c r="E278" s="107">
        <v>14321</v>
      </c>
      <c r="F278" s="44">
        <v>12685164</v>
      </c>
      <c r="G278" s="29">
        <v>740085</v>
      </c>
      <c r="H278" s="29">
        <v>168530</v>
      </c>
      <c r="I278" s="29">
        <v>1787030</v>
      </c>
      <c r="J278" s="54">
        <v>0</v>
      </c>
      <c r="K278" s="49">
        <v>12016562</v>
      </c>
      <c r="L278" s="58">
        <v>0</v>
      </c>
      <c r="M278" s="62">
        <v>899921</v>
      </c>
      <c r="N278" s="58">
        <v>0</v>
      </c>
      <c r="O278" s="67">
        <v>0</v>
      </c>
      <c r="P278" s="111">
        <f t="shared" si="8"/>
        <v>28297292</v>
      </c>
      <c r="Q278" s="115">
        <f t="shared" si="9"/>
        <v>1975.9298931638853</v>
      </c>
    </row>
    <row r="279" spans="1:17" ht="12.75" customHeight="1">
      <c r="A279" s="8">
        <v>275</v>
      </c>
      <c r="B279" s="3"/>
      <c r="C279" s="105" t="s">
        <v>212</v>
      </c>
      <c r="D279" s="106" t="s">
        <v>379</v>
      </c>
      <c r="E279" s="107">
        <v>14442</v>
      </c>
      <c r="F279" s="44">
        <v>12545343</v>
      </c>
      <c r="G279" s="29">
        <v>23162</v>
      </c>
      <c r="H279" s="29">
        <v>0</v>
      </c>
      <c r="I279" s="29">
        <v>0</v>
      </c>
      <c r="J279" s="54">
        <v>0</v>
      </c>
      <c r="K279" s="49">
        <v>12234303</v>
      </c>
      <c r="L279" s="58">
        <v>0</v>
      </c>
      <c r="M279" s="62">
        <v>0</v>
      </c>
      <c r="N279" s="58">
        <v>0</v>
      </c>
      <c r="O279" s="67">
        <v>0</v>
      </c>
      <c r="P279" s="111">
        <f t="shared" si="8"/>
        <v>24802808</v>
      </c>
      <c r="Q279" s="115">
        <f t="shared" si="9"/>
        <v>1717.4081152194988</v>
      </c>
    </row>
    <row r="280" spans="1:17" ht="12.75" customHeight="1">
      <c r="A280" s="8">
        <v>276</v>
      </c>
      <c r="B280" s="3"/>
      <c r="C280" s="105" t="s">
        <v>165</v>
      </c>
      <c r="D280" s="106" t="s">
        <v>378</v>
      </c>
      <c r="E280" s="107">
        <v>14821</v>
      </c>
      <c r="F280" s="44">
        <v>12207105</v>
      </c>
      <c r="G280" s="29">
        <v>1367814</v>
      </c>
      <c r="H280" s="29">
        <v>0</v>
      </c>
      <c r="I280" s="29">
        <v>0</v>
      </c>
      <c r="J280" s="54">
        <v>0</v>
      </c>
      <c r="K280" s="49">
        <v>3547006</v>
      </c>
      <c r="L280" s="58">
        <v>0</v>
      </c>
      <c r="M280" s="62">
        <v>1481000</v>
      </c>
      <c r="N280" s="58">
        <v>0</v>
      </c>
      <c r="O280" s="67">
        <v>0</v>
      </c>
      <c r="P280" s="111">
        <f t="shared" si="8"/>
        <v>18602925</v>
      </c>
      <c r="Q280" s="115">
        <f t="shared" si="9"/>
        <v>1255.1734026044126</v>
      </c>
    </row>
    <row r="281" spans="1:17" ht="12.75" customHeight="1">
      <c r="A281" s="8">
        <v>277</v>
      </c>
      <c r="B281" s="3"/>
      <c r="C281" s="105" t="s">
        <v>453</v>
      </c>
      <c r="D281" s="106" t="s">
        <v>364</v>
      </c>
      <c r="E281" s="107">
        <v>14912</v>
      </c>
      <c r="F281" s="44">
        <v>14217080</v>
      </c>
      <c r="G281" s="29">
        <v>326850</v>
      </c>
      <c r="H281" s="29">
        <v>0</v>
      </c>
      <c r="I281" s="29">
        <v>0</v>
      </c>
      <c r="J281" s="54">
        <v>0</v>
      </c>
      <c r="K281" s="49">
        <v>0</v>
      </c>
      <c r="L281" s="58">
        <v>0</v>
      </c>
      <c r="M281" s="62">
        <v>0</v>
      </c>
      <c r="N281" s="58">
        <v>0</v>
      </c>
      <c r="O281" s="67">
        <v>0</v>
      </c>
      <c r="P281" s="111">
        <f t="shared" si="8"/>
        <v>14543930</v>
      </c>
      <c r="Q281" s="115">
        <f t="shared" si="9"/>
        <v>975.31719420600859</v>
      </c>
    </row>
    <row r="282" spans="1:17" ht="12.75" customHeight="1">
      <c r="A282" s="8">
        <v>278</v>
      </c>
      <c r="B282" s="3"/>
      <c r="C282" s="11" t="s">
        <v>324</v>
      </c>
      <c r="D282" s="19" t="s">
        <v>287</v>
      </c>
      <c r="E282" s="40">
        <v>15156</v>
      </c>
      <c r="F282" s="44">
        <v>14743140</v>
      </c>
      <c r="G282" s="29">
        <v>2041269</v>
      </c>
      <c r="H282" s="29">
        <v>0</v>
      </c>
      <c r="I282" s="29">
        <v>11369932</v>
      </c>
      <c r="J282" s="54">
        <v>0</v>
      </c>
      <c r="K282" s="49">
        <v>7438761</v>
      </c>
      <c r="L282" s="58">
        <v>0</v>
      </c>
      <c r="M282" s="62">
        <v>2732031</v>
      </c>
      <c r="N282" s="58">
        <v>0</v>
      </c>
      <c r="O282" s="67">
        <v>0</v>
      </c>
      <c r="P282" s="111">
        <f t="shared" si="8"/>
        <v>38325133</v>
      </c>
      <c r="Q282" s="115">
        <f t="shared" si="9"/>
        <v>2528.710279757192</v>
      </c>
    </row>
    <row r="283" spans="1:17" ht="12.75" customHeight="1">
      <c r="A283" s="8">
        <v>279</v>
      </c>
      <c r="B283" s="3"/>
      <c r="C283" s="105" t="s">
        <v>163</v>
      </c>
      <c r="D283" s="106" t="s">
        <v>378</v>
      </c>
      <c r="E283" s="107">
        <v>15205</v>
      </c>
      <c r="F283" s="44">
        <v>16016429</v>
      </c>
      <c r="G283" s="29">
        <v>0</v>
      </c>
      <c r="H283" s="29">
        <v>0</v>
      </c>
      <c r="I283" s="29">
        <v>0</v>
      </c>
      <c r="J283" s="54">
        <v>0</v>
      </c>
      <c r="K283" s="49">
        <v>9346802</v>
      </c>
      <c r="L283" s="58">
        <v>0</v>
      </c>
      <c r="M283" s="62">
        <v>0</v>
      </c>
      <c r="N283" s="58">
        <v>0</v>
      </c>
      <c r="O283" s="67">
        <v>440724</v>
      </c>
      <c r="P283" s="111">
        <f t="shared" si="8"/>
        <v>25803955</v>
      </c>
      <c r="Q283" s="115">
        <f t="shared" si="9"/>
        <v>1697.0703715882933</v>
      </c>
    </row>
    <row r="284" spans="1:17" ht="12.75" customHeight="1">
      <c r="A284" s="8">
        <v>280</v>
      </c>
      <c r="B284" s="3"/>
      <c r="C284" s="105" t="s">
        <v>303</v>
      </c>
      <c r="D284" s="106" t="s">
        <v>369</v>
      </c>
      <c r="E284" s="107">
        <v>15365</v>
      </c>
      <c r="F284" s="44">
        <v>13574878</v>
      </c>
      <c r="G284" s="29">
        <v>4566313</v>
      </c>
      <c r="H284" s="29">
        <v>1649251</v>
      </c>
      <c r="I284" s="29">
        <v>223739</v>
      </c>
      <c r="J284" s="54">
        <v>0</v>
      </c>
      <c r="K284" s="49">
        <v>9405890</v>
      </c>
      <c r="L284" s="58">
        <v>0</v>
      </c>
      <c r="M284" s="62">
        <v>4862863</v>
      </c>
      <c r="N284" s="58">
        <v>0</v>
      </c>
      <c r="O284" s="67">
        <v>1033506</v>
      </c>
      <c r="P284" s="111">
        <f t="shared" si="8"/>
        <v>35316440</v>
      </c>
      <c r="Q284" s="115">
        <f t="shared" si="9"/>
        <v>2298.49918646274</v>
      </c>
    </row>
    <row r="285" spans="1:17" ht="12.75" customHeight="1">
      <c r="A285" s="8">
        <v>281</v>
      </c>
      <c r="B285" s="3"/>
      <c r="C285" s="105" t="s">
        <v>268</v>
      </c>
      <c r="D285" s="106" t="s">
        <v>372</v>
      </c>
      <c r="E285" s="107">
        <v>15571</v>
      </c>
      <c r="F285" s="44">
        <v>13689199</v>
      </c>
      <c r="G285" s="29">
        <v>2964342</v>
      </c>
      <c r="H285" s="29">
        <v>0</v>
      </c>
      <c r="I285" s="29">
        <v>0</v>
      </c>
      <c r="J285" s="54">
        <v>0</v>
      </c>
      <c r="K285" s="49">
        <v>13314607</v>
      </c>
      <c r="L285" s="58">
        <v>0</v>
      </c>
      <c r="M285" s="62">
        <v>0</v>
      </c>
      <c r="N285" s="58">
        <v>0</v>
      </c>
      <c r="O285" s="67">
        <v>0</v>
      </c>
      <c r="P285" s="111">
        <f t="shared" si="8"/>
        <v>29968148</v>
      </c>
      <c r="Q285" s="115">
        <f t="shared" si="9"/>
        <v>1924.6129343009441</v>
      </c>
    </row>
    <row r="286" spans="1:17" ht="12.75" customHeight="1">
      <c r="A286" s="8">
        <v>282</v>
      </c>
      <c r="B286" s="3"/>
      <c r="C286" s="105" t="s">
        <v>9</v>
      </c>
      <c r="D286" s="116" t="s">
        <v>381</v>
      </c>
      <c r="E286" s="107">
        <v>15737</v>
      </c>
      <c r="F286" s="44">
        <v>7207190</v>
      </c>
      <c r="G286" s="29">
        <v>0</v>
      </c>
      <c r="H286" s="29">
        <v>0</v>
      </c>
      <c r="I286" s="29">
        <v>1472401</v>
      </c>
      <c r="J286" s="54">
        <v>0</v>
      </c>
      <c r="K286" s="49">
        <v>8367973</v>
      </c>
      <c r="L286" s="58">
        <v>0</v>
      </c>
      <c r="M286" s="62">
        <v>0</v>
      </c>
      <c r="N286" s="58">
        <v>0</v>
      </c>
      <c r="O286" s="67">
        <v>129612</v>
      </c>
      <c r="P286" s="111">
        <f t="shared" si="8"/>
        <v>17177176</v>
      </c>
      <c r="Q286" s="115">
        <f t="shared" si="9"/>
        <v>1091.51528245536</v>
      </c>
    </row>
    <row r="287" spans="1:17" ht="12.75" customHeight="1">
      <c r="A287" s="8">
        <v>283</v>
      </c>
      <c r="B287" s="3"/>
      <c r="C287" s="105" t="s">
        <v>265</v>
      </c>
      <c r="D287" s="106" t="s">
        <v>372</v>
      </c>
      <c r="E287" s="107">
        <v>15764</v>
      </c>
      <c r="F287" s="44">
        <v>19992293</v>
      </c>
      <c r="G287" s="29">
        <v>1308839</v>
      </c>
      <c r="H287" s="29">
        <v>2240098</v>
      </c>
      <c r="I287" s="29">
        <v>3058279</v>
      </c>
      <c r="J287" s="54">
        <v>0</v>
      </c>
      <c r="K287" s="49">
        <v>14239084</v>
      </c>
      <c r="L287" s="58">
        <v>912162</v>
      </c>
      <c r="M287" s="62">
        <v>6436025</v>
      </c>
      <c r="N287" s="58">
        <v>0</v>
      </c>
      <c r="O287" s="67">
        <v>892333</v>
      </c>
      <c r="P287" s="111">
        <f t="shared" si="8"/>
        <v>49079113</v>
      </c>
      <c r="Q287" s="115">
        <f t="shared" si="9"/>
        <v>3113.3667216442527</v>
      </c>
    </row>
    <row r="288" spans="1:17" ht="12.75" customHeight="1">
      <c r="A288" s="8">
        <v>284</v>
      </c>
      <c r="B288" s="3"/>
      <c r="C288" s="105" t="s">
        <v>291</v>
      </c>
      <c r="D288" s="106" t="s">
        <v>369</v>
      </c>
      <c r="E288" s="107">
        <v>15999</v>
      </c>
      <c r="F288" s="44">
        <v>25289855</v>
      </c>
      <c r="G288" s="29">
        <v>1560227</v>
      </c>
      <c r="H288" s="29">
        <v>0</v>
      </c>
      <c r="I288" s="29">
        <v>0</v>
      </c>
      <c r="J288" s="54">
        <v>0</v>
      </c>
      <c r="K288" s="49">
        <v>13043775</v>
      </c>
      <c r="L288" s="58">
        <v>0</v>
      </c>
      <c r="M288" s="62">
        <v>6733694</v>
      </c>
      <c r="N288" s="58">
        <v>0</v>
      </c>
      <c r="O288" s="67">
        <v>0</v>
      </c>
      <c r="P288" s="111">
        <f t="shared" si="8"/>
        <v>46627551</v>
      </c>
      <c r="Q288" s="115">
        <f t="shared" si="9"/>
        <v>2914.4040877554849</v>
      </c>
    </row>
    <row r="289" spans="1:17" ht="12.75" customHeight="1">
      <c r="A289" s="8">
        <v>285</v>
      </c>
      <c r="B289" s="3"/>
      <c r="C289" s="105" t="s">
        <v>145</v>
      </c>
      <c r="D289" s="116" t="s">
        <v>388</v>
      </c>
      <c r="E289" s="107">
        <v>16086</v>
      </c>
      <c r="F289" s="44">
        <v>23112499</v>
      </c>
      <c r="G289" s="29">
        <v>448559</v>
      </c>
      <c r="H289" s="29">
        <v>1669965</v>
      </c>
      <c r="I289" s="29">
        <v>6964747</v>
      </c>
      <c r="J289" s="54">
        <v>249441</v>
      </c>
      <c r="K289" s="49">
        <v>119240177</v>
      </c>
      <c r="L289" s="58">
        <v>16301</v>
      </c>
      <c r="M289" s="62">
        <v>22847856</v>
      </c>
      <c r="N289" s="58">
        <v>0</v>
      </c>
      <c r="O289" s="67">
        <v>0</v>
      </c>
      <c r="P289" s="111">
        <f t="shared" si="8"/>
        <v>174549545</v>
      </c>
      <c r="Q289" s="115">
        <f t="shared" si="9"/>
        <v>10851.022317543206</v>
      </c>
    </row>
    <row r="290" spans="1:17" ht="12.75" customHeight="1">
      <c r="A290" s="8">
        <v>286</v>
      </c>
      <c r="B290" s="3"/>
      <c r="C290" s="105" t="s">
        <v>199</v>
      </c>
      <c r="D290" s="116" t="s">
        <v>385</v>
      </c>
      <c r="E290" s="107">
        <v>16183</v>
      </c>
      <c r="F290" s="44">
        <v>24964134</v>
      </c>
      <c r="G290" s="29">
        <v>4070924</v>
      </c>
      <c r="H290" s="29">
        <v>0</v>
      </c>
      <c r="I290" s="29">
        <v>0</v>
      </c>
      <c r="J290" s="54">
        <v>0</v>
      </c>
      <c r="K290" s="49">
        <v>17017634</v>
      </c>
      <c r="L290" s="58">
        <v>0</v>
      </c>
      <c r="M290" s="62">
        <v>0</v>
      </c>
      <c r="N290" s="58">
        <v>0</v>
      </c>
      <c r="O290" s="67">
        <v>0</v>
      </c>
      <c r="P290" s="111">
        <f t="shared" si="8"/>
        <v>46052692</v>
      </c>
      <c r="Q290" s="115">
        <f t="shared" si="9"/>
        <v>2845.7450410925044</v>
      </c>
    </row>
    <row r="291" spans="1:17" ht="12.75" customHeight="1">
      <c r="A291" s="8">
        <v>287</v>
      </c>
      <c r="B291" s="3"/>
      <c r="C291" s="105" t="s">
        <v>171</v>
      </c>
      <c r="D291" s="106" t="s">
        <v>378</v>
      </c>
      <c r="E291" s="107">
        <v>16317</v>
      </c>
      <c r="F291" s="44">
        <v>16081645</v>
      </c>
      <c r="G291" s="29">
        <v>6176864</v>
      </c>
      <c r="H291" s="29">
        <v>910101</v>
      </c>
      <c r="I291" s="29">
        <v>0</v>
      </c>
      <c r="J291" s="54">
        <v>278</v>
      </c>
      <c r="K291" s="49">
        <v>17779322</v>
      </c>
      <c r="L291" s="58">
        <v>0</v>
      </c>
      <c r="M291" s="62">
        <v>2838590</v>
      </c>
      <c r="N291" s="58">
        <v>0</v>
      </c>
      <c r="O291" s="67">
        <v>246018</v>
      </c>
      <c r="P291" s="111">
        <f t="shared" si="8"/>
        <v>44032818</v>
      </c>
      <c r="Q291" s="115">
        <f t="shared" si="9"/>
        <v>2698.5854017282591</v>
      </c>
    </row>
    <row r="292" spans="1:17" ht="12.75" customHeight="1">
      <c r="A292" s="8">
        <v>288</v>
      </c>
      <c r="B292" s="3"/>
      <c r="C292" s="105" t="s">
        <v>323</v>
      </c>
      <c r="D292" s="106" t="s">
        <v>287</v>
      </c>
      <c r="E292" s="107">
        <v>16538</v>
      </c>
      <c r="F292" s="44">
        <v>20857214</v>
      </c>
      <c r="G292" s="29">
        <v>603728</v>
      </c>
      <c r="H292" s="29">
        <v>335807</v>
      </c>
      <c r="I292" s="29">
        <v>1607412</v>
      </c>
      <c r="J292" s="54">
        <v>0</v>
      </c>
      <c r="K292" s="49">
        <v>6682720</v>
      </c>
      <c r="L292" s="58">
        <v>1360425</v>
      </c>
      <c r="M292" s="62">
        <v>7822239</v>
      </c>
      <c r="N292" s="58">
        <v>0</v>
      </c>
      <c r="O292" s="67">
        <v>0</v>
      </c>
      <c r="P292" s="111">
        <f t="shared" si="8"/>
        <v>39269545</v>
      </c>
      <c r="Q292" s="115">
        <f t="shared" si="9"/>
        <v>2374.5038698754383</v>
      </c>
    </row>
    <row r="293" spans="1:17" ht="12.75" customHeight="1">
      <c r="A293" s="8">
        <v>289</v>
      </c>
      <c r="B293" s="3"/>
      <c r="C293" s="105" t="s">
        <v>431</v>
      </c>
      <c r="D293" s="106" t="s">
        <v>377</v>
      </c>
      <c r="E293" s="107">
        <v>17036</v>
      </c>
      <c r="F293" s="44">
        <v>26160796</v>
      </c>
      <c r="G293" s="29">
        <v>3481441</v>
      </c>
      <c r="H293" s="29">
        <v>2128498</v>
      </c>
      <c r="I293" s="29">
        <v>6471880</v>
      </c>
      <c r="J293" s="54">
        <v>0</v>
      </c>
      <c r="K293" s="49">
        <v>35716534</v>
      </c>
      <c r="L293" s="58">
        <v>1438980</v>
      </c>
      <c r="M293" s="62">
        <v>6869493</v>
      </c>
      <c r="N293" s="58">
        <v>0</v>
      </c>
      <c r="O293" s="67">
        <v>611962</v>
      </c>
      <c r="P293" s="111">
        <f t="shared" si="8"/>
        <v>82879584</v>
      </c>
      <c r="Q293" s="115">
        <f t="shared" si="9"/>
        <v>4864.9673632308049</v>
      </c>
    </row>
    <row r="294" spans="1:17" ht="12.75" customHeight="1">
      <c r="A294" s="8">
        <v>290</v>
      </c>
      <c r="B294" s="3"/>
      <c r="C294" s="105" t="s">
        <v>231</v>
      </c>
      <c r="D294" s="106" t="s">
        <v>254</v>
      </c>
      <c r="E294" s="107">
        <v>17290</v>
      </c>
      <c r="F294" s="44">
        <v>10879854</v>
      </c>
      <c r="G294" s="29">
        <v>816558</v>
      </c>
      <c r="H294" s="29">
        <v>0</v>
      </c>
      <c r="I294" s="29">
        <v>5281770</v>
      </c>
      <c r="J294" s="54">
        <v>0</v>
      </c>
      <c r="K294" s="49">
        <v>4196410</v>
      </c>
      <c r="L294" s="58">
        <v>0</v>
      </c>
      <c r="M294" s="62">
        <v>2932683</v>
      </c>
      <c r="N294" s="58">
        <v>0</v>
      </c>
      <c r="O294" s="67">
        <v>0</v>
      </c>
      <c r="P294" s="111">
        <f t="shared" si="8"/>
        <v>24107275</v>
      </c>
      <c r="Q294" s="115">
        <f t="shared" si="9"/>
        <v>1394.29005205321</v>
      </c>
    </row>
    <row r="295" spans="1:17" ht="12.75" customHeight="1">
      <c r="A295" s="8">
        <v>291</v>
      </c>
      <c r="B295" s="3"/>
      <c r="C295" s="105" t="s">
        <v>286</v>
      </c>
      <c r="D295" s="106" t="s">
        <v>366</v>
      </c>
      <c r="E295" s="107">
        <v>17343</v>
      </c>
      <c r="F295" s="44">
        <v>13824179</v>
      </c>
      <c r="G295" s="29">
        <v>1681406</v>
      </c>
      <c r="H295" s="29">
        <v>903220</v>
      </c>
      <c r="I295" s="29">
        <v>2166957</v>
      </c>
      <c r="J295" s="54">
        <v>0</v>
      </c>
      <c r="K295" s="49">
        <v>13626096</v>
      </c>
      <c r="L295" s="58">
        <v>0</v>
      </c>
      <c r="M295" s="62">
        <v>1609551</v>
      </c>
      <c r="N295" s="58">
        <v>0</v>
      </c>
      <c r="O295" s="67">
        <v>0</v>
      </c>
      <c r="P295" s="111">
        <f t="shared" si="8"/>
        <v>33811409</v>
      </c>
      <c r="Q295" s="115">
        <f t="shared" si="9"/>
        <v>1949.5709508158911</v>
      </c>
    </row>
    <row r="296" spans="1:17" ht="12.75" customHeight="1">
      <c r="A296" s="8">
        <v>292</v>
      </c>
      <c r="B296" s="3"/>
      <c r="C296" s="105" t="s">
        <v>222</v>
      </c>
      <c r="D296" s="106" t="s">
        <v>367</v>
      </c>
      <c r="E296" s="107">
        <v>17401</v>
      </c>
      <c r="F296" s="44">
        <v>25345261</v>
      </c>
      <c r="G296" s="29">
        <v>3361878</v>
      </c>
      <c r="H296" s="29">
        <v>836273</v>
      </c>
      <c r="I296" s="29">
        <v>0</v>
      </c>
      <c r="J296" s="54">
        <v>0</v>
      </c>
      <c r="K296" s="49">
        <v>9941946</v>
      </c>
      <c r="L296" s="58">
        <v>855089</v>
      </c>
      <c r="M296" s="62">
        <v>5244655</v>
      </c>
      <c r="N296" s="58">
        <v>0</v>
      </c>
      <c r="O296" s="67">
        <v>0</v>
      </c>
      <c r="P296" s="111">
        <f t="shared" si="8"/>
        <v>45585102</v>
      </c>
      <c r="Q296" s="115">
        <f t="shared" si="9"/>
        <v>2619.6828917878283</v>
      </c>
    </row>
    <row r="297" spans="1:17" ht="12.75" customHeight="1">
      <c r="A297" s="8">
        <v>293</v>
      </c>
      <c r="B297" s="3"/>
      <c r="C297" s="105" t="s">
        <v>91</v>
      </c>
      <c r="D297" s="106" t="s">
        <v>422</v>
      </c>
      <c r="E297" s="107">
        <v>17745</v>
      </c>
      <c r="F297" s="44">
        <v>13505690</v>
      </c>
      <c r="G297" s="29">
        <v>782987</v>
      </c>
      <c r="H297" s="29">
        <v>3452998</v>
      </c>
      <c r="I297" s="29">
        <v>533</v>
      </c>
      <c r="J297" s="54">
        <v>0</v>
      </c>
      <c r="K297" s="49">
        <v>9694075</v>
      </c>
      <c r="L297" s="58">
        <v>0</v>
      </c>
      <c r="M297" s="62">
        <v>0</v>
      </c>
      <c r="N297" s="58">
        <v>0</v>
      </c>
      <c r="O297" s="67">
        <v>0</v>
      </c>
      <c r="P297" s="111">
        <f t="shared" si="8"/>
        <v>27436283</v>
      </c>
      <c r="Q297" s="115">
        <f t="shared" si="9"/>
        <v>1546.1416173570019</v>
      </c>
    </row>
    <row r="298" spans="1:17" ht="12.75" customHeight="1">
      <c r="A298" s="8">
        <v>294</v>
      </c>
      <c r="B298" s="3"/>
      <c r="C298" s="105" t="s">
        <v>287</v>
      </c>
      <c r="D298" s="106" t="s">
        <v>366</v>
      </c>
      <c r="E298" s="107">
        <v>18450</v>
      </c>
      <c r="F298" s="44">
        <v>18641726</v>
      </c>
      <c r="G298" s="29">
        <v>1940677</v>
      </c>
      <c r="H298" s="29">
        <v>0</v>
      </c>
      <c r="I298" s="29">
        <v>3234981</v>
      </c>
      <c r="J298" s="54">
        <v>0</v>
      </c>
      <c r="K298" s="49">
        <v>0</v>
      </c>
      <c r="L298" s="58">
        <v>0</v>
      </c>
      <c r="M298" s="62">
        <v>5256269</v>
      </c>
      <c r="N298" s="58">
        <v>0</v>
      </c>
      <c r="O298" s="67">
        <v>0</v>
      </c>
      <c r="P298" s="111">
        <f t="shared" si="8"/>
        <v>29073653</v>
      </c>
      <c r="Q298" s="115">
        <f t="shared" si="9"/>
        <v>1575.8077506775069</v>
      </c>
    </row>
    <row r="299" spans="1:17" ht="12.75" customHeight="1">
      <c r="A299" s="8">
        <v>295</v>
      </c>
      <c r="B299" s="3"/>
      <c r="C299" s="105" t="s">
        <v>428</v>
      </c>
      <c r="D299" s="106" t="s">
        <v>422</v>
      </c>
      <c r="E299" s="107">
        <v>18467</v>
      </c>
      <c r="F299" s="44">
        <v>21702017</v>
      </c>
      <c r="G299" s="29">
        <v>1538373</v>
      </c>
      <c r="H299" s="29">
        <v>3146849</v>
      </c>
      <c r="I299" s="29">
        <v>1241889</v>
      </c>
      <c r="J299" s="54">
        <v>0</v>
      </c>
      <c r="K299" s="49">
        <v>1260473</v>
      </c>
      <c r="L299" s="58">
        <v>0</v>
      </c>
      <c r="M299" s="62">
        <v>0</v>
      </c>
      <c r="N299" s="58">
        <v>0</v>
      </c>
      <c r="O299" s="67">
        <v>0</v>
      </c>
      <c r="P299" s="111">
        <f t="shared" si="8"/>
        <v>28889601</v>
      </c>
      <c r="Q299" s="115">
        <f t="shared" si="9"/>
        <v>1564.3905886175339</v>
      </c>
    </row>
    <row r="300" spans="1:17" ht="12.75" customHeight="1">
      <c r="A300" s="8">
        <v>296</v>
      </c>
      <c r="B300" s="3"/>
      <c r="C300" s="105" t="s">
        <v>62</v>
      </c>
      <c r="D300" s="106" t="s">
        <v>383</v>
      </c>
      <c r="E300" s="107">
        <v>18838</v>
      </c>
      <c r="F300" s="44">
        <v>23280524</v>
      </c>
      <c r="G300" s="29">
        <v>14260308</v>
      </c>
      <c r="H300" s="29">
        <v>1338313</v>
      </c>
      <c r="I300" s="29">
        <v>3001620</v>
      </c>
      <c r="J300" s="54">
        <v>63</v>
      </c>
      <c r="K300" s="49">
        <v>25796565</v>
      </c>
      <c r="L300" s="58">
        <v>1191907</v>
      </c>
      <c r="M300" s="62">
        <v>11362443</v>
      </c>
      <c r="N300" s="58">
        <v>0</v>
      </c>
      <c r="O300" s="67">
        <v>0</v>
      </c>
      <c r="P300" s="111">
        <f t="shared" si="8"/>
        <v>80231743</v>
      </c>
      <c r="Q300" s="115">
        <f t="shared" si="9"/>
        <v>4259.037212018261</v>
      </c>
    </row>
    <row r="301" spans="1:17" ht="12.75" customHeight="1">
      <c r="A301" s="8">
        <v>297</v>
      </c>
      <c r="B301" s="3"/>
      <c r="C301" s="105" t="s">
        <v>21</v>
      </c>
      <c r="D301" s="106" t="s">
        <v>370</v>
      </c>
      <c r="E301" s="107">
        <v>18982</v>
      </c>
      <c r="F301" s="44">
        <v>43085789</v>
      </c>
      <c r="G301" s="29">
        <v>1944879</v>
      </c>
      <c r="H301" s="29">
        <v>1388938</v>
      </c>
      <c r="I301" s="29">
        <v>8360511</v>
      </c>
      <c r="J301" s="54">
        <v>0</v>
      </c>
      <c r="K301" s="49">
        <v>67309195</v>
      </c>
      <c r="L301" s="58">
        <v>6197565</v>
      </c>
      <c r="M301" s="62">
        <v>10286006</v>
      </c>
      <c r="N301" s="58">
        <v>0</v>
      </c>
      <c r="O301" s="67">
        <v>252003</v>
      </c>
      <c r="P301" s="111">
        <f t="shared" si="8"/>
        <v>138824886</v>
      </c>
      <c r="Q301" s="115">
        <f t="shared" si="9"/>
        <v>7313.5015277631437</v>
      </c>
    </row>
    <row r="302" spans="1:17" ht="12.75" customHeight="1">
      <c r="A302" s="8">
        <v>298</v>
      </c>
      <c r="B302" s="3"/>
      <c r="C302" s="105" t="s">
        <v>292</v>
      </c>
      <c r="D302" s="106" t="s">
        <v>369</v>
      </c>
      <c r="E302" s="107">
        <v>19088</v>
      </c>
      <c r="F302" s="44">
        <v>19318906</v>
      </c>
      <c r="G302" s="29">
        <v>4336986</v>
      </c>
      <c r="H302" s="29">
        <v>0</v>
      </c>
      <c r="I302" s="29">
        <v>0</v>
      </c>
      <c r="J302" s="54">
        <v>0</v>
      </c>
      <c r="K302" s="49">
        <v>55960904</v>
      </c>
      <c r="L302" s="58">
        <v>0</v>
      </c>
      <c r="M302" s="62">
        <v>9113531</v>
      </c>
      <c r="N302" s="58">
        <v>0</v>
      </c>
      <c r="O302" s="67">
        <v>0</v>
      </c>
      <c r="P302" s="111">
        <f t="shared" si="8"/>
        <v>88730327</v>
      </c>
      <c r="Q302" s="115">
        <f t="shared" si="9"/>
        <v>4648.487374266555</v>
      </c>
    </row>
    <row r="303" spans="1:17" ht="12.75" customHeight="1">
      <c r="A303" s="8">
        <v>299</v>
      </c>
      <c r="B303" s="3"/>
      <c r="C303" s="11" t="s">
        <v>70</v>
      </c>
      <c r="D303" s="19" t="s">
        <v>377</v>
      </c>
      <c r="E303" s="40">
        <v>20195</v>
      </c>
      <c r="F303" s="44">
        <v>39912379</v>
      </c>
      <c r="G303" s="29">
        <v>20587527</v>
      </c>
      <c r="H303" s="29">
        <v>5030102</v>
      </c>
      <c r="I303" s="29">
        <v>5830442</v>
      </c>
      <c r="J303" s="54">
        <v>0</v>
      </c>
      <c r="K303" s="49">
        <v>51596751</v>
      </c>
      <c r="L303" s="58">
        <v>13682426</v>
      </c>
      <c r="M303" s="62">
        <v>29735397</v>
      </c>
      <c r="N303" s="58">
        <v>0</v>
      </c>
      <c r="O303" s="67">
        <v>0</v>
      </c>
      <c r="P303" s="111">
        <f t="shared" si="8"/>
        <v>166375024</v>
      </c>
      <c r="Q303" s="115">
        <f t="shared" si="9"/>
        <v>8238.4265412230743</v>
      </c>
    </row>
    <row r="304" spans="1:17" ht="12.75" customHeight="1">
      <c r="A304" s="8">
        <v>300</v>
      </c>
      <c r="B304" s="3"/>
      <c r="C304" s="11" t="s">
        <v>430</v>
      </c>
      <c r="D304" s="19" t="s">
        <v>371</v>
      </c>
      <c r="E304" s="40">
        <v>20434</v>
      </c>
      <c r="F304" s="44">
        <v>10792652</v>
      </c>
      <c r="G304" s="29">
        <v>8809099</v>
      </c>
      <c r="H304" s="29">
        <v>377753</v>
      </c>
      <c r="I304" s="29">
        <v>114883</v>
      </c>
      <c r="J304" s="54">
        <v>0</v>
      </c>
      <c r="K304" s="49">
        <v>0</v>
      </c>
      <c r="L304" s="58">
        <v>0</v>
      </c>
      <c r="M304" s="62">
        <v>0</v>
      </c>
      <c r="N304" s="58">
        <v>0</v>
      </c>
      <c r="O304" s="67">
        <v>0</v>
      </c>
      <c r="P304" s="111">
        <f t="shared" si="8"/>
        <v>20094387</v>
      </c>
      <c r="Q304" s="115">
        <f t="shared" si="9"/>
        <v>983.38000391504352</v>
      </c>
    </row>
    <row r="305" spans="1:17" ht="12.75" customHeight="1">
      <c r="A305" s="8">
        <v>301</v>
      </c>
      <c r="B305" s="3"/>
      <c r="C305" s="105" t="s">
        <v>161</v>
      </c>
      <c r="D305" s="106" t="s">
        <v>378</v>
      </c>
      <c r="E305" s="107">
        <v>20880</v>
      </c>
      <c r="F305" s="44">
        <v>15123219</v>
      </c>
      <c r="G305" s="29">
        <v>2941038</v>
      </c>
      <c r="H305" s="29">
        <v>0</v>
      </c>
      <c r="I305" s="29">
        <v>2226314</v>
      </c>
      <c r="J305" s="54">
        <v>0</v>
      </c>
      <c r="K305" s="49">
        <v>12060766</v>
      </c>
      <c r="L305" s="58">
        <v>0</v>
      </c>
      <c r="M305" s="62">
        <v>4785928</v>
      </c>
      <c r="N305" s="58">
        <v>0</v>
      </c>
      <c r="O305" s="67">
        <v>0</v>
      </c>
      <c r="P305" s="111">
        <f t="shared" si="8"/>
        <v>37137265</v>
      </c>
      <c r="Q305" s="115">
        <f t="shared" si="9"/>
        <v>1778.6046455938697</v>
      </c>
    </row>
    <row r="306" spans="1:17" ht="12.75" customHeight="1">
      <c r="A306" s="8">
        <v>302</v>
      </c>
      <c r="B306" s="3"/>
      <c r="C306" s="105" t="s">
        <v>209</v>
      </c>
      <c r="D306" s="106" t="s">
        <v>379</v>
      </c>
      <c r="E306" s="107">
        <v>20886</v>
      </c>
      <c r="F306" s="44">
        <v>20727461</v>
      </c>
      <c r="G306" s="29">
        <v>993455</v>
      </c>
      <c r="H306" s="29">
        <v>990703</v>
      </c>
      <c r="I306" s="29">
        <v>0</v>
      </c>
      <c r="J306" s="54">
        <v>0</v>
      </c>
      <c r="K306" s="49">
        <v>17012590</v>
      </c>
      <c r="L306" s="58">
        <v>0</v>
      </c>
      <c r="M306" s="62">
        <v>12294491</v>
      </c>
      <c r="N306" s="58">
        <v>0</v>
      </c>
      <c r="O306" s="67">
        <v>1742543</v>
      </c>
      <c r="P306" s="111">
        <f t="shared" si="8"/>
        <v>53761243</v>
      </c>
      <c r="Q306" s="115">
        <f t="shared" si="9"/>
        <v>2574.032509815187</v>
      </c>
    </row>
    <row r="307" spans="1:17" ht="12.75" customHeight="1">
      <c r="A307" s="8">
        <v>303</v>
      </c>
      <c r="B307" s="3"/>
      <c r="C307" s="105" t="s">
        <v>10</v>
      </c>
      <c r="D307" s="106" t="s">
        <v>381</v>
      </c>
      <c r="E307" s="107">
        <v>20886</v>
      </c>
      <c r="F307" s="44">
        <v>17896473</v>
      </c>
      <c r="G307" s="29">
        <v>0</v>
      </c>
      <c r="H307" s="29">
        <v>427351</v>
      </c>
      <c r="I307" s="29">
        <v>0</v>
      </c>
      <c r="J307" s="54">
        <v>0</v>
      </c>
      <c r="K307" s="49">
        <v>13240683</v>
      </c>
      <c r="L307" s="58">
        <v>0</v>
      </c>
      <c r="M307" s="62">
        <v>4595407</v>
      </c>
      <c r="N307" s="58">
        <v>0</v>
      </c>
      <c r="O307" s="67">
        <v>303962</v>
      </c>
      <c r="P307" s="111">
        <f t="shared" si="8"/>
        <v>36463876</v>
      </c>
      <c r="Q307" s="115">
        <f t="shared" si="9"/>
        <v>1745.852532797089</v>
      </c>
    </row>
    <row r="308" spans="1:17" ht="12.75" customHeight="1">
      <c r="A308" s="8">
        <v>304</v>
      </c>
      <c r="B308" s="3"/>
      <c r="C308" s="105" t="s">
        <v>34</v>
      </c>
      <c r="D308" s="116" t="s">
        <v>370</v>
      </c>
      <c r="E308" s="107">
        <v>21360</v>
      </c>
      <c r="F308" s="44">
        <v>14892887</v>
      </c>
      <c r="G308" s="29">
        <v>480238</v>
      </c>
      <c r="H308" s="29">
        <v>0</v>
      </c>
      <c r="I308" s="29">
        <v>108081</v>
      </c>
      <c r="J308" s="54">
        <v>0</v>
      </c>
      <c r="K308" s="49">
        <v>16513263</v>
      </c>
      <c r="L308" s="58">
        <v>0</v>
      </c>
      <c r="M308" s="62">
        <v>0</v>
      </c>
      <c r="N308" s="58">
        <v>0</v>
      </c>
      <c r="O308" s="67">
        <v>295743</v>
      </c>
      <c r="P308" s="111">
        <f t="shared" si="8"/>
        <v>32290212</v>
      </c>
      <c r="Q308" s="115">
        <f t="shared" si="9"/>
        <v>1511.7140449438202</v>
      </c>
    </row>
    <row r="309" spans="1:17" ht="12.75" customHeight="1">
      <c r="A309" s="8">
        <v>305</v>
      </c>
      <c r="B309" s="3"/>
      <c r="C309" s="105" t="s">
        <v>94</v>
      </c>
      <c r="D309" s="106" t="s">
        <v>422</v>
      </c>
      <c r="E309" s="107">
        <v>21508</v>
      </c>
      <c r="F309" s="44">
        <v>16211809</v>
      </c>
      <c r="G309" s="29">
        <v>2467987</v>
      </c>
      <c r="H309" s="29">
        <v>0</v>
      </c>
      <c r="I309" s="29">
        <v>163372</v>
      </c>
      <c r="J309" s="54">
        <v>0</v>
      </c>
      <c r="K309" s="49">
        <v>0</v>
      </c>
      <c r="L309" s="58">
        <v>0</v>
      </c>
      <c r="M309" s="62">
        <v>2233178</v>
      </c>
      <c r="N309" s="58">
        <v>0</v>
      </c>
      <c r="O309" s="67">
        <v>0</v>
      </c>
      <c r="P309" s="111">
        <f t="shared" si="8"/>
        <v>21076346</v>
      </c>
      <c r="Q309" s="115">
        <f t="shared" si="9"/>
        <v>979.93053747442809</v>
      </c>
    </row>
    <row r="310" spans="1:17" ht="12.75" customHeight="1">
      <c r="A310" s="8">
        <v>306</v>
      </c>
      <c r="B310" s="3"/>
      <c r="C310" s="105" t="s">
        <v>342</v>
      </c>
      <c r="D310" s="106" t="s">
        <v>371</v>
      </c>
      <c r="E310" s="107">
        <v>21509</v>
      </c>
      <c r="F310" s="44">
        <v>18102819</v>
      </c>
      <c r="G310" s="29">
        <v>155621</v>
      </c>
      <c r="H310" s="29">
        <v>2183851</v>
      </c>
      <c r="I310" s="29">
        <v>7589903</v>
      </c>
      <c r="J310" s="54">
        <v>0</v>
      </c>
      <c r="K310" s="49">
        <v>16379108</v>
      </c>
      <c r="L310" s="58">
        <v>5098755</v>
      </c>
      <c r="M310" s="62">
        <v>5988319</v>
      </c>
      <c r="N310" s="58">
        <v>0</v>
      </c>
      <c r="O310" s="67">
        <v>41196</v>
      </c>
      <c r="P310" s="111">
        <f t="shared" si="8"/>
        <v>55539572</v>
      </c>
      <c r="Q310" s="115">
        <f t="shared" si="9"/>
        <v>2582.1550048816775</v>
      </c>
    </row>
    <row r="311" spans="1:17" ht="12.75" customHeight="1">
      <c r="A311" s="8">
        <v>307</v>
      </c>
      <c r="B311" s="3"/>
      <c r="C311" s="105" t="s">
        <v>166</v>
      </c>
      <c r="D311" s="106" t="s">
        <v>378</v>
      </c>
      <c r="E311" s="107">
        <v>21913</v>
      </c>
      <c r="F311" s="44">
        <v>26227677</v>
      </c>
      <c r="G311" s="29">
        <v>15360832</v>
      </c>
      <c r="H311" s="29">
        <v>2530555</v>
      </c>
      <c r="I311" s="29">
        <v>3912711</v>
      </c>
      <c r="J311" s="54">
        <v>0</v>
      </c>
      <c r="K311" s="49">
        <v>101504965</v>
      </c>
      <c r="L311" s="58">
        <v>10103637</v>
      </c>
      <c r="M311" s="62">
        <v>10486864</v>
      </c>
      <c r="N311" s="58">
        <v>0</v>
      </c>
      <c r="O311" s="67">
        <v>0</v>
      </c>
      <c r="P311" s="111">
        <f t="shared" si="8"/>
        <v>170127241</v>
      </c>
      <c r="Q311" s="115">
        <f t="shared" si="9"/>
        <v>7763.7585451558434</v>
      </c>
    </row>
    <row r="312" spans="1:17" ht="12.75" customHeight="1">
      <c r="A312" s="8">
        <v>308</v>
      </c>
      <c r="B312" s="3"/>
      <c r="C312" s="105" t="s">
        <v>429</v>
      </c>
      <c r="D312" s="106" t="s">
        <v>422</v>
      </c>
      <c r="E312" s="107">
        <v>22233</v>
      </c>
      <c r="F312" s="44">
        <v>37633229</v>
      </c>
      <c r="G312" s="29">
        <v>6792018</v>
      </c>
      <c r="H312" s="29">
        <v>0</v>
      </c>
      <c r="I312" s="29">
        <v>34550506</v>
      </c>
      <c r="J312" s="54">
        <v>0</v>
      </c>
      <c r="K312" s="49">
        <v>1098459</v>
      </c>
      <c r="L312" s="58">
        <v>0</v>
      </c>
      <c r="M312" s="62">
        <v>0</v>
      </c>
      <c r="N312" s="58">
        <v>0</v>
      </c>
      <c r="O312" s="67">
        <v>0</v>
      </c>
      <c r="P312" s="111">
        <f t="shared" si="8"/>
        <v>80074212</v>
      </c>
      <c r="Q312" s="115">
        <f t="shared" si="9"/>
        <v>3601.5927675077587</v>
      </c>
    </row>
    <row r="313" spans="1:17" ht="12.75" customHeight="1">
      <c r="A313" s="8">
        <v>309</v>
      </c>
      <c r="B313" s="3"/>
      <c r="C313" s="105" t="s">
        <v>320</v>
      </c>
      <c r="D313" s="116" t="s">
        <v>319</v>
      </c>
      <c r="E313" s="107">
        <v>22306</v>
      </c>
      <c r="F313" s="44">
        <v>27485724</v>
      </c>
      <c r="G313" s="29">
        <v>7152939</v>
      </c>
      <c r="H313" s="29">
        <v>572027</v>
      </c>
      <c r="I313" s="29">
        <v>35978879</v>
      </c>
      <c r="J313" s="54">
        <v>0</v>
      </c>
      <c r="K313" s="49">
        <v>34735212</v>
      </c>
      <c r="L313" s="58">
        <v>10015108</v>
      </c>
      <c r="M313" s="62">
        <v>11167764</v>
      </c>
      <c r="N313" s="58">
        <v>0</v>
      </c>
      <c r="O313" s="67">
        <v>0</v>
      </c>
      <c r="P313" s="111">
        <f t="shared" si="8"/>
        <v>127107653</v>
      </c>
      <c r="Q313" s="115">
        <f t="shared" si="9"/>
        <v>5698.3615619115935</v>
      </c>
    </row>
    <row r="314" spans="1:17" ht="12.75" customHeight="1">
      <c r="A314" s="8">
        <v>310</v>
      </c>
      <c r="B314" s="3"/>
      <c r="C314" s="105" t="s">
        <v>257</v>
      </c>
      <c r="D314" s="106" t="s">
        <v>254</v>
      </c>
      <c r="E314" s="107">
        <v>23250</v>
      </c>
      <c r="F314" s="44">
        <v>18603231</v>
      </c>
      <c r="G314" s="29">
        <v>1332</v>
      </c>
      <c r="H314" s="29">
        <v>437015</v>
      </c>
      <c r="I314" s="29">
        <v>0</v>
      </c>
      <c r="J314" s="54">
        <v>0</v>
      </c>
      <c r="K314" s="49">
        <v>20490336</v>
      </c>
      <c r="L314" s="58">
        <v>0</v>
      </c>
      <c r="M314" s="62">
        <v>8254932</v>
      </c>
      <c r="N314" s="58">
        <v>0</v>
      </c>
      <c r="O314" s="67">
        <v>0</v>
      </c>
      <c r="P314" s="111">
        <f t="shared" si="8"/>
        <v>47786846</v>
      </c>
      <c r="Q314" s="115">
        <f t="shared" si="9"/>
        <v>2055.3482150537634</v>
      </c>
    </row>
    <row r="315" spans="1:17" ht="12.75" customHeight="1">
      <c r="A315" s="8">
        <v>311</v>
      </c>
      <c r="B315" s="3"/>
      <c r="C315" s="105" t="s">
        <v>102</v>
      </c>
      <c r="D315" s="106" t="s">
        <v>368</v>
      </c>
      <c r="E315" s="107">
        <v>23503</v>
      </c>
      <c r="F315" s="44">
        <v>20875041</v>
      </c>
      <c r="G315" s="29">
        <v>12667585</v>
      </c>
      <c r="H315" s="29">
        <v>985993</v>
      </c>
      <c r="I315" s="29">
        <v>1939003</v>
      </c>
      <c r="J315" s="54">
        <v>0</v>
      </c>
      <c r="K315" s="49">
        <v>107288779</v>
      </c>
      <c r="L315" s="58">
        <v>11565900</v>
      </c>
      <c r="M315" s="62">
        <v>14060693</v>
      </c>
      <c r="N315" s="58">
        <v>0</v>
      </c>
      <c r="O315" s="67">
        <v>0</v>
      </c>
      <c r="P315" s="111">
        <f t="shared" si="8"/>
        <v>169382994</v>
      </c>
      <c r="Q315" s="115">
        <f t="shared" si="9"/>
        <v>7206.8669531549167</v>
      </c>
    </row>
    <row r="316" spans="1:17" ht="12.75" customHeight="1">
      <c r="A316" s="8">
        <v>312</v>
      </c>
      <c r="B316" s="3"/>
      <c r="C316" s="105" t="s">
        <v>81</v>
      </c>
      <c r="D316" s="116" t="s">
        <v>422</v>
      </c>
      <c r="E316" s="107">
        <v>23532</v>
      </c>
      <c r="F316" s="44">
        <v>13860830</v>
      </c>
      <c r="G316" s="29">
        <v>2419879</v>
      </c>
      <c r="H316" s="29">
        <v>0</v>
      </c>
      <c r="I316" s="29">
        <v>0</v>
      </c>
      <c r="J316" s="54">
        <v>0</v>
      </c>
      <c r="K316" s="49">
        <v>7030040</v>
      </c>
      <c r="L316" s="58">
        <v>0</v>
      </c>
      <c r="M316" s="62">
        <v>2600790</v>
      </c>
      <c r="N316" s="58">
        <v>0</v>
      </c>
      <c r="O316" s="67">
        <v>0</v>
      </c>
      <c r="P316" s="111">
        <f t="shared" si="8"/>
        <v>25911539</v>
      </c>
      <c r="Q316" s="115">
        <f t="shared" si="9"/>
        <v>1101.1192843787182</v>
      </c>
    </row>
    <row r="317" spans="1:17" ht="12.75" customHeight="1">
      <c r="A317" s="8">
        <v>313</v>
      </c>
      <c r="B317" s="3"/>
      <c r="C317" s="105" t="s">
        <v>298</v>
      </c>
      <c r="D317" s="106" t="s">
        <v>369</v>
      </c>
      <c r="E317" s="107">
        <v>23847</v>
      </c>
      <c r="F317" s="44">
        <v>26616387</v>
      </c>
      <c r="G317" s="29">
        <v>2969278</v>
      </c>
      <c r="H317" s="29">
        <v>2378514</v>
      </c>
      <c r="I317" s="29">
        <v>865100</v>
      </c>
      <c r="J317" s="54">
        <v>0</v>
      </c>
      <c r="K317" s="49">
        <v>15780362</v>
      </c>
      <c r="L317" s="58">
        <v>0</v>
      </c>
      <c r="M317" s="62">
        <v>4917935</v>
      </c>
      <c r="N317" s="58">
        <v>0</v>
      </c>
      <c r="O317" s="67">
        <v>0</v>
      </c>
      <c r="P317" s="111">
        <f t="shared" si="8"/>
        <v>53527576</v>
      </c>
      <c r="Q317" s="115">
        <f t="shared" si="9"/>
        <v>2244.6251520107353</v>
      </c>
    </row>
    <row r="318" spans="1:17" ht="12.75" customHeight="1">
      <c r="A318" s="8">
        <v>314</v>
      </c>
      <c r="B318" s="3"/>
      <c r="C318" s="105" t="s">
        <v>450</v>
      </c>
      <c r="D318" s="116" t="s">
        <v>422</v>
      </c>
      <c r="E318" s="107">
        <v>24138</v>
      </c>
      <c r="F318" s="44">
        <v>14291444</v>
      </c>
      <c r="G318" s="29">
        <v>4146552</v>
      </c>
      <c r="H318" s="29">
        <v>5021</v>
      </c>
      <c r="I318" s="29">
        <v>1581034</v>
      </c>
      <c r="J318" s="54">
        <v>0</v>
      </c>
      <c r="K318" s="49">
        <v>0</v>
      </c>
      <c r="L318" s="58">
        <v>0</v>
      </c>
      <c r="M318" s="62">
        <v>0</v>
      </c>
      <c r="N318" s="58">
        <v>0</v>
      </c>
      <c r="O318" s="67">
        <v>0</v>
      </c>
      <c r="P318" s="111">
        <f t="shared" si="8"/>
        <v>20024051</v>
      </c>
      <c r="Q318" s="115">
        <f t="shared" si="9"/>
        <v>829.56545695583725</v>
      </c>
    </row>
    <row r="319" spans="1:17" ht="12.75" customHeight="1">
      <c r="A319" s="8">
        <v>315</v>
      </c>
      <c r="B319" s="3"/>
      <c r="C319" s="105" t="s">
        <v>144</v>
      </c>
      <c r="D319" s="106" t="s">
        <v>388</v>
      </c>
      <c r="E319" s="107">
        <v>24192</v>
      </c>
      <c r="F319" s="44">
        <v>11920317</v>
      </c>
      <c r="G319" s="29">
        <v>5787796</v>
      </c>
      <c r="H319" s="29">
        <v>758798</v>
      </c>
      <c r="I319" s="29">
        <v>5654141</v>
      </c>
      <c r="J319" s="54">
        <v>56303</v>
      </c>
      <c r="K319" s="49">
        <v>4719800</v>
      </c>
      <c r="L319" s="58">
        <v>0</v>
      </c>
      <c r="M319" s="62">
        <v>2138123</v>
      </c>
      <c r="N319" s="58">
        <v>0</v>
      </c>
      <c r="O319" s="67">
        <v>0</v>
      </c>
      <c r="P319" s="111">
        <f t="shared" si="8"/>
        <v>31035278</v>
      </c>
      <c r="Q319" s="115">
        <f t="shared" si="9"/>
        <v>1282.8735945767196</v>
      </c>
    </row>
    <row r="320" spans="1:17" ht="12.75" customHeight="1">
      <c r="A320" s="8">
        <v>316</v>
      </c>
      <c r="B320" s="3"/>
      <c r="C320" s="105" t="s">
        <v>207</v>
      </c>
      <c r="D320" s="106" t="s">
        <v>379</v>
      </c>
      <c r="E320" s="107">
        <v>24561</v>
      </c>
      <c r="F320" s="44">
        <v>16362150</v>
      </c>
      <c r="G320" s="29">
        <v>188566</v>
      </c>
      <c r="H320" s="29">
        <v>363050</v>
      </c>
      <c r="I320" s="29">
        <v>0</v>
      </c>
      <c r="J320" s="54">
        <v>382</v>
      </c>
      <c r="K320" s="49">
        <v>10644464</v>
      </c>
      <c r="L320" s="58">
        <v>0</v>
      </c>
      <c r="M320" s="62">
        <v>5528846</v>
      </c>
      <c r="N320" s="58">
        <v>0</v>
      </c>
      <c r="O320" s="67">
        <v>0</v>
      </c>
      <c r="P320" s="111">
        <f t="shared" si="8"/>
        <v>33087458</v>
      </c>
      <c r="Q320" s="115">
        <f t="shared" si="9"/>
        <v>1347.1543503928992</v>
      </c>
    </row>
    <row r="321" spans="1:17" ht="12.75" customHeight="1">
      <c r="A321" s="8">
        <v>317</v>
      </c>
      <c r="B321" s="3"/>
      <c r="C321" s="105" t="s">
        <v>201</v>
      </c>
      <c r="D321" s="106" t="s">
        <v>389</v>
      </c>
      <c r="E321" s="107">
        <v>24597</v>
      </c>
      <c r="F321" s="44">
        <v>47214877</v>
      </c>
      <c r="G321" s="29">
        <v>8866589</v>
      </c>
      <c r="H321" s="29">
        <v>0</v>
      </c>
      <c r="I321" s="29">
        <v>12522394</v>
      </c>
      <c r="J321" s="54">
        <v>0</v>
      </c>
      <c r="K321" s="49">
        <v>39820974</v>
      </c>
      <c r="L321" s="58">
        <v>10566735</v>
      </c>
      <c r="M321" s="62">
        <v>24872554</v>
      </c>
      <c r="N321" s="58">
        <v>0</v>
      </c>
      <c r="O321" s="67">
        <v>13123289</v>
      </c>
      <c r="P321" s="111">
        <f t="shared" si="8"/>
        <v>156987412</v>
      </c>
      <c r="Q321" s="115">
        <f t="shared" si="9"/>
        <v>6382.3804529007602</v>
      </c>
    </row>
    <row r="322" spans="1:17" ht="12.75" customHeight="1">
      <c r="A322" s="8">
        <v>318</v>
      </c>
      <c r="B322" s="3"/>
      <c r="C322" s="105" t="s">
        <v>289</v>
      </c>
      <c r="D322" s="106" t="s">
        <v>366</v>
      </c>
      <c r="E322" s="107">
        <v>25093</v>
      </c>
      <c r="F322" s="44">
        <v>22490938</v>
      </c>
      <c r="G322" s="29">
        <v>1301322</v>
      </c>
      <c r="H322" s="29">
        <v>0</v>
      </c>
      <c r="I322" s="29">
        <v>2752847</v>
      </c>
      <c r="J322" s="54">
        <v>0</v>
      </c>
      <c r="K322" s="49">
        <v>23802989</v>
      </c>
      <c r="L322" s="58">
        <v>1561099</v>
      </c>
      <c r="M322" s="62">
        <v>9466855</v>
      </c>
      <c r="N322" s="58">
        <v>0</v>
      </c>
      <c r="O322" s="67">
        <v>0</v>
      </c>
      <c r="P322" s="111">
        <f t="shared" si="8"/>
        <v>61376050</v>
      </c>
      <c r="Q322" s="115">
        <f t="shared" si="9"/>
        <v>2445.9430916988804</v>
      </c>
    </row>
    <row r="323" spans="1:17" ht="12.75" customHeight="1">
      <c r="A323" s="8">
        <v>319</v>
      </c>
      <c r="B323" s="3"/>
      <c r="C323" s="105" t="s">
        <v>345</v>
      </c>
      <c r="D323" s="106" t="s">
        <v>371</v>
      </c>
      <c r="E323" s="107">
        <v>25803</v>
      </c>
      <c r="F323" s="44">
        <v>25269632</v>
      </c>
      <c r="G323" s="29">
        <v>13888406</v>
      </c>
      <c r="H323" s="29">
        <v>2460270</v>
      </c>
      <c r="I323" s="29">
        <v>1514582</v>
      </c>
      <c r="J323" s="54">
        <v>0</v>
      </c>
      <c r="K323" s="49">
        <v>7180147</v>
      </c>
      <c r="L323" s="58">
        <v>778616</v>
      </c>
      <c r="M323" s="62">
        <v>6437569</v>
      </c>
      <c r="N323" s="58">
        <v>0</v>
      </c>
      <c r="O323" s="67">
        <v>65983827</v>
      </c>
      <c r="P323" s="111">
        <f t="shared" si="8"/>
        <v>123513049</v>
      </c>
      <c r="Q323" s="115">
        <f t="shared" si="9"/>
        <v>4786.7708793551137</v>
      </c>
    </row>
    <row r="324" spans="1:17" ht="12.75" customHeight="1">
      <c r="A324" s="8">
        <v>320</v>
      </c>
      <c r="B324" s="3"/>
      <c r="C324" s="105" t="s">
        <v>135</v>
      </c>
      <c r="D324" s="106" t="s">
        <v>365</v>
      </c>
      <c r="E324" s="107">
        <v>26411</v>
      </c>
      <c r="F324" s="44">
        <v>23944478</v>
      </c>
      <c r="G324" s="29">
        <v>3319532</v>
      </c>
      <c r="H324" s="29">
        <v>1155959</v>
      </c>
      <c r="I324" s="29">
        <v>0</v>
      </c>
      <c r="J324" s="54">
        <v>0</v>
      </c>
      <c r="K324" s="49">
        <v>15638629</v>
      </c>
      <c r="L324" s="58">
        <v>1020501</v>
      </c>
      <c r="M324" s="62">
        <v>10197598</v>
      </c>
      <c r="N324" s="58">
        <v>0</v>
      </c>
      <c r="O324" s="67">
        <v>0</v>
      </c>
      <c r="P324" s="111">
        <f t="shared" si="8"/>
        <v>55276697</v>
      </c>
      <c r="Q324" s="115">
        <f t="shared" si="9"/>
        <v>2092.9422210442617</v>
      </c>
    </row>
    <row r="325" spans="1:17" ht="12.75" customHeight="1">
      <c r="A325" s="8">
        <v>321</v>
      </c>
      <c r="B325" s="3"/>
      <c r="C325" s="105" t="s">
        <v>31</v>
      </c>
      <c r="D325" s="106" t="s">
        <v>370</v>
      </c>
      <c r="E325" s="107">
        <v>26535</v>
      </c>
      <c r="F325" s="44">
        <v>17919843</v>
      </c>
      <c r="G325" s="29">
        <v>1760821</v>
      </c>
      <c r="H325" s="29">
        <v>0</v>
      </c>
      <c r="I325" s="29">
        <v>0</v>
      </c>
      <c r="J325" s="54">
        <v>0</v>
      </c>
      <c r="K325" s="49">
        <v>10443975</v>
      </c>
      <c r="L325" s="58">
        <v>2497846</v>
      </c>
      <c r="M325" s="62">
        <v>6843190</v>
      </c>
      <c r="N325" s="58">
        <v>0</v>
      </c>
      <c r="O325" s="67">
        <v>0</v>
      </c>
      <c r="P325" s="111">
        <f t="shared" ref="P325:P388" si="10">SUM(F325:O325)</f>
        <v>39465675</v>
      </c>
      <c r="Q325" s="115">
        <f t="shared" ref="Q325:Q388" si="11">(P325/E325)</f>
        <v>1487.3063877897116</v>
      </c>
    </row>
    <row r="326" spans="1:17" ht="12.75" customHeight="1">
      <c r="A326" s="8">
        <v>322</v>
      </c>
      <c r="B326" s="3"/>
      <c r="C326" s="105" t="s">
        <v>322</v>
      </c>
      <c r="D326" s="106" t="s">
        <v>287</v>
      </c>
      <c r="E326" s="107">
        <v>28548</v>
      </c>
      <c r="F326" s="44">
        <v>14899913</v>
      </c>
      <c r="G326" s="29">
        <v>7965868</v>
      </c>
      <c r="H326" s="29">
        <v>617001</v>
      </c>
      <c r="I326" s="29">
        <v>166210</v>
      </c>
      <c r="J326" s="54">
        <v>0</v>
      </c>
      <c r="K326" s="49">
        <v>22016270</v>
      </c>
      <c r="L326" s="58">
        <v>0</v>
      </c>
      <c r="M326" s="62">
        <v>323024</v>
      </c>
      <c r="N326" s="58">
        <v>0</v>
      </c>
      <c r="O326" s="67">
        <v>407417</v>
      </c>
      <c r="P326" s="111">
        <f t="shared" si="10"/>
        <v>46395703</v>
      </c>
      <c r="Q326" s="115">
        <f t="shared" si="11"/>
        <v>1625.1822544486479</v>
      </c>
    </row>
    <row r="327" spans="1:17" ht="12.75" customHeight="1">
      <c r="A327" s="8">
        <v>323</v>
      </c>
      <c r="B327" s="3"/>
      <c r="C327" s="105" t="s">
        <v>228</v>
      </c>
      <c r="D327" s="106" t="s">
        <v>367</v>
      </c>
      <c r="E327" s="107">
        <v>29317</v>
      </c>
      <c r="F327" s="44">
        <v>54929002</v>
      </c>
      <c r="G327" s="29">
        <v>10139195</v>
      </c>
      <c r="H327" s="29">
        <v>1351449</v>
      </c>
      <c r="I327" s="29">
        <v>30968891</v>
      </c>
      <c r="J327" s="54">
        <v>0</v>
      </c>
      <c r="K327" s="49">
        <v>78512417</v>
      </c>
      <c r="L327" s="58">
        <v>13050186</v>
      </c>
      <c r="M327" s="62">
        <v>15553386</v>
      </c>
      <c r="N327" s="58">
        <v>0</v>
      </c>
      <c r="O327" s="67">
        <v>0</v>
      </c>
      <c r="P327" s="111">
        <f t="shared" si="10"/>
        <v>204504526</v>
      </c>
      <c r="Q327" s="115">
        <f t="shared" si="11"/>
        <v>6975.6293618037316</v>
      </c>
    </row>
    <row r="328" spans="1:17" ht="12.75" customHeight="1">
      <c r="A328" s="8">
        <v>324</v>
      </c>
      <c r="B328" s="3"/>
      <c r="C328" s="12" t="s">
        <v>446</v>
      </c>
      <c r="D328" s="19" t="s">
        <v>422</v>
      </c>
      <c r="E328" s="40">
        <v>30586</v>
      </c>
      <c r="F328" s="44">
        <v>16865719</v>
      </c>
      <c r="G328" s="29">
        <v>8350064</v>
      </c>
      <c r="H328" s="29">
        <v>566803</v>
      </c>
      <c r="I328" s="29">
        <v>3298616</v>
      </c>
      <c r="J328" s="54">
        <v>0</v>
      </c>
      <c r="K328" s="49">
        <v>2133560</v>
      </c>
      <c r="L328" s="58">
        <v>326062</v>
      </c>
      <c r="M328" s="62">
        <v>0</v>
      </c>
      <c r="N328" s="58">
        <v>0</v>
      </c>
      <c r="O328" s="67">
        <v>0</v>
      </c>
      <c r="P328" s="111">
        <f t="shared" si="10"/>
        <v>31540824</v>
      </c>
      <c r="Q328" s="115">
        <f t="shared" si="11"/>
        <v>1031.2176812920943</v>
      </c>
    </row>
    <row r="329" spans="1:17" ht="12.75" customHeight="1">
      <c r="A329" s="8">
        <v>325</v>
      </c>
      <c r="B329" s="3"/>
      <c r="C329" s="11" t="s">
        <v>528</v>
      </c>
      <c r="D329" s="19" t="s">
        <v>186</v>
      </c>
      <c r="E329" s="40">
        <v>30945</v>
      </c>
      <c r="F329" s="44">
        <v>11947816</v>
      </c>
      <c r="G329" s="29">
        <v>1304628</v>
      </c>
      <c r="H329" s="29">
        <v>0</v>
      </c>
      <c r="I329" s="29">
        <v>3105394</v>
      </c>
      <c r="J329" s="54">
        <v>0</v>
      </c>
      <c r="K329" s="49">
        <v>0</v>
      </c>
      <c r="L329" s="58">
        <v>0</v>
      </c>
      <c r="M329" s="62">
        <v>0</v>
      </c>
      <c r="N329" s="58">
        <v>0</v>
      </c>
      <c r="O329" s="67">
        <v>0</v>
      </c>
      <c r="P329" s="111">
        <f t="shared" si="10"/>
        <v>16357838</v>
      </c>
      <c r="Q329" s="115">
        <f t="shared" si="11"/>
        <v>528.6100500888673</v>
      </c>
    </row>
    <row r="330" spans="1:17" ht="12.75" customHeight="1">
      <c r="A330" s="8">
        <v>326</v>
      </c>
      <c r="B330" s="3"/>
      <c r="C330" s="105" t="s">
        <v>447</v>
      </c>
      <c r="D330" s="116" t="s">
        <v>364</v>
      </c>
      <c r="E330" s="107">
        <v>31473</v>
      </c>
      <c r="F330" s="44">
        <v>51442605</v>
      </c>
      <c r="G330" s="29">
        <v>5324856</v>
      </c>
      <c r="H330" s="29">
        <v>1140934</v>
      </c>
      <c r="I330" s="29">
        <v>475000</v>
      </c>
      <c r="J330" s="54">
        <v>0</v>
      </c>
      <c r="K330" s="49">
        <v>17757435</v>
      </c>
      <c r="L330" s="58">
        <v>0</v>
      </c>
      <c r="M330" s="62">
        <v>17754746</v>
      </c>
      <c r="N330" s="58">
        <v>890582</v>
      </c>
      <c r="O330" s="67">
        <v>0</v>
      </c>
      <c r="P330" s="111">
        <f t="shared" si="10"/>
        <v>94786158</v>
      </c>
      <c r="Q330" s="115">
        <f t="shared" si="11"/>
        <v>3011.6658087884853</v>
      </c>
    </row>
    <row r="331" spans="1:17" ht="12.75" customHeight="1">
      <c r="A331" s="8">
        <v>327</v>
      </c>
      <c r="B331" s="3"/>
      <c r="C331" s="105" t="s">
        <v>51</v>
      </c>
      <c r="D331" s="106" t="s">
        <v>364</v>
      </c>
      <c r="E331" s="107">
        <v>31476</v>
      </c>
      <c r="F331" s="44">
        <v>35134821</v>
      </c>
      <c r="G331" s="29">
        <v>943199</v>
      </c>
      <c r="H331" s="29">
        <v>0</v>
      </c>
      <c r="I331" s="29">
        <v>4733321</v>
      </c>
      <c r="J331" s="54">
        <v>0</v>
      </c>
      <c r="K331" s="49">
        <v>0</v>
      </c>
      <c r="L331" s="58">
        <v>303650</v>
      </c>
      <c r="M331" s="62">
        <v>557047</v>
      </c>
      <c r="N331" s="58">
        <v>0</v>
      </c>
      <c r="O331" s="67">
        <v>0</v>
      </c>
      <c r="P331" s="111">
        <f t="shared" si="10"/>
        <v>41672038</v>
      </c>
      <c r="Q331" s="115">
        <f t="shared" si="11"/>
        <v>1323.9305502605159</v>
      </c>
    </row>
    <row r="332" spans="1:17" ht="12.75" customHeight="1">
      <c r="A332" s="8">
        <v>328</v>
      </c>
      <c r="B332" s="3"/>
      <c r="C332" s="105" t="s">
        <v>341</v>
      </c>
      <c r="D332" s="106" t="s">
        <v>371</v>
      </c>
      <c r="E332" s="107">
        <v>32775</v>
      </c>
      <c r="F332" s="44">
        <v>28788808</v>
      </c>
      <c r="G332" s="29">
        <v>2223925</v>
      </c>
      <c r="H332" s="29">
        <v>0</v>
      </c>
      <c r="I332" s="29">
        <v>972461</v>
      </c>
      <c r="J332" s="54">
        <v>0</v>
      </c>
      <c r="K332" s="49">
        <v>33661311</v>
      </c>
      <c r="L332" s="58">
        <v>1394069</v>
      </c>
      <c r="M332" s="62">
        <v>11214259</v>
      </c>
      <c r="N332" s="58">
        <v>0</v>
      </c>
      <c r="O332" s="67">
        <v>0</v>
      </c>
      <c r="P332" s="111">
        <f t="shared" si="10"/>
        <v>78254833</v>
      </c>
      <c r="Q332" s="115">
        <f t="shared" si="11"/>
        <v>2387.6379252479023</v>
      </c>
    </row>
    <row r="333" spans="1:17" ht="12.75" customHeight="1">
      <c r="A333" s="8">
        <v>329</v>
      </c>
      <c r="B333" s="3"/>
      <c r="C333" s="11" t="s">
        <v>36</v>
      </c>
      <c r="D333" s="19" t="s">
        <v>364</v>
      </c>
      <c r="E333" s="40">
        <v>33758</v>
      </c>
      <c r="F333" s="44">
        <v>33682504</v>
      </c>
      <c r="G333" s="29">
        <v>1545738</v>
      </c>
      <c r="H333" s="29">
        <v>364240</v>
      </c>
      <c r="I333" s="29">
        <v>2291712</v>
      </c>
      <c r="J333" s="54">
        <v>0</v>
      </c>
      <c r="K333" s="49">
        <v>12729381</v>
      </c>
      <c r="L333" s="58">
        <v>0</v>
      </c>
      <c r="M333" s="62">
        <v>12932055</v>
      </c>
      <c r="N333" s="58">
        <v>0</v>
      </c>
      <c r="O333" s="67">
        <v>0</v>
      </c>
      <c r="P333" s="111">
        <f t="shared" si="10"/>
        <v>63545630</v>
      </c>
      <c r="Q333" s="115">
        <f t="shared" si="11"/>
        <v>1882.3872859766575</v>
      </c>
    </row>
    <row r="334" spans="1:17" ht="12.75" customHeight="1">
      <c r="A334" s="8">
        <v>330</v>
      </c>
      <c r="B334" s="3"/>
      <c r="C334" s="105" t="s">
        <v>258</v>
      </c>
      <c r="D334" s="106" t="s">
        <v>254</v>
      </c>
      <c r="E334" s="107">
        <v>35057</v>
      </c>
      <c r="F334" s="44">
        <v>71378694</v>
      </c>
      <c r="G334" s="29">
        <v>2617225</v>
      </c>
      <c r="H334" s="29">
        <v>5582349</v>
      </c>
      <c r="I334" s="29">
        <v>6819074</v>
      </c>
      <c r="J334" s="54">
        <v>0</v>
      </c>
      <c r="K334" s="49">
        <v>69367800</v>
      </c>
      <c r="L334" s="58">
        <v>3415130</v>
      </c>
      <c r="M334" s="62">
        <v>37866527</v>
      </c>
      <c r="N334" s="58">
        <v>0</v>
      </c>
      <c r="O334" s="67">
        <v>7938519</v>
      </c>
      <c r="P334" s="111">
        <f t="shared" si="10"/>
        <v>204985318</v>
      </c>
      <c r="Q334" s="115">
        <f t="shared" si="11"/>
        <v>5847.2007872892718</v>
      </c>
    </row>
    <row r="335" spans="1:17" ht="12.75" customHeight="1">
      <c r="A335" s="8">
        <v>331</v>
      </c>
      <c r="B335" s="3"/>
      <c r="C335" s="11" t="s">
        <v>43</v>
      </c>
      <c r="D335" s="20" t="s">
        <v>364</v>
      </c>
      <c r="E335" s="40">
        <v>35094</v>
      </c>
      <c r="F335" s="44">
        <v>19548311</v>
      </c>
      <c r="G335" s="29">
        <v>8209358</v>
      </c>
      <c r="H335" s="29">
        <v>1123986</v>
      </c>
      <c r="I335" s="29">
        <v>9</v>
      </c>
      <c r="J335" s="54">
        <v>0</v>
      </c>
      <c r="K335" s="49">
        <v>4996406</v>
      </c>
      <c r="L335" s="58">
        <v>0</v>
      </c>
      <c r="M335" s="62">
        <v>0</v>
      </c>
      <c r="N335" s="58">
        <v>0</v>
      </c>
      <c r="O335" s="67">
        <v>1893051</v>
      </c>
      <c r="P335" s="111">
        <f t="shared" si="10"/>
        <v>35771121</v>
      </c>
      <c r="Q335" s="115">
        <f t="shared" si="11"/>
        <v>1019.2944947854334</v>
      </c>
    </row>
    <row r="336" spans="1:17" ht="12.75" customHeight="1">
      <c r="A336" s="8">
        <v>332</v>
      </c>
      <c r="B336" s="3"/>
      <c r="C336" s="105" t="s">
        <v>160</v>
      </c>
      <c r="D336" s="106" t="s">
        <v>378</v>
      </c>
      <c r="E336" s="107">
        <v>35807</v>
      </c>
      <c r="F336" s="44">
        <v>26197741</v>
      </c>
      <c r="G336" s="29">
        <v>7491988</v>
      </c>
      <c r="H336" s="29">
        <v>25099372</v>
      </c>
      <c r="I336" s="29">
        <v>23849096</v>
      </c>
      <c r="J336" s="54">
        <v>77778</v>
      </c>
      <c r="K336" s="49">
        <v>25604400</v>
      </c>
      <c r="L336" s="58">
        <v>4861010</v>
      </c>
      <c r="M336" s="62">
        <v>7902259</v>
      </c>
      <c r="N336" s="58">
        <v>0</v>
      </c>
      <c r="O336" s="67">
        <v>0</v>
      </c>
      <c r="P336" s="111">
        <f t="shared" si="10"/>
        <v>121083644</v>
      </c>
      <c r="Q336" s="115">
        <f t="shared" si="11"/>
        <v>3381.5634931717263</v>
      </c>
    </row>
    <row r="337" spans="1:17" ht="12.75" customHeight="1">
      <c r="A337" s="8">
        <v>333</v>
      </c>
      <c r="B337" s="3"/>
      <c r="C337" s="105" t="s">
        <v>274</v>
      </c>
      <c r="D337" s="116" t="s">
        <v>366</v>
      </c>
      <c r="E337" s="107">
        <v>36265</v>
      </c>
      <c r="F337" s="44">
        <v>27244401</v>
      </c>
      <c r="G337" s="29">
        <v>9684301</v>
      </c>
      <c r="H337" s="29">
        <v>0</v>
      </c>
      <c r="I337" s="29">
        <v>0</v>
      </c>
      <c r="J337" s="54">
        <v>0</v>
      </c>
      <c r="K337" s="49">
        <v>29768721</v>
      </c>
      <c r="L337" s="58">
        <v>11706724</v>
      </c>
      <c r="M337" s="62">
        <v>2951395</v>
      </c>
      <c r="N337" s="58">
        <v>0</v>
      </c>
      <c r="O337" s="67">
        <v>0</v>
      </c>
      <c r="P337" s="111">
        <f t="shared" si="10"/>
        <v>81355542</v>
      </c>
      <c r="Q337" s="115">
        <f t="shared" si="11"/>
        <v>2243.3625258513716</v>
      </c>
    </row>
    <row r="338" spans="1:17" ht="12.75" customHeight="1">
      <c r="A338" s="8">
        <v>334</v>
      </c>
      <c r="B338" s="3"/>
      <c r="C338" s="105" t="s">
        <v>327</v>
      </c>
      <c r="D338" s="106" t="s">
        <v>287</v>
      </c>
      <c r="E338" s="107">
        <v>36654</v>
      </c>
      <c r="F338" s="44">
        <v>17773448</v>
      </c>
      <c r="G338" s="29">
        <v>9297660</v>
      </c>
      <c r="H338" s="29">
        <v>1425941</v>
      </c>
      <c r="I338" s="29">
        <v>584239</v>
      </c>
      <c r="J338" s="54">
        <v>0</v>
      </c>
      <c r="K338" s="49">
        <v>15199651</v>
      </c>
      <c r="L338" s="58">
        <v>0</v>
      </c>
      <c r="M338" s="62">
        <v>8952262</v>
      </c>
      <c r="N338" s="58">
        <v>0</v>
      </c>
      <c r="O338" s="67">
        <v>0</v>
      </c>
      <c r="P338" s="111">
        <f t="shared" si="10"/>
        <v>53233201</v>
      </c>
      <c r="Q338" s="115">
        <f t="shared" si="11"/>
        <v>1452.3162819883232</v>
      </c>
    </row>
    <row r="339" spans="1:17" ht="12.75" customHeight="1">
      <c r="A339" s="8">
        <v>335</v>
      </c>
      <c r="B339" s="3"/>
      <c r="C339" s="137" t="s">
        <v>12</v>
      </c>
      <c r="D339" s="106" t="s">
        <v>381</v>
      </c>
      <c r="E339" s="107">
        <v>36988</v>
      </c>
      <c r="F339" s="44">
        <v>39448590</v>
      </c>
      <c r="G339" s="29">
        <v>5943841</v>
      </c>
      <c r="H339" s="29">
        <v>2089314</v>
      </c>
      <c r="I339" s="29">
        <v>6235304</v>
      </c>
      <c r="J339" s="54">
        <v>0</v>
      </c>
      <c r="K339" s="49">
        <v>30490326</v>
      </c>
      <c r="L339" s="58">
        <v>8660171</v>
      </c>
      <c r="M339" s="62">
        <v>10876471</v>
      </c>
      <c r="N339" s="58">
        <v>0</v>
      </c>
      <c r="O339" s="67">
        <v>15727685</v>
      </c>
      <c r="P339" s="111">
        <f t="shared" si="10"/>
        <v>119471702</v>
      </c>
      <c r="Q339" s="115">
        <f t="shared" si="11"/>
        <v>3230.0124905374714</v>
      </c>
    </row>
    <row r="340" spans="1:17" ht="12.75" customHeight="1">
      <c r="A340" s="8">
        <v>336</v>
      </c>
      <c r="B340" s="3"/>
      <c r="C340" s="105" t="s">
        <v>259</v>
      </c>
      <c r="D340" s="106" t="s">
        <v>254</v>
      </c>
      <c r="E340" s="107">
        <v>37485</v>
      </c>
      <c r="F340" s="44">
        <v>22798522</v>
      </c>
      <c r="G340" s="29">
        <v>976997</v>
      </c>
      <c r="H340" s="29">
        <v>0</v>
      </c>
      <c r="I340" s="29">
        <v>6072952</v>
      </c>
      <c r="J340" s="54">
        <v>0</v>
      </c>
      <c r="K340" s="49">
        <v>798110</v>
      </c>
      <c r="L340" s="58">
        <v>0</v>
      </c>
      <c r="M340" s="62">
        <v>598108</v>
      </c>
      <c r="N340" s="58">
        <v>0</v>
      </c>
      <c r="O340" s="67">
        <v>0</v>
      </c>
      <c r="P340" s="111">
        <f t="shared" si="10"/>
        <v>31244689</v>
      </c>
      <c r="Q340" s="115">
        <f t="shared" si="11"/>
        <v>833.52511671335196</v>
      </c>
    </row>
    <row r="341" spans="1:17" ht="12.75" customHeight="1">
      <c r="A341" s="8">
        <v>337</v>
      </c>
      <c r="B341" s="3"/>
      <c r="C341" s="105" t="s">
        <v>427</v>
      </c>
      <c r="D341" s="106" t="s">
        <v>422</v>
      </c>
      <c r="E341" s="107">
        <v>37694</v>
      </c>
      <c r="F341" s="44">
        <v>40803455</v>
      </c>
      <c r="G341" s="29">
        <v>12505397</v>
      </c>
      <c r="H341" s="29">
        <v>2571306</v>
      </c>
      <c r="I341" s="29">
        <v>145498</v>
      </c>
      <c r="J341" s="54">
        <v>0</v>
      </c>
      <c r="K341" s="49">
        <v>1293225</v>
      </c>
      <c r="L341" s="58">
        <v>0</v>
      </c>
      <c r="M341" s="62">
        <v>7348227</v>
      </c>
      <c r="N341" s="58">
        <v>0</v>
      </c>
      <c r="O341" s="67">
        <v>0</v>
      </c>
      <c r="P341" s="111">
        <f t="shared" si="10"/>
        <v>64667108</v>
      </c>
      <c r="Q341" s="115">
        <f t="shared" si="11"/>
        <v>1715.5809412638616</v>
      </c>
    </row>
    <row r="342" spans="1:17" ht="12.75" customHeight="1">
      <c r="A342" s="8">
        <v>338</v>
      </c>
      <c r="B342" s="3"/>
      <c r="C342" s="105" t="s">
        <v>325</v>
      </c>
      <c r="D342" s="106" t="s">
        <v>287</v>
      </c>
      <c r="E342" s="107">
        <v>37701</v>
      </c>
      <c r="F342" s="44">
        <v>29271272</v>
      </c>
      <c r="G342" s="29">
        <v>6860114</v>
      </c>
      <c r="H342" s="29">
        <v>3390456</v>
      </c>
      <c r="I342" s="29">
        <v>4985994</v>
      </c>
      <c r="J342" s="54">
        <v>0</v>
      </c>
      <c r="K342" s="49">
        <v>36067362</v>
      </c>
      <c r="L342" s="58">
        <v>4906388</v>
      </c>
      <c r="M342" s="62">
        <v>6475339</v>
      </c>
      <c r="N342" s="58">
        <v>0</v>
      </c>
      <c r="O342" s="67">
        <v>0</v>
      </c>
      <c r="P342" s="111">
        <f t="shared" si="10"/>
        <v>91956925</v>
      </c>
      <c r="Q342" s="115">
        <f t="shared" si="11"/>
        <v>2439.111031537625</v>
      </c>
    </row>
    <row r="343" spans="1:17" ht="12.75" customHeight="1">
      <c r="A343" s="8">
        <v>339</v>
      </c>
      <c r="B343" s="3"/>
      <c r="C343" s="137" t="s">
        <v>543</v>
      </c>
      <c r="D343" s="106" t="s">
        <v>254</v>
      </c>
      <c r="E343" s="107">
        <v>37946</v>
      </c>
      <c r="F343" s="44">
        <v>31780613</v>
      </c>
      <c r="G343" s="29">
        <v>6484025</v>
      </c>
      <c r="H343" s="29">
        <v>0</v>
      </c>
      <c r="I343" s="29">
        <v>24781705</v>
      </c>
      <c r="J343" s="54">
        <v>0</v>
      </c>
      <c r="K343" s="49">
        <v>95297675</v>
      </c>
      <c r="L343" s="58">
        <v>12936036</v>
      </c>
      <c r="M343" s="62">
        <v>27875070</v>
      </c>
      <c r="N343" s="58">
        <v>0</v>
      </c>
      <c r="O343" s="67">
        <v>2541644</v>
      </c>
      <c r="P343" s="111">
        <f t="shared" si="10"/>
        <v>201696768</v>
      </c>
      <c r="Q343" s="115">
        <f t="shared" si="11"/>
        <v>5315.3630949243661</v>
      </c>
    </row>
    <row r="344" spans="1:17" ht="12.75" customHeight="1">
      <c r="A344" s="8">
        <v>340</v>
      </c>
      <c r="B344" s="3"/>
      <c r="C344" s="105" t="s">
        <v>133</v>
      </c>
      <c r="D344" s="106" t="s">
        <v>365</v>
      </c>
      <c r="E344" s="107">
        <v>38297</v>
      </c>
      <c r="F344" s="44">
        <v>27528573</v>
      </c>
      <c r="G344" s="29">
        <v>5830603</v>
      </c>
      <c r="H344" s="29">
        <v>1176594</v>
      </c>
      <c r="I344" s="29">
        <v>5015222</v>
      </c>
      <c r="J344" s="54">
        <v>0</v>
      </c>
      <c r="K344" s="49">
        <v>30319941</v>
      </c>
      <c r="L344" s="58">
        <v>3125867</v>
      </c>
      <c r="M344" s="62">
        <v>7740584</v>
      </c>
      <c r="N344" s="58">
        <v>0</v>
      </c>
      <c r="O344" s="67">
        <v>0</v>
      </c>
      <c r="P344" s="111">
        <f t="shared" si="10"/>
        <v>80737384</v>
      </c>
      <c r="Q344" s="115">
        <f t="shared" si="11"/>
        <v>2108.1908243465546</v>
      </c>
    </row>
    <row r="345" spans="1:17" ht="12.75" customHeight="1">
      <c r="A345" s="8">
        <v>341</v>
      </c>
      <c r="B345" s="3"/>
      <c r="C345" s="11" t="s">
        <v>448</v>
      </c>
      <c r="D345" s="19" t="s">
        <v>364</v>
      </c>
      <c r="E345" s="40">
        <v>38746</v>
      </c>
      <c r="F345" s="44">
        <v>57239585</v>
      </c>
      <c r="G345" s="29">
        <v>15548709</v>
      </c>
      <c r="H345" s="29">
        <v>3715882</v>
      </c>
      <c r="I345" s="29">
        <v>842058</v>
      </c>
      <c r="J345" s="54">
        <v>0</v>
      </c>
      <c r="K345" s="49">
        <v>32582081</v>
      </c>
      <c r="L345" s="58">
        <v>6318988</v>
      </c>
      <c r="M345" s="62">
        <v>38848742</v>
      </c>
      <c r="N345" s="58">
        <v>0</v>
      </c>
      <c r="O345" s="67">
        <v>0</v>
      </c>
      <c r="P345" s="111">
        <f t="shared" si="10"/>
        <v>155096045</v>
      </c>
      <c r="Q345" s="115">
        <f t="shared" si="11"/>
        <v>4002.8917823775359</v>
      </c>
    </row>
    <row r="346" spans="1:17" ht="12.75" customHeight="1">
      <c r="A346" s="8">
        <v>342</v>
      </c>
      <c r="B346" s="3"/>
      <c r="C346" s="105" t="s">
        <v>426</v>
      </c>
      <c r="D346" s="106" t="s">
        <v>254</v>
      </c>
      <c r="E346" s="107">
        <v>39770</v>
      </c>
      <c r="F346" s="44">
        <v>25750666</v>
      </c>
      <c r="G346" s="29">
        <v>500623</v>
      </c>
      <c r="H346" s="29">
        <v>415948</v>
      </c>
      <c r="I346" s="29">
        <v>3774248</v>
      </c>
      <c r="J346" s="54">
        <v>0</v>
      </c>
      <c r="K346" s="49">
        <v>0</v>
      </c>
      <c r="L346" s="58">
        <v>0</v>
      </c>
      <c r="M346" s="62">
        <v>5997387</v>
      </c>
      <c r="N346" s="58">
        <v>0</v>
      </c>
      <c r="O346" s="67">
        <v>0</v>
      </c>
      <c r="P346" s="111">
        <f t="shared" si="10"/>
        <v>36438872</v>
      </c>
      <c r="Q346" s="115">
        <f t="shared" si="11"/>
        <v>916.2401810409857</v>
      </c>
    </row>
    <row r="347" spans="1:17" ht="12.75" customHeight="1">
      <c r="A347" s="8">
        <v>343</v>
      </c>
      <c r="B347" s="3"/>
      <c r="C347" s="105" t="s">
        <v>348</v>
      </c>
      <c r="D347" s="106" t="s">
        <v>371</v>
      </c>
      <c r="E347" s="107">
        <v>40722</v>
      </c>
      <c r="F347" s="44">
        <v>32810830</v>
      </c>
      <c r="G347" s="29">
        <v>6253841</v>
      </c>
      <c r="H347" s="29">
        <v>1531914</v>
      </c>
      <c r="I347" s="29">
        <v>4810154</v>
      </c>
      <c r="J347" s="54">
        <v>0</v>
      </c>
      <c r="K347" s="49">
        <v>35729177</v>
      </c>
      <c r="L347" s="58">
        <v>2918325</v>
      </c>
      <c r="M347" s="62">
        <v>17639681</v>
      </c>
      <c r="N347" s="58">
        <v>0</v>
      </c>
      <c r="O347" s="67">
        <v>0</v>
      </c>
      <c r="P347" s="111">
        <f t="shared" si="10"/>
        <v>101693922</v>
      </c>
      <c r="Q347" s="115">
        <f t="shared" si="11"/>
        <v>2497.2722852512156</v>
      </c>
    </row>
    <row r="348" spans="1:17" ht="12.75" customHeight="1">
      <c r="A348" s="8">
        <v>344</v>
      </c>
      <c r="B348" s="3"/>
      <c r="C348" s="105" t="s">
        <v>307</v>
      </c>
      <c r="D348" s="106" t="s">
        <v>369</v>
      </c>
      <c r="E348" s="107">
        <v>41134</v>
      </c>
      <c r="F348" s="44">
        <v>40793713</v>
      </c>
      <c r="G348" s="29">
        <v>10899846</v>
      </c>
      <c r="H348" s="29">
        <v>8228997</v>
      </c>
      <c r="I348" s="29">
        <v>10337273</v>
      </c>
      <c r="J348" s="54">
        <v>0</v>
      </c>
      <c r="K348" s="49">
        <v>45287775</v>
      </c>
      <c r="L348" s="58">
        <v>13882461</v>
      </c>
      <c r="M348" s="62">
        <v>22939653</v>
      </c>
      <c r="N348" s="58">
        <v>0</v>
      </c>
      <c r="O348" s="67">
        <v>0</v>
      </c>
      <c r="P348" s="111">
        <f t="shared" si="10"/>
        <v>152369718</v>
      </c>
      <c r="Q348" s="115">
        <f t="shared" si="11"/>
        <v>3704.2280838236011</v>
      </c>
    </row>
    <row r="349" spans="1:17" ht="12.75" customHeight="1">
      <c r="A349" s="8">
        <v>345</v>
      </c>
      <c r="B349" s="3"/>
      <c r="C349" s="11" t="s">
        <v>227</v>
      </c>
      <c r="D349" s="19" t="s">
        <v>367</v>
      </c>
      <c r="E349" s="40">
        <v>42959</v>
      </c>
      <c r="F349" s="44">
        <v>35595678</v>
      </c>
      <c r="G349" s="29">
        <v>7262649</v>
      </c>
      <c r="H349" s="29">
        <v>1270032</v>
      </c>
      <c r="I349" s="29">
        <v>6548</v>
      </c>
      <c r="J349" s="54">
        <v>0</v>
      </c>
      <c r="K349" s="49">
        <v>24836464</v>
      </c>
      <c r="L349" s="58">
        <v>0</v>
      </c>
      <c r="M349" s="62">
        <v>9485390</v>
      </c>
      <c r="N349" s="58">
        <v>0</v>
      </c>
      <c r="O349" s="67">
        <v>0</v>
      </c>
      <c r="P349" s="111">
        <f t="shared" si="10"/>
        <v>78456761</v>
      </c>
      <c r="Q349" s="115">
        <f t="shared" si="11"/>
        <v>1826.3172094322495</v>
      </c>
    </row>
    <row r="350" spans="1:17" ht="12.75" customHeight="1">
      <c r="A350" s="8">
        <v>346</v>
      </c>
      <c r="B350" s="3"/>
      <c r="C350" s="105" t="s">
        <v>224</v>
      </c>
      <c r="D350" s="116" t="s">
        <v>367</v>
      </c>
      <c r="E350" s="107">
        <v>43072</v>
      </c>
      <c r="F350" s="44">
        <v>40868117</v>
      </c>
      <c r="G350" s="29">
        <v>3635473</v>
      </c>
      <c r="H350" s="29">
        <v>62281813</v>
      </c>
      <c r="I350" s="29">
        <v>25310480</v>
      </c>
      <c r="J350" s="54">
        <v>0</v>
      </c>
      <c r="K350" s="49">
        <v>21918650</v>
      </c>
      <c r="L350" s="58">
        <v>5829979</v>
      </c>
      <c r="M350" s="62">
        <v>13797279</v>
      </c>
      <c r="N350" s="58">
        <v>0</v>
      </c>
      <c r="O350" s="67">
        <v>480492</v>
      </c>
      <c r="P350" s="111">
        <f t="shared" si="10"/>
        <v>174122283</v>
      </c>
      <c r="Q350" s="115">
        <f t="shared" si="11"/>
        <v>4042.5864366641904</v>
      </c>
    </row>
    <row r="351" spans="1:17" ht="12.75" customHeight="1">
      <c r="A351" s="8">
        <v>347</v>
      </c>
      <c r="B351" s="3"/>
      <c r="C351" s="105" t="s">
        <v>314</v>
      </c>
      <c r="D351" s="106" t="s">
        <v>472</v>
      </c>
      <c r="E351" s="107">
        <v>43409</v>
      </c>
      <c r="F351" s="44">
        <v>41372581</v>
      </c>
      <c r="G351" s="29">
        <v>10968602</v>
      </c>
      <c r="H351" s="29">
        <v>10395936</v>
      </c>
      <c r="I351" s="29">
        <v>17161</v>
      </c>
      <c r="J351" s="54">
        <v>0</v>
      </c>
      <c r="K351" s="49">
        <v>21768942</v>
      </c>
      <c r="L351" s="58">
        <v>0</v>
      </c>
      <c r="M351" s="62">
        <v>27989823</v>
      </c>
      <c r="N351" s="58">
        <v>0</v>
      </c>
      <c r="O351" s="67">
        <v>105049133</v>
      </c>
      <c r="P351" s="111">
        <f t="shared" si="10"/>
        <v>217562178</v>
      </c>
      <c r="Q351" s="115">
        <f t="shared" si="11"/>
        <v>5011.914073118478</v>
      </c>
    </row>
    <row r="352" spans="1:17" ht="12.75" customHeight="1">
      <c r="A352" s="8">
        <v>348</v>
      </c>
      <c r="B352" s="3"/>
      <c r="C352" s="105" t="s">
        <v>49</v>
      </c>
      <c r="D352" s="106" t="s">
        <v>364</v>
      </c>
      <c r="E352" s="107">
        <v>44408</v>
      </c>
      <c r="F352" s="44">
        <v>30545504</v>
      </c>
      <c r="G352" s="29">
        <v>7187884</v>
      </c>
      <c r="H352" s="29">
        <v>676499</v>
      </c>
      <c r="I352" s="29">
        <v>1725733</v>
      </c>
      <c r="J352" s="54">
        <v>0</v>
      </c>
      <c r="K352" s="49">
        <v>14261348</v>
      </c>
      <c r="L352" s="58">
        <v>1984569</v>
      </c>
      <c r="M352" s="62">
        <v>0</v>
      </c>
      <c r="N352" s="58">
        <v>0</v>
      </c>
      <c r="O352" s="67">
        <v>0</v>
      </c>
      <c r="P352" s="111">
        <f t="shared" si="10"/>
        <v>56381537</v>
      </c>
      <c r="Q352" s="115">
        <f t="shared" si="11"/>
        <v>1269.6256755539544</v>
      </c>
    </row>
    <row r="353" spans="1:17" ht="12.75" customHeight="1">
      <c r="A353" s="8">
        <v>349</v>
      </c>
      <c r="B353" s="3"/>
      <c r="C353" s="105" t="s">
        <v>50</v>
      </c>
      <c r="D353" s="106" t="s">
        <v>364</v>
      </c>
      <c r="E353" s="107">
        <v>44409</v>
      </c>
      <c r="F353" s="44">
        <v>48900487</v>
      </c>
      <c r="G353" s="29">
        <v>1858880</v>
      </c>
      <c r="H353" s="29">
        <v>1440069</v>
      </c>
      <c r="I353" s="29">
        <v>2469309</v>
      </c>
      <c r="J353" s="54">
        <v>0</v>
      </c>
      <c r="K353" s="49">
        <v>30393391</v>
      </c>
      <c r="L353" s="58">
        <v>0</v>
      </c>
      <c r="M353" s="62">
        <v>0</v>
      </c>
      <c r="N353" s="58">
        <v>16315460</v>
      </c>
      <c r="O353" s="67">
        <v>0</v>
      </c>
      <c r="P353" s="111">
        <f t="shared" si="10"/>
        <v>101377596</v>
      </c>
      <c r="Q353" s="115">
        <f t="shared" si="11"/>
        <v>2282.8164561237586</v>
      </c>
    </row>
    <row r="354" spans="1:17" ht="12.75" customHeight="1">
      <c r="A354" s="8">
        <v>350</v>
      </c>
      <c r="B354" s="3"/>
      <c r="C354" s="105" t="s">
        <v>321</v>
      </c>
      <c r="D354" s="106" t="s">
        <v>287</v>
      </c>
      <c r="E354" s="107">
        <v>44482</v>
      </c>
      <c r="F354" s="44">
        <v>34276855</v>
      </c>
      <c r="G354" s="29">
        <v>5171998</v>
      </c>
      <c r="H354" s="29">
        <v>0</v>
      </c>
      <c r="I354" s="29">
        <v>9510999</v>
      </c>
      <c r="J354" s="54">
        <v>0</v>
      </c>
      <c r="K354" s="49">
        <v>21841228</v>
      </c>
      <c r="L354" s="58">
        <v>656393</v>
      </c>
      <c r="M354" s="62">
        <v>8560837</v>
      </c>
      <c r="N354" s="58">
        <v>0</v>
      </c>
      <c r="O354" s="67">
        <v>0</v>
      </c>
      <c r="P354" s="111">
        <f t="shared" si="10"/>
        <v>80018310</v>
      </c>
      <c r="Q354" s="115">
        <f t="shared" si="11"/>
        <v>1798.891911334922</v>
      </c>
    </row>
    <row r="355" spans="1:17" ht="12.75" customHeight="1">
      <c r="A355" s="8">
        <v>351</v>
      </c>
      <c r="B355" s="3"/>
      <c r="C355" s="105" t="s">
        <v>462</v>
      </c>
      <c r="D355" s="106" t="s">
        <v>380</v>
      </c>
      <c r="E355" s="107">
        <v>45094</v>
      </c>
      <c r="F355" s="44">
        <v>34702392</v>
      </c>
      <c r="G355" s="29">
        <v>19054919</v>
      </c>
      <c r="H355" s="29">
        <v>5512613</v>
      </c>
      <c r="I355" s="29">
        <v>13824893</v>
      </c>
      <c r="J355" s="54">
        <v>0</v>
      </c>
      <c r="K355" s="49">
        <v>54123961</v>
      </c>
      <c r="L355" s="58">
        <v>6522247</v>
      </c>
      <c r="M355" s="62">
        <v>17616653</v>
      </c>
      <c r="N355" s="58">
        <v>0</v>
      </c>
      <c r="O355" s="67">
        <v>0</v>
      </c>
      <c r="P355" s="111">
        <f t="shared" si="10"/>
        <v>151357678</v>
      </c>
      <c r="Q355" s="115">
        <f t="shared" si="11"/>
        <v>3356.4926154255554</v>
      </c>
    </row>
    <row r="356" spans="1:17" ht="12.75" customHeight="1">
      <c r="A356" s="8">
        <v>352</v>
      </c>
      <c r="B356" s="3"/>
      <c r="C356" s="105" t="s">
        <v>454</v>
      </c>
      <c r="D356" s="106" t="s">
        <v>422</v>
      </c>
      <c r="E356" s="107">
        <v>45222</v>
      </c>
      <c r="F356" s="44">
        <v>18288751</v>
      </c>
      <c r="G356" s="29">
        <v>4087605</v>
      </c>
      <c r="H356" s="29">
        <v>0</v>
      </c>
      <c r="I356" s="29">
        <v>469949</v>
      </c>
      <c r="J356" s="54">
        <v>0</v>
      </c>
      <c r="K356" s="49">
        <v>1043045</v>
      </c>
      <c r="L356" s="58">
        <v>0</v>
      </c>
      <c r="M356" s="62">
        <v>0</v>
      </c>
      <c r="N356" s="58">
        <v>0</v>
      </c>
      <c r="O356" s="67">
        <v>0</v>
      </c>
      <c r="P356" s="111">
        <f t="shared" si="10"/>
        <v>23889350</v>
      </c>
      <c r="Q356" s="115">
        <f t="shared" si="11"/>
        <v>528.26832072884883</v>
      </c>
    </row>
    <row r="357" spans="1:17" ht="12.75" customHeight="1">
      <c r="A357" s="8">
        <v>353</v>
      </c>
      <c r="B357" s="3"/>
      <c r="C357" s="105" t="s">
        <v>90</v>
      </c>
      <c r="D357" s="106" t="s">
        <v>422</v>
      </c>
      <c r="E357" s="107">
        <v>45437</v>
      </c>
      <c r="F357" s="44">
        <v>51461435</v>
      </c>
      <c r="G357" s="29">
        <v>4708133</v>
      </c>
      <c r="H357" s="29">
        <v>2504972</v>
      </c>
      <c r="I357" s="29">
        <v>0</v>
      </c>
      <c r="J357" s="54">
        <v>0</v>
      </c>
      <c r="K357" s="49">
        <v>60661547</v>
      </c>
      <c r="L357" s="58">
        <v>2823004</v>
      </c>
      <c r="M357" s="62">
        <v>34169508</v>
      </c>
      <c r="N357" s="58">
        <v>0</v>
      </c>
      <c r="O357" s="67">
        <v>0</v>
      </c>
      <c r="P357" s="111">
        <f t="shared" si="10"/>
        <v>156328599</v>
      </c>
      <c r="Q357" s="115">
        <f t="shared" si="11"/>
        <v>3440.5572330919736</v>
      </c>
    </row>
    <row r="358" spans="1:17" ht="12.75" customHeight="1">
      <c r="A358" s="8">
        <v>354</v>
      </c>
      <c r="B358" s="3"/>
      <c r="C358" s="105" t="s">
        <v>33</v>
      </c>
      <c r="D358" s="106" t="s">
        <v>370</v>
      </c>
      <c r="E358" s="107">
        <v>46413</v>
      </c>
      <c r="F358" s="44">
        <v>35375016</v>
      </c>
      <c r="G358" s="29">
        <v>987564</v>
      </c>
      <c r="H358" s="29">
        <v>847841</v>
      </c>
      <c r="I358" s="29">
        <v>10165341</v>
      </c>
      <c r="J358" s="54">
        <v>0</v>
      </c>
      <c r="K358" s="49">
        <v>32415280</v>
      </c>
      <c r="L358" s="58">
        <v>14229020</v>
      </c>
      <c r="M358" s="62">
        <v>20807279</v>
      </c>
      <c r="N358" s="58">
        <v>2365229</v>
      </c>
      <c r="O358" s="67">
        <v>0</v>
      </c>
      <c r="P358" s="111">
        <f t="shared" si="10"/>
        <v>117192570</v>
      </c>
      <c r="Q358" s="115">
        <f t="shared" si="11"/>
        <v>2524.9945058496542</v>
      </c>
    </row>
    <row r="359" spans="1:17" ht="12.75" customHeight="1">
      <c r="A359" s="8">
        <v>355</v>
      </c>
      <c r="B359" s="3"/>
      <c r="C359" s="105" t="s">
        <v>216</v>
      </c>
      <c r="D359" s="116" t="s">
        <v>367</v>
      </c>
      <c r="E359" s="107">
        <v>49750</v>
      </c>
      <c r="F359" s="44">
        <v>50441451</v>
      </c>
      <c r="G359" s="29">
        <v>7738013</v>
      </c>
      <c r="H359" s="29">
        <v>0</v>
      </c>
      <c r="I359" s="29">
        <v>0</v>
      </c>
      <c r="J359" s="54">
        <v>0</v>
      </c>
      <c r="K359" s="49">
        <v>29674592</v>
      </c>
      <c r="L359" s="58">
        <v>0</v>
      </c>
      <c r="M359" s="62">
        <v>22841699</v>
      </c>
      <c r="N359" s="58">
        <v>0</v>
      </c>
      <c r="O359" s="67">
        <v>0</v>
      </c>
      <c r="P359" s="111">
        <f t="shared" si="10"/>
        <v>110695755</v>
      </c>
      <c r="Q359" s="115">
        <f t="shared" si="11"/>
        <v>2225.0403015075376</v>
      </c>
    </row>
    <row r="360" spans="1:17" ht="12.75" customHeight="1">
      <c r="A360" s="8">
        <v>356</v>
      </c>
      <c r="B360" s="3"/>
      <c r="C360" s="105" t="s">
        <v>76</v>
      </c>
      <c r="D360" s="106" t="s">
        <v>422</v>
      </c>
      <c r="E360" s="107">
        <v>49808</v>
      </c>
      <c r="F360" s="44">
        <v>154629511</v>
      </c>
      <c r="G360" s="29">
        <v>0</v>
      </c>
      <c r="H360" s="29">
        <v>5513707</v>
      </c>
      <c r="I360" s="29">
        <v>12725642</v>
      </c>
      <c r="J360" s="54">
        <v>0</v>
      </c>
      <c r="K360" s="49">
        <v>27107114</v>
      </c>
      <c r="L360" s="58">
        <v>27538528</v>
      </c>
      <c r="M360" s="62">
        <v>85912187</v>
      </c>
      <c r="N360" s="58">
        <v>0</v>
      </c>
      <c r="O360" s="67">
        <v>0</v>
      </c>
      <c r="P360" s="111">
        <f t="shared" si="10"/>
        <v>313426689</v>
      </c>
      <c r="Q360" s="115">
        <f t="shared" si="11"/>
        <v>6292.6977393189845</v>
      </c>
    </row>
    <row r="361" spans="1:17" ht="12.75" customHeight="1">
      <c r="A361" s="8">
        <v>357</v>
      </c>
      <c r="B361" s="3"/>
      <c r="C361" s="11" t="s">
        <v>443</v>
      </c>
      <c r="D361" s="20" t="s">
        <v>186</v>
      </c>
      <c r="E361" s="40">
        <v>50137</v>
      </c>
      <c r="F361" s="44">
        <v>16492154</v>
      </c>
      <c r="G361" s="29">
        <v>11349203</v>
      </c>
      <c r="H361" s="29">
        <v>4720057</v>
      </c>
      <c r="I361" s="29">
        <v>9769822</v>
      </c>
      <c r="J361" s="54">
        <v>0</v>
      </c>
      <c r="K361" s="49">
        <v>0</v>
      </c>
      <c r="L361" s="58">
        <v>0</v>
      </c>
      <c r="M361" s="62">
        <v>0</v>
      </c>
      <c r="N361" s="58">
        <v>0</v>
      </c>
      <c r="O361" s="67">
        <v>0</v>
      </c>
      <c r="P361" s="111">
        <f t="shared" si="10"/>
        <v>42331236</v>
      </c>
      <c r="Q361" s="115">
        <f t="shared" si="11"/>
        <v>844.31130701876862</v>
      </c>
    </row>
    <row r="362" spans="1:17" ht="12.75" customHeight="1">
      <c r="A362" s="8">
        <v>358</v>
      </c>
      <c r="B362" s="3"/>
      <c r="C362" s="105" t="s">
        <v>255</v>
      </c>
      <c r="D362" s="106" t="s">
        <v>254</v>
      </c>
      <c r="E362" s="107">
        <v>52591</v>
      </c>
      <c r="F362" s="44">
        <v>89011472</v>
      </c>
      <c r="G362" s="29">
        <v>7244254</v>
      </c>
      <c r="H362" s="29">
        <v>0</v>
      </c>
      <c r="I362" s="29">
        <v>36294982</v>
      </c>
      <c r="J362" s="54">
        <v>0</v>
      </c>
      <c r="K362" s="49">
        <v>0</v>
      </c>
      <c r="L362" s="58">
        <v>10371359</v>
      </c>
      <c r="M362" s="62">
        <v>31530722</v>
      </c>
      <c r="N362" s="58">
        <v>0</v>
      </c>
      <c r="O362" s="67">
        <v>0</v>
      </c>
      <c r="P362" s="111">
        <f t="shared" si="10"/>
        <v>174452789</v>
      </c>
      <c r="Q362" s="115">
        <f t="shared" si="11"/>
        <v>3317.1605217622787</v>
      </c>
    </row>
    <row r="363" spans="1:17" ht="12.75" customHeight="1">
      <c r="A363" s="8">
        <v>359</v>
      </c>
      <c r="B363" s="3"/>
      <c r="C363" s="11" t="s">
        <v>283</v>
      </c>
      <c r="D363" s="19" t="s">
        <v>366</v>
      </c>
      <c r="E363" s="40">
        <v>52713</v>
      </c>
      <c r="F363" s="44">
        <v>55606517</v>
      </c>
      <c r="G363" s="29">
        <v>2416781</v>
      </c>
      <c r="H363" s="29">
        <v>999208</v>
      </c>
      <c r="I363" s="29">
        <v>7481876</v>
      </c>
      <c r="J363" s="54">
        <v>0</v>
      </c>
      <c r="K363" s="49">
        <v>30246577</v>
      </c>
      <c r="L363" s="58">
        <v>5916992</v>
      </c>
      <c r="M363" s="62">
        <v>32613658</v>
      </c>
      <c r="N363" s="58">
        <v>0</v>
      </c>
      <c r="O363" s="67">
        <v>0</v>
      </c>
      <c r="P363" s="111">
        <f t="shared" si="10"/>
        <v>135281609</v>
      </c>
      <c r="Q363" s="115">
        <f t="shared" si="11"/>
        <v>2566.3803805512871</v>
      </c>
    </row>
    <row r="364" spans="1:17" ht="12.75" customHeight="1">
      <c r="A364" s="8">
        <v>360</v>
      </c>
      <c r="B364" s="3"/>
      <c r="C364" s="105" t="s">
        <v>105</v>
      </c>
      <c r="D364" s="106" t="s">
        <v>373</v>
      </c>
      <c r="E364" s="107">
        <v>54071</v>
      </c>
      <c r="F364" s="44">
        <v>51538403</v>
      </c>
      <c r="G364" s="29">
        <v>43145764</v>
      </c>
      <c r="H364" s="29">
        <v>5285625</v>
      </c>
      <c r="I364" s="29">
        <v>17786827</v>
      </c>
      <c r="J364" s="54">
        <v>0</v>
      </c>
      <c r="K364" s="49">
        <v>104463806</v>
      </c>
      <c r="L364" s="58">
        <v>20461746</v>
      </c>
      <c r="M364" s="62">
        <v>55947145</v>
      </c>
      <c r="N364" s="58">
        <v>0</v>
      </c>
      <c r="O364" s="67">
        <v>1626325</v>
      </c>
      <c r="P364" s="111">
        <f t="shared" si="10"/>
        <v>300255641</v>
      </c>
      <c r="Q364" s="115">
        <f t="shared" si="11"/>
        <v>5552.9884966063137</v>
      </c>
    </row>
    <row r="365" spans="1:17" ht="12.75" customHeight="1">
      <c r="A365" s="8">
        <v>361</v>
      </c>
      <c r="B365" s="3"/>
      <c r="C365" s="105" t="s">
        <v>319</v>
      </c>
      <c r="D365" s="106" t="s">
        <v>319</v>
      </c>
      <c r="E365" s="107">
        <v>54641</v>
      </c>
      <c r="F365" s="44">
        <v>61750844</v>
      </c>
      <c r="G365" s="29">
        <v>23230720</v>
      </c>
      <c r="H365" s="29">
        <v>5964148</v>
      </c>
      <c r="I365" s="29">
        <v>7825152</v>
      </c>
      <c r="J365" s="54">
        <v>0</v>
      </c>
      <c r="K365" s="49">
        <v>76956951</v>
      </c>
      <c r="L365" s="58">
        <v>16687963</v>
      </c>
      <c r="M365" s="62">
        <v>100328500</v>
      </c>
      <c r="N365" s="58">
        <v>0</v>
      </c>
      <c r="O365" s="67">
        <v>691116</v>
      </c>
      <c r="P365" s="111">
        <f t="shared" si="10"/>
        <v>293435394</v>
      </c>
      <c r="Q365" s="115">
        <f t="shared" si="11"/>
        <v>5370.2420160685197</v>
      </c>
    </row>
    <row r="366" spans="1:17" ht="12.75" customHeight="1">
      <c r="A366" s="8">
        <v>362</v>
      </c>
      <c r="B366" s="3"/>
      <c r="C366" s="105" t="s">
        <v>189</v>
      </c>
      <c r="D366" s="106" t="s">
        <v>374</v>
      </c>
      <c r="E366" s="107">
        <v>54652</v>
      </c>
      <c r="F366" s="44">
        <v>44298762</v>
      </c>
      <c r="G366" s="29">
        <v>5866891</v>
      </c>
      <c r="H366" s="29">
        <v>1985428</v>
      </c>
      <c r="I366" s="29">
        <v>12580953</v>
      </c>
      <c r="J366" s="54">
        <v>0</v>
      </c>
      <c r="K366" s="49">
        <v>34790017</v>
      </c>
      <c r="L366" s="58">
        <v>9320589</v>
      </c>
      <c r="M366" s="62">
        <v>18652274</v>
      </c>
      <c r="N366" s="58">
        <v>0</v>
      </c>
      <c r="O366" s="67">
        <v>0</v>
      </c>
      <c r="P366" s="111">
        <f t="shared" si="10"/>
        <v>127494914</v>
      </c>
      <c r="Q366" s="115">
        <f t="shared" si="11"/>
        <v>2332.8499231501132</v>
      </c>
    </row>
    <row r="367" spans="1:17" ht="12.75" customHeight="1">
      <c r="A367" s="8">
        <v>363</v>
      </c>
      <c r="B367" s="3"/>
      <c r="C367" s="105" t="s">
        <v>35</v>
      </c>
      <c r="D367" s="106" t="s">
        <v>364</v>
      </c>
      <c r="E367" s="107">
        <v>57395</v>
      </c>
      <c r="F367" s="44">
        <v>58033928</v>
      </c>
      <c r="G367" s="29">
        <v>6188478</v>
      </c>
      <c r="H367" s="29">
        <v>8825084</v>
      </c>
      <c r="I367" s="29">
        <v>13828475</v>
      </c>
      <c r="J367" s="54">
        <v>0</v>
      </c>
      <c r="K367" s="49">
        <v>24951313</v>
      </c>
      <c r="L367" s="58">
        <v>0</v>
      </c>
      <c r="M367" s="62">
        <v>0</v>
      </c>
      <c r="N367" s="58">
        <v>0</v>
      </c>
      <c r="O367" s="67">
        <v>0</v>
      </c>
      <c r="P367" s="111">
        <f t="shared" si="10"/>
        <v>111827278</v>
      </c>
      <c r="Q367" s="115">
        <f t="shared" si="11"/>
        <v>1948.3801376426518</v>
      </c>
    </row>
    <row r="368" spans="1:17" ht="12.75" customHeight="1">
      <c r="A368" s="8">
        <v>364</v>
      </c>
      <c r="B368" s="3"/>
      <c r="C368" s="105" t="s">
        <v>326</v>
      </c>
      <c r="D368" s="106" t="s">
        <v>287</v>
      </c>
      <c r="E368" s="107">
        <v>57839</v>
      </c>
      <c r="F368" s="44">
        <v>41641884</v>
      </c>
      <c r="G368" s="29">
        <v>8948560</v>
      </c>
      <c r="H368" s="29">
        <v>1841962</v>
      </c>
      <c r="I368" s="29">
        <v>4035191</v>
      </c>
      <c r="J368" s="54">
        <v>0</v>
      </c>
      <c r="K368" s="49">
        <v>42772550</v>
      </c>
      <c r="L368" s="58">
        <v>6738941</v>
      </c>
      <c r="M368" s="62">
        <v>13643289</v>
      </c>
      <c r="N368" s="58">
        <v>0</v>
      </c>
      <c r="O368" s="67">
        <v>1195334</v>
      </c>
      <c r="P368" s="111">
        <f t="shared" si="10"/>
        <v>120817711</v>
      </c>
      <c r="Q368" s="115">
        <f t="shared" si="11"/>
        <v>2088.8623765971056</v>
      </c>
    </row>
    <row r="369" spans="1:17" ht="12.75" customHeight="1">
      <c r="A369" s="8">
        <v>365</v>
      </c>
      <c r="B369" s="3"/>
      <c r="C369" s="11" t="s">
        <v>47</v>
      </c>
      <c r="D369" s="19" t="s">
        <v>364</v>
      </c>
      <c r="E369" s="40">
        <v>57961</v>
      </c>
      <c r="F369" s="44">
        <v>60009723</v>
      </c>
      <c r="G369" s="29">
        <v>9839824</v>
      </c>
      <c r="H369" s="29">
        <v>3937004</v>
      </c>
      <c r="I369" s="29">
        <v>2891545</v>
      </c>
      <c r="J369" s="54">
        <v>0</v>
      </c>
      <c r="K369" s="49">
        <v>26840250</v>
      </c>
      <c r="L369" s="58">
        <v>2424833</v>
      </c>
      <c r="M369" s="62">
        <v>0</v>
      </c>
      <c r="N369" s="58">
        <v>0</v>
      </c>
      <c r="O369" s="67">
        <v>0</v>
      </c>
      <c r="P369" s="111">
        <f t="shared" si="10"/>
        <v>105943179</v>
      </c>
      <c r="Q369" s="115">
        <f t="shared" si="11"/>
        <v>1827.8355963492693</v>
      </c>
    </row>
    <row r="370" spans="1:17" ht="12.75" customHeight="1">
      <c r="A370" s="8">
        <v>366</v>
      </c>
      <c r="B370" s="3"/>
      <c r="C370" s="105" t="s">
        <v>350</v>
      </c>
      <c r="D370" s="116" t="s">
        <v>371</v>
      </c>
      <c r="E370" s="107">
        <v>59625</v>
      </c>
      <c r="F370" s="44">
        <v>42689498</v>
      </c>
      <c r="G370" s="29">
        <v>3045828</v>
      </c>
      <c r="H370" s="29">
        <v>2546137</v>
      </c>
      <c r="I370" s="29">
        <v>5413129</v>
      </c>
      <c r="J370" s="54">
        <v>0</v>
      </c>
      <c r="K370" s="49">
        <v>43635916</v>
      </c>
      <c r="L370" s="58">
        <v>8802134</v>
      </c>
      <c r="M370" s="62">
        <v>17350160</v>
      </c>
      <c r="N370" s="58">
        <v>0</v>
      </c>
      <c r="O370" s="67">
        <v>0</v>
      </c>
      <c r="P370" s="111">
        <f t="shared" si="10"/>
        <v>123482802</v>
      </c>
      <c r="Q370" s="115">
        <f t="shared" si="11"/>
        <v>2070.990389937107</v>
      </c>
    </row>
    <row r="371" spans="1:17" ht="12.75" customHeight="1">
      <c r="A371" s="8">
        <v>367</v>
      </c>
      <c r="B371" s="3"/>
      <c r="C371" s="11" t="s">
        <v>196</v>
      </c>
      <c r="D371" s="19" t="s">
        <v>375</v>
      </c>
      <c r="E371" s="40">
        <v>59668</v>
      </c>
      <c r="F371" s="44">
        <v>82517816</v>
      </c>
      <c r="G371" s="29">
        <v>16927513</v>
      </c>
      <c r="H371" s="29">
        <v>3177402</v>
      </c>
      <c r="I371" s="29">
        <v>0</v>
      </c>
      <c r="J371" s="54">
        <v>0</v>
      </c>
      <c r="K371" s="49">
        <v>207139343</v>
      </c>
      <c r="L371" s="58">
        <v>20489237</v>
      </c>
      <c r="M371" s="62">
        <v>51419273</v>
      </c>
      <c r="N371" s="58">
        <v>0</v>
      </c>
      <c r="O371" s="67">
        <v>840661</v>
      </c>
      <c r="P371" s="111">
        <f t="shared" si="10"/>
        <v>382511245</v>
      </c>
      <c r="Q371" s="115">
        <f t="shared" si="11"/>
        <v>6410.6597338606962</v>
      </c>
    </row>
    <row r="372" spans="1:17" ht="12.75" customHeight="1">
      <c r="A372" s="8">
        <v>368</v>
      </c>
      <c r="B372" s="3"/>
      <c r="C372" s="105" t="s">
        <v>244</v>
      </c>
      <c r="D372" s="106" t="s">
        <v>254</v>
      </c>
      <c r="E372" s="107">
        <v>61388</v>
      </c>
      <c r="F372" s="44">
        <v>49211079</v>
      </c>
      <c r="G372" s="29">
        <v>4158035</v>
      </c>
      <c r="H372" s="29">
        <v>6831204</v>
      </c>
      <c r="I372" s="29">
        <v>4579225</v>
      </c>
      <c r="J372" s="54">
        <v>0</v>
      </c>
      <c r="K372" s="49">
        <v>36824289</v>
      </c>
      <c r="L372" s="58">
        <v>0</v>
      </c>
      <c r="M372" s="62">
        <v>10253430</v>
      </c>
      <c r="N372" s="58">
        <v>0</v>
      </c>
      <c r="O372" s="67">
        <v>1876383</v>
      </c>
      <c r="P372" s="111">
        <f t="shared" si="10"/>
        <v>113733645</v>
      </c>
      <c r="Q372" s="115">
        <f t="shared" si="11"/>
        <v>1852.7015866293086</v>
      </c>
    </row>
    <row r="373" spans="1:17" ht="12.75" customHeight="1">
      <c r="A373" s="8">
        <v>369</v>
      </c>
      <c r="B373" s="3"/>
      <c r="C373" s="105" t="s">
        <v>425</v>
      </c>
      <c r="D373" s="106" t="s">
        <v>254</v>
      </c>
      <c r="E373" s="107">
        <v>61775</v>
      </c>
      <c r="F373" s="44">
        <v>44560822</v>
      </c>
      <c r="G373" s="29">
        <v>12657388</v>
      </c>
      <c r="H373" s="29">
        <v>1415456</v>
      </c>
      <c r="I373" s="29">
        <v>7964932</v>
      </c>
      <c r="J373" s="54">
        <v>0</v>
      </c>
      <c r="K373" s="49">
        <v>24661167</v>
      </c>
      <c r="L373" s="58">
        <v>0</v>
      </c>
      <c r="M373" s="62">
        <v>0</v>
      </c>
      <c r="N373" s="58">
        <v>198436</v>
      </c>
      <c r="O373" s="67">
        <v>0</v>
      </c>
      <c r="P373" s="111">
        <f t="shared" si="10"/>
        <v>91458201</v>
      </c>
      <c r="Q373" s="115">
        <f t="shared" si="11"/>
        <v>1480.5050748684744</v>
      </c>
    </row>
    <row r="374" spans="1:17" ht="12.75" customHeight="1">
      <c r="A374" s="8">
        <v>370</v>
      </c>
      <c r="B374" s="3"/>
      <c r="C374" s="11" t="s">
        <v>89</v>
      </c>
      <c r="D374" s="19" t="s">
        <v>422</v>
      </c>
      <c r="E374" s="40">
        <v>63780</v>
      </c>
      <c r="F374" s="44">
        <v>55591469</v>
      </c>
      <c r="G374" s="29">
        <v>10022436</v>
      </c>
      <c r="H374" s="29">
        <v>1808769</v>
      </c>
      <c r="I374" s="29">
        <v>370841</v>
      </c>
      <c r="J374" s="54">
        <v>0</v>
      </c>
      <c r="K374" s="49">
        <v>34317502</v>
      </c>
      <c r="L374" s="58">
        <v>6110347</v>
      </c>
      <c r="M374" s="62">
        <v>0</v>
      </c>
      <c r="N374" s="58">
        <v>0</v>
      </c>
      <c r="O374" s="67">
        <v>0</v>
      </c>
      <c r="P374" s="111">
        <f t="shared" si="10"/>
        <v>108221364</v>
      </c>
      <c r="Q374" s="115">
        <f t="shared" si="11"/>
        <v>1696.7915333960489</v>
      </c>
    </row>
    <row r="375" spans="1:17" ht="12.75" customHeight="1">
      <c r="A375" s="8">
        <v>371</v>
      </c>
      <c r="B375" s="3"/>
      <c r="C375" s="105" t="s">
        <v>58</v>
      </c>
      <c r="D375" s="106" t="s">
        <v>364</v>
      </c>
      <c r="E375" s="107">
        <v>63910</v>
      </c>
      <c r="F375" s="44">
        <v>57992493</v>
      </c>
      <c r="G375" s="29">
        <v>27520497</v>
      </c>
      <c r="H375" s="29">
        <v>2853027</v>
      </c>
      <c r="I375" s="29">
        <v>30463130</v>
      </c>
      <c r="J375" s="54">
        <v>0</v>
      </c>
      <c r="K375" s="49">
        <v>37597670</v>
      </c>
      <c r="L375" s="58">
        <v>7738019</v>
      </c>
      <c r="M375" s="62">
        <v>33057525</v>
      </c>
      <c r="N375" s="58">
        <v>0</v>
      </c>
      <c r="O375" s="67">
        <v>0</v>
      </c>
      <c r="P375" s="111">
        <f t="shared" si="10"/>
        <v>197222361</v>
      </c>
      <c r="Q375" s="115">
        <f t="shared" si="11"/>
        <v>3085.9389923329682</v>
      </c>
    </row>
    <row r="376" spans="1:17" ht="12.75" customHeight="1">
      <c r="A376" s="8">
        <v>372</v>
      </c>
      <c r="B376" s="3"/>
      <c r="C376" s="105" t="s">
        <v>451</v>
      </c>
      <c r="D376" s="106" t="s">
        <v>422</v>
      </c>
      <c r="E376" s="107">
        <v>64167</v>
      </c>
      <c r="F376" s="44">
        <v>53543121</v>
      </c>
      <c r="G376" s="29">
        <v>10224448</v>
      </c>
      <c r="H376" s="29">
        <v>0</v>
      </c>
      <c r="I376" s="29">
        <v>1136125</v>
      </c>
      <c r="J376" s="54">
        <v>0</v>
      </c>
      <c r="K376" s="49">
        <v>4180047</v>
      </c>
      <c r="L376" s="58">
        <v>0</v>
      </c>
      <c r="M376" s="62">
        <v>0</v>
      </c>
      <c r="N376" s="58">
        <v>0</v>
      </c>
      <c r="O376" s="67">
        <v>0</v>
      </c>
      <c r="P376" s="111">
        <f t="shared" si="10"/>
        <v>69083741</v>
      </c>
      <c r="Q376" s="115">
        <f t="shared" si="11"/>
        <v>1076.62413701747</v>
      </c>
    </row>
    <row r="377" spans="1:17" ht="12.75" customHeight="1">
      <c r="A377" s="8">
        <v>373</v>
      </c>
      <c r="B377" s="3"/>
      <c r="C377" s="105" t="s">
        <v>339</v>
      </c>
      <c r="D377" s="106" t="s">
        <v>371</v>
      </c>
      <c r="E377" s="107">
        <v>65569</v>
      </c>
      <c r="F377" s="44">
        <v>78081001</v>
      </c>
      <c r="G377" s="29">
        <v>17404002</v>
      </c>
      <c r="H377" s="29">
        <v>5493759</v>
      </c>
      <c r="I377" s="29">
        <v>3808375</v>
      </c>
      <c r="J377" s="54">
        <v>0</v>
      </c>
      <c r="K377" s="49">
        <v>92648480</v>
      </c>
      <c r="L377" s="58">
        <v>15103092</v>
      </c>
      <c r="M377" s="62">
        <v>25818668</v>
      </c>
      <c r="N377" s="58">
        <v>0</v>
      </c>
      <c r="O377" s="67">
        <v>786283</v>
      </c>
      <c r="P377" s="111">
        <f t="shared" si="10"/>
        <v>239143660</v>
      </c>
      <c r="Q377" s="115">
        <f t="shared" si="11"/>
        <v>3647.2061492473576</v>
      </c>
    </row>
    <row r="378" spans="1:17" ht="12.75" customHeight="1">
      <c r="A378" s="8">
        <v>374</v>
      </c>
      <c r="B378" s="3"/>
      <c r="C378" s="105" t="s">
        <v>236</v>
      </c>
      <c r="D378" s="106" t="s">
        <v>254</v>
      </c>
      <c r="E378" s="107">
        <v>65804</v>
      </c>
      <c r="F378" s="44">
        <v>122052961</v>
      </c>
      <c r="G378" s="29">
        <v>3134578</v>
      </c>
      <c r="H378" s="29">
        <v>4194884</v>
      </c>
      <c r="I378" s="29">
        <v>45642611</v>
      </c>
      <c r="J378" s="54">
        <v>0</v>
      </c>
      <c r="K378" s="49">
        <v>48404480</v>
      </c>
      <c r="L378" s="58">
        <v>18433298</v>
      </c>
      <c r="M378" s="62">
        <v>50638220</v>
      </c>
      <c r="N378" s="58">
        <v>0</v>
      </c>
      <c r="O378" s="67">
        <v>18702870</v>
      </c>
      <c r="P378" s="111">
        <f t="shared" si="10"/>
        <v>311203902</v>
      </c>
      <c r="Q378" s="115">
        <f t="shared" si="11"/>
        <v>4729.2550908759349</v>
      </c>
    </row>
    <row r="379" spans="1:17" ht="12.75" customHeight="1">
      <c r="A379" s="8">
        <v>375</v>
      </c>
      <c r="B379" s="3"/>
      <c r="C379" s="105" t="s">
        <v>424</v>
      </c>
      <c r="D379" s="106" t="s">
        <v>364</v>
      </c>
      <c r="E379" s="107">
        <v>66609</v>
      </c>
      <c r="F379" s="44">
        <v>43962399</v>
      </c>
      <c r="G379" s="29">
        <v>35211147</v>
      </c>
      <c r="H379" s="29">
        <v>6272458</v>
      </c>
      <c r="I379" s="29">
        <v>4180765</v>
      </c>
      <c r="J379" s="54">
        <v>0</v>
      </c>
      <c r="K379" s="49">
        <v>33596751</v>
      </c>
      <c r="L379" s="58">
        <v>0</v>
      </c>
      <c r="M379" s="62">
        <v>0</v>
      </c>
      <c r="N379" s="58">
        <v>0</v>
      </c>
      <c r="O379" s="67">
        <v>0</v>
      </c>
      <c r="P379" s="111">
        <f t="shared" si="10"/>
        <v>123223520</v>
      </c>
      <c r="Q379" s="115">
        <f t="shared" si="11"/>
        <v>1849.9530093530905</v>
      </c>
    </row>
    <row r="380" spans="1:17" ht="12.75" customHeight="1">
      <c r="A380" s="8">
        <v>376</v>
      </c>
      <c r="B380" s="3"/>
      <c r="C380" s="105" t="s">
        <v>318</v>
      </c>
      <c r="D380" s="106" t="s">
        <v>319</v>
      </c>
      <c r="E380" s="107">
        <v>67196</v>
      </c>
      <c r="F380" s="44">
        <v>34049644</v>
      </c>
      <c r="G380" s="29">
        <v>46718663</v>
      </c>
      <c r="H380" s="29">
        <v>3131003</v>
      </c>
      <c r="I380" s="29">
        <v>12311997</v>
      </c>
      <c r="J380" s="54">
        <v>0</v>
      </c>
      <c r="K380" s="49">
        <v>30270210</v>
      </c>
      <c r="L380" s="58">
        <v>1588480</v>
      </c>
      <c r="M380" s="62">
        <v>13745791</v>
      </c>
      <c r="N380" s="58">
        <v>0</v>
      </c>
      <c r="O380" s="67">
        <v>0</v>
      </c>
      <c r="P380" s="111">
        <f t="shared" si="10"/>
        <v>141815788</v>
      </c>
      <c r="Q380" s="115">
        <f t="shared" si="11"/>
        <v>2110.4796118816598</v>
      </c>
    </row>
    <row r="381" spans="1:17" ht="12.75" customHeight="1">
      <c r="A381" s="8">
        <v>377</v>
      </c>
      <c r="B381" s="3"/>
      <c r="C381" s="105" t="s">
        <v>229</v>
      </c>
      <c r="D381" s="106" t="s">
        <v>380</v>
      </c>
      <c r="E381" s="107">
        <v>69962</v>
      </c>
      <c r="F381" s="44">
        <v>63933909</v>
      </c>
      <c r="G381" s="29">
        <v>28424443</v>
      </c>
      <c r="H381" s="29">
        <v>6488423</v>
      </c>
      <c r="I381" s="29">
        <v>5264979</v>
      </c>
      <c r="J381" s="54">
        <v>0</v>
      </c>
      <c r="K381" s="49">
        <v>11746000</v>
      </c>
      <c r="L381" s="58">
        <v>16700986</v>
      </c>
      <c r="M381" s="62">
        <v>31633001</v>
      </c>
      <c r="N381" s="58">
        <v>679267</v>
      </c>
      <c r="O381" s="67">
        <v>0</v>
      </c>
      <c r="P381" s="111">
        <f t="shared" si="10"/>
        <v>164871008</v>
      </c>
      <c r="Q381" s="115">
        <f t="shared" si="11"/>
        <v>2356.5794002458479</v>
      </c>
    </row>
    <row r="382" spans="1:17" ht="12.75" customHeight="1">
      <c r="A382" s="8">
        <v>378</v>
      </c>
      <c r="B382" s="3"/>
      <c r="C382" s="105" t="s">
        <v>44</v>
      </c>
      <c r="D382" s="106" t="s">
        <v>364</v>
      </c>
      <c r="E382" s="107">
        <v>71178</v>
      </c>
      <c r="F382" s="44">
        <v>55299239</v>
      </c>
      <c r="G382" s="29">
        <v>18938110</v>
      </c>
      <c r="H382" s="29">
        <v>7230216</v>
      </c>
      <c r="I382" s="29">
        <v>40046264</v>
      </c>
      <c r="J382" s="54">
        <v>0</v>
      </c>
      <c r="K382" s="49">
        <v>30126994</v>
      </c>
      <c r="L382" s="58">
        <v>0</v>
      </c>
      <c r="M382" s="62">
        <v>38154899</v>
      </c>
      <c r="N382" s="58">
        <v>0</v>
      </c>
      <c r="O382" s="67">
        <v>0</v>
      </c>
      <c r="P382" s="111">
        <f t="shared" si="10"/>
        <v>189795722</v>
      </c>
      <c r="Q382" s="115">
        <f t="shared" si="11"/>
        <v>2666.4941695467701</v>
      </c>
    </row>
    <row r="383" spans="1:17" ht="12.75" customHeight="1">
      <c r="A383" s="8">
        <v>379</v>
      </c>
      <c r="B383" s="3"/>
      <c r="C383" s="105" t="s">
        <v>82</v>
      </c>
      <c r="D383" s="106" t="s">
        <v>422</v>
      </c>
      <c r="E383" s="107">
        <v>73627</v>
      </c>
      <c r="F383" s="44">
        <v>49519737</v>
      </c>
      <c r="G383" s="29">
        <v>15969870</v>
      </c>
      <c r="H383" s="29">
        <v>1662366</v>
      </c>
      <c r="I383" s="29">
        <v>37848291</v>
      </c>
      <c r="J383" s="54">
        <v>0</v>
      </c>
      <c r="K383" s="49">
        <v>95201113</v>
      </c>
      <c r="L383" s="58">
        <v>19678901</v>
      </c>
      <c r="M383" s="62">
        <v>26089835</v>
      </c>
      <c r="N383" s="58">
        <v>0</v>
      </c>
      <c r="O383" s="67">
        <v>0</v>
      </c>
      <c r="P383" s="111">
        <f t="shared" si="10"/>
        <v>245970113</v>
      </c>
      <c r="Q383" s="115">
        <f t="shared" si="11"/>
        <v>3340.7596805519715</v>
      </c>
    </row>
    <row r="384" spans="1:17" ht="12.75" customHeight="1">
      <c r="A384" s="8">
        <v>380</v>
      </c>
      <c r="B384" s="3"/>
      <c r="C384" s="105" t="s">
        <v>233</v>
      </c>
      <c r="D384" s="116" t="s">
        <v>254</v>
      </c>
      <c r="E384" s="107">
        <v>73992</v>
      </c>
      <c r="F384" s="44">
        <v>81800963</v>
      </c>
      <c r="G384" s="29">
        <v>16448788</v>
      </c>
      <c r="H384" s="29">
        <v>12283412</v>
      </c>
      <c r="I384" s="29">
        <v>11794551</v>
      </c>
      <c r="J384" s="54">
        <v>0</v>
      </c>
      <c r="K384" s="49">
        <v>60076432</v>
      </c>
      <c r="L384" s="58">
        <v>13652756</v>
      </c>
      <c r="M384" s="62">
        <v>62249179</v>
      </c>
      <c r="N384" s="58">
        <v>0</v>
      </c>
      <c r="O384" s="67">
        <v>0</v>
      </c>
      <c r="P384" s="111">
        <f t="shared" si="10"/>
        <v>258306081</v>
      </c>
      <c r="Q384" s="115">
        <f t="shared" si="11"/>
        <v>3491.0001216347714</v>
      </c>
    </row>
    <row r="385" spans="1:17" ht="12.75" customHeight="1">
      <c r="A385" s="8">
        <v>381</v>
      </c>
      <c r="B385" s="3"/>
      <c r="C385" s="105" t="s">
        <v>39</v>
      </c>
      <c r="D385" s="106" t="s">
        <v>364</v>
      </c>
      <c r="E385" s="107">
        <v>78042</v>
      </c>
      <c r="F385" s="44">
        <v>101077112</v>
      </c>
      <c r="G385" s="29">
        <v>8610309</v>
      </c>
      <c r="H385" s="29">
        <v>4522583</v>
      </c>
      <c r="I385" s="29">
        <v>1656619</v>
      </c>
      <c r="J385" s="54">
        <v>112270</v>
      </c>
      <c r="K385" s="49">
        <v>41676743</v>
      </c>
      <c r="L385" s="58">
        <v>0</v>
      </c>
      <c r="M385" s="62">
        <v>31891620</v>
      </c>
      <c r="N385" s="58">
        <v>0</v>
      </c>
      <c r="O385" s="67">
        <v>0</v>
      </c>
      <c r="P385" s="111">
        <f t="shared" si="10"/>
        <v>189547256</v>
      </c>
      <c r="Q385" s="115">
        <f t="shared" si="11"/>
        <v>2428.7852182158326</v>
      </c>
    </row>
    <row r="386" spans="1:17" ht="12.75" customHeight="1">
      <c r="A386" s="8">
        <v>382</v>
      </c>
      <c r="B386" s="3"/>
      <c r="C386" s="105" t="s">
        <v>174</v>
      </c>
      <c r="D386" s="106" t="s">
        <v>186</v>
      </c>
      <c r="E386" s="107">
        <v>79106</v>
      </c>
      <c r="F386" s="44">
        <v>103044401</v>
      </c>
      <c r="G386" s="29">
        <v>16657496</v>
      </c>
      <c r="H386" s="29">
        <v>7978584</v>
      </c>
      <c r="I386" s="29">
        <v>6386999</v>
      </c>
      <c r="J386" s="54">
        <v>0</v>
      </c>
      <c r="K386" s="49">
        <v>124488848</v>
      </c>
      <c r="L386" s="58">
        <v>18305248</v>
      </c>
      <c r="M386" s="62">
        <v>65979900</v>
      </c>
      <c r="N386" s="58">
        <v>0</v>
      </c>
      <c r="O386" s="67">
        <v>0</v>
      </c>
      <c r="P386" s="111">
        <f t="shared" si="10"/>
        <v>342841476</v>
      </c>
      <c r="Q386" s="115">
        <f t="shared" si="11"/>
        <v>4333.9503451065657</v>
      </c>
    </row>
    <row r="387" spans="1:17" ht="12.75" customHeight="1">
      <c r="A387" s="8">
        <v>383</v>
      </c>
      <c r="B387" s="3"/>
      <c r="C387" s="105" t="s">
        <v>26</v>
      </c>
      <c r="D387" s="106" t="s">
        <v>370</v>
      </c>
      <c r="E387" s="107">
        <v>80982</v>
      </c>
      <c r="F387" s="44">
        <v>80433362</v>
      </c>
      <c r="G387" s="29">
        <v>3699312</v>
      </c>
      <c r="H387" s="29">
        <v>0</v>
      </c>
      <c r="I387" s="29">
        <v>8920639</v>
      </c>
      <c r="J387" s="54">
        <v>4107</v>
      </c>
      <c r="K387" s="49">
        <v>63564831</v>
      </c>
      <c r="L387" s="58">
        <v>4904339</v>
      </c>
      <c r="M387" s="62">
        <v>25583400</v>
      </c>
      <c r="N387" s="58">
        <v>0</v>
      </c>
      <c r="O387" s="67">
        <v>31769104</v>
      </c>
      <c r="P387" s="111">
        <f t="shared" si="10"/>
        <v>218879094</v>
      </c>
      <c r="Q387" s="115">
        <f t="shared" si="11"/>
        <v>2702.8116618507815</v>
      </c>
    </row>
    <row r="388" spans="1:17" ht="12.75" customHeight="1">
      <c r="A388" s="8">
        <v>384</v>
      </c>
      <c r="B388" s="3"/>
      <c r="C388" s="105" t="s">
        <v>279</v>
      </c>
      <c r="D388" s="106" t="s">
        <v>366</v>
      </c>
      <c r="E388" s="107">
        <v>81966</v>
      </c>
      <c r="F388" s="44">
        <v>68674719</v>
      </c>
      <c r="G388" s="29">
        <v>19656426</v>
      </c>
      <c r="H388" s="29">
        <v>0</v>
      </c>
      <c r="I388" s="29">
        <v>0</v>
      </c>
      <c r="J388" s="54">
        <v>0</v>
      </c>
      <c r="K388" s="49">
        <v>36195358</v>
      </c>
      <c r="L388" s="58">
        <v>13852613</v>
      </c>
      <c r="M388" s="62">
        <v>28708790</v>
      </c>
      <c r="N388" s="58">
        <v>0</v>
      </c>
      <c r="O388" s="67">
        <v>0</v>
      </c>
      <c r="P388" s="111">
        <f t="shared" si="10"/>
        <v>167087906</v>
      </c>
      <c r="Q388" s="115">
        <f t="shared" si="11"/>
        <v>2038.502623038821</v>
      </c>
    </row>
    <row r="389" spans="1:17" ht="12.75" customHeight="1">
      <c r="A389" s="8">
        <v>385</v>
      </c>
      <c r="B389" s="3"/>
      <c r="C389" s="105" t="s">
        <v>442</v>
      </c>
      <c r="D389" s="106" t="s">
        <v>397</v>
      </c>
      <c r="E389" s="107">
        <v>82760</v>
      </c>
      <c r="F389" s="44">
        <v>36164918</v>
      </c>
      <c r="G389" s="29">
        <v>6367580</v>
      </c>
      <c r="H389" s="29">
        <v>0</v>
      </c>
      <c r="I389" s="29">
        <v>7547186</v>
      </c>
      <c r="J389" s="54">
        <v>0</v>
      </c>
      <c r="K389" s="49">
        <v>64882307</v>
      </c>
      <c r="L389" s="58">
        <v>9909240</v>
      </c>
      <c r="M389" s="62">
        <v>0</v>
      </c>
      <c r="N389" s="58">
        <v>0</v>
      </c>
      <c r="O389" s="67">
        <v>0</v>
      </c>
      <c r="P389" s="111">
        <f t="shared" ref="P389:P416" si="12">SUM(F389:O389)</f>
        <v>124871231</v>
      </c>
      <c r="Q389" s="115">
        <f t="shared" ref="Q389:Q416" si="13">(P389/E389)</f>
        <v>1508.8355606573223</v>
      </c>
    </row>
    <row r="390" spans="1:17" ht="12.75" customHeight="1">
      <c r="A390" s="8">
        <v>386</v>
      </c>
      <c r="B390" s="3"/>
      <c r="C390" s="105" t="s">
        <v>54</v>
      </c>
      <c r="D390" s="106" t="s">
        <v>364</v>
      </c>
      <c r="E390" s="107">
        <v>88619</v>
      </c>
      <c r="F390" s="44">
        <v>104620351</v>
      </c>
      <c r="G390" s="29">
        <v>7306460</v>
      </c>
      <c r="H390" s="29">
        <v>2407209</v>
      </c>
      <c r="I390" s="29">
        <v>71965794</v>
      </c>
      <c r="J390" s="54">
        <v>0</v>
      </c>
      <c r="K390" s="49">
        <v>43337231</v>
      </c>
      <c r="L390" s="58">
        <v>0</v>
      </c>
      <c r="M390" s="62">
        <v>55135308</v>
      </c>
      <c r="N390" s="58">
        <v>0</v>
      </c>
      <c r="O390" s="67">
        <v>0</v>
      </c>
      <c r="P390" s="111">
        <f t="shared" si="12"/>
        <v>284772353</v>
      </c>
      <c r="Q390" s="115">
        <f t="shared" si="13"/>
        <v>3213.4457960482514</v>
      </c>
    </row>
    <row r="391" spans="1:17" ht="12.75" customHeight="1">
      <c r="A391" s="8">
        <v>387</v>
      </c>
      <c r="B391" s="3"/>
      <c r="C391" s="105" t="s">
        <v>423</v>
      </c>
      <c r="D391" s="106" t="s">
        <v>371</v>
      </c>
      <c r="E391" s="107">
        <v>89984</v>
      </c>
      <c r="F391" s="44">
        <v>37885395</v>
      </c>
      <c r="G391" s="29">
        <v>16048133</v>
      </c>
      <c r="H391" s="29">
        <v>0</v>
      </c>
      <c r="I391" s="29">
        <v>1095918</v>
      </c>
      <c r="J391" s="54">
        <v>0</v>
      </c>
      <c r="K391" s="49">
        <v>20970782</v>
      </c>
      <c r="L391" s="58">
        <v>0</v>
      </c>
      <c r="M391" s="62">
        <v>5460231</v>
      </c>
      <c r="N391" s="58">
        <v>0</v>
      </c>
      <c r="O391" s="67">
        <v>0</v>
      </c>
      <c r="P391" s="111">
        <f t="shared" si="12"/>
        <v>81460459</v>
      </c>
      <c r="Q391" s="115">
        <f t="shared" si="13"/>
        <v>905.27714927098145</v>
      </c>
    </row>
    <row r="392" spans="1:17" ht="12.75" customHeight="1">
      <c r="A392" s="8">
        <v>388</v>
      </c>
      <c r="B392" s="3"/>
      <c r="C392" s="105" t="s">
        <v>232</v>
      </c>
      <c r="D392" s="106" t="s">
        <v>254</v>
      </c>
      <c r="E392" s="107">
        <v>91797</v>
      </c>
      <c r="F392" s="44">
        <v>153447266</v>
      </c>
      <c r="G392" s="29">
        <v>40443494</v>
      </c>
      <c r="H392" s="29">
        <v>12901180</v>
      </c>
      <c r="I392" s="29">
        <v>25120709</v>
      </c>
      <c r="J392" s="54">
        <v>290951</v>
      </c>
      <c r="K392" s="49">
        <v>77807364</v>
      </c>
      <c r="L392" s="58">
        <v>48295507</v>
      </c>
      <c r="M392" s="62">
        <v>88630624</v>
      </c>
      <c r="N392" s="58">
        <v>0</v>
      </c>
      <c r="O392" s="67">
        <v>0</v>
      </c>
      <c r="P392" s="111">
        <f t="shared" si="12"/>
        <v>446937095</v>
      </c>
      <c r="Q392" s="115">
        <f t="shared" si="13"/>
        <v>4868.7549157379872</v>
      </c>
    </row>
    <row r="393" spans="1:17" ht="12.75" customHeight="1">
      <c r="A393" s="8">
        <v>389</v>
      </c>
      <c r="B393" s="3"/>
      <c r="C393" s="105" t="s">
        <v>57</v>
      </c>
      <c r="D393" s="106" t="s">
        <v>364</v>
      </c>
      <c r="E393" s="107">
        <v>91865</v>
      </c>
      <c r="F393" s="44">
        <v>125447490</v>
      </c>
      <c r="G393" s="29">
        <v>12134985</v>
      </c>
      <c r="H393" s="29">
        <v>5359498</v>
      </c>
      <c r="I393" s="29">
        <v>2256011</v>
      </c>
      <c r="J393" s="54">
        <v>0</v>
      </c>
      <c r="K393" s="49">
        <v>146640002</v>
      </c>
      <c r="L393" s="58">
        <v>30320464</v>
      </c>
      <c r="M393" s="62">
        <v>85229823</v>
      </c>
      <c r="N393" s="58">
        <v>0</v>
      </c>
      <c r="O393" s="67">
        <v>0</v>
      </c>
      <c r="P393" s="111">
        <f t="shared" si="12"/>
        <v>407388273</v>
      </c>
      <c r="Q393" s="115">
        <f t="shared" si="13"/>
        <v>4434.6407554563766</v>
      </c>
    </row>
    <row r="394" spans="1:17" ht="12.75" customHeight="1">
      <c r="A394" s="8">
        <v>390</v>
      </c>
      <c r="B394" s="3"/>
      <c r="C394" s="105" t="s">
        <v>86</v>
      </c>
      <c r="D394" s="106" t="s">
        <v>422</v>
      </c>
      <c r="E394" s="107">
        <v>92588</v>
      </c>
      <c r="F394" s="44">
        <v>317421638</v>
      </c>
      <c r="G394" s="29">
        <v>179784471</v>
      </c>
      <c r="H394" s="29">
        <v>53341164</v>
      </c>
      <c r="I394" s="29">
        <v>7864216</v>
      </c>
      <c r="J394" s="54">
        <v>0</v>
      </c>
      <c r="K394" s="49">
        <v>216973692</v>
      </c>
      <c r="L394" s="58">
        <v>84649621</v>
      </c>
      <c r="M394" s="62">
        <v>247534495</v>
      </c>
      <c r="N394" s="58">
        <v>0</v>
      </c>
      <c r="O394" s="67">
        <v>2655390</v>
      </c>
      <c r="P394" s="111">
        <f t="shared" si="12"/>
        <v>1110224687</v>
      </c>
      <c r="Q394" s="115">
        <f t="shared" si="13"/>
        <v>11991.021374260163</v>
      </c>
    </row>
    <row r="395" spans="1:17" ht="12.75" customHeight="1">
      <c r="A395" s="8">
        <v>391</v>
      </c>
      <c r="B395" s="3"/>
      <c r="C395" s="105" t="s">
        <v>38</v>
      </c>
      <c r="D395" s="116" t="s">
        <v>364</v>
      </c>
      <c r="E395" s="107">
        <v>100689</v>
      </c>
      <c r="F395" s="44">
        <v>124809783</v>
      </c>
      <c r="G395" s="29">
        <v>5916667</v>
      </c>
      <c r="H395" s="29">
        <v>0</v>
      </c>
      <c r="I395" s="29">
        <v>11396761</v>
      </c>
      <c r="J395" s="54">
        <v>0</v>
      </c>
      <c r="K395" s="49">
        <v>25361341</v>
      </c>
      <c r="L395" s="58">
        <v>23908088</v>
      </c>
      <c r="M395" s="62">
        <v>56944795</v>
      </c>
      <c r="N395" s="58">
        <v>263795</v>
      </c>
      <c r="O395" s="67">
        <v>0</v>
      </c>
      <c r="P395" s="111">
        <f t="shared" si="12"/>
        <v>248601230</v>
      </c>
      <c r="Q395" s="115">
        <f t="shared" si="13"/>
        <v>2469.0008839098609</v>
      </c>
    </row>
    <row r="396" spans="1:17" ht="12.75" customHeight="1">
      <c r="A396" s="8">
        <v>392</v>
      </c>
      <c r="B396" s="3"/>
      <c r="C396" s="105" t="s">
        <v>304</v>
      </c>
      <c r="D396" s="116" t="s">
        <v>369</v>
      </c>
      <c r="E396" s="107">
        <v>104185</v>
      </c>
      <c r="F396" s="44">
        <v>118205826</v>
      </c>
      <c r="G396" s="29">
        <v>11158701</v>
      </c>
      <c r="H396" s="29">
        <v>0</v>
      </c>
      <c r="I396" s="29">
        <v>44861995</v>
      </c>
      <c r="J396" s="54">
        <v>613204</v>
      </c>
      <c r="K396" s="49">
        <v>425125113</v>
      </c>
      <c r="L396" s="58">
        <v>88533705</v>
      </c>
      <c r="M396" s="62">
        <v>132926767</v>
      </c>
      <c r="N396" s="58">
        <v>0</v>
      </c>
      <c r="O396" s="67">
        <v>0</v>
      </c>
      <c r="P396" s="111">
        <f t="shared" si="12"/>
        <v>821425311</v>
      </c>
      <c r="Q396" s="115">
        <f t="shared" si="13"/>
        <v>7884.2953496184673</v>
      </c>
    </row>
    <row r="397" spans="1:17" ht="12.75" customHeight="1">
      <c r="A397" s="8">
        <v>393</v>
      </c>
      <c r="B397" s="3"/>
      <c r="C397" s="105" t="s">
        <v>55</v>
      </c>
      <c r="D397" s="106" t="s">
        <v>364</v>
      </c>
      <c r="E397" s="107">
        <v>109441</v>
      </c>
      <c r="F397" s="44">
        <v>135058828</v>
      </c>
      <c r="G397" s="29">
        <v>38741173</v>
      </c>
      <c r="H397" s="29">
        <v>0</v>
      </c>
      <c r="I397" s="29">
        <v>19744444</v>
      </c>
      <c r="J397" s="54">
        <v>0</v>
      </c>
      <c r="K397" s="49">
        <v>71798594</v>
      </c>
      <c r="L397" s="58">
        <v>22517251</v>
      </c>
      <c r="M397" s="62">
        <v>66403931</v>
      </c>
      <c r="N397" s="58">
        <v>0</v>
      </c>
      <c r="O397" s="67">
        <v>0</v>
      </c>
      <c r="P397" s="111">
        <f t="shared" si="12"/>
        <v>354264221</v>
      </c>
      <c r="Q397" s="115">
        <f t="shared" si="13"/>
        <v>3237.0338447199861</v>
      </c>
    </row>
    <row r="398" spans="1:17" ht="12.75" customHeight="1">
      <c r="A398" s="8">
        <v>394</v>
      </c>
      <c r="B398" s="3"/>
      <c r="C398" s="105" t="s">
        <v>263</v>
      </c>
      <c r="D398" s="106" t="s">
        <v>254</v>
      </c>
      <c r="E398" s="107">
        <v>110396</v>
      </c>
      <c r="F398" s="44">
        <v>161855376</v>
      </c>
      <c r="G398" s="29">
        <v>65522485</v>
      </c>
      <c r="H398" s="29">
        <v>1583356</v>
      </c>
      <c r="I398" s="29">
        <v>19755750</v>
      </c>
      <c r="J398" s="54">
        <v>0</v>
      </c>
      <c r="K398" s="49">
        <v>136090179</v>
      </c>
      <c r="L398" s="58">
        <v>61396121</v>
      </c>
      <c r="M398" s="62">
        <v>101742247</v>
      </c>
      <c r="N398" s="58">
        <v>0</v>
      </c>
      <c r="O398" s="67">
        <v>0</v>
      </c>
      <c r="P398" s="111">
        <f t="shared" si="12"/>
        <v>547945514</v>
      </c>
      <c r="Q398" s="115">
        <f t="shared" si="13"/>
        <v>4963.4544186383564</v>
      </c>
    </row>
    <row r="399" spans="1:17" ht="12.75" customHeight="1">
      <c r="A399" s="8">
        <v>395</v>
      </c>
      <c r="B399" s="3"/>
      <c r="C399" s="105" t="s">
        <v>29</v>
      </c>
      <c r="D399" s="106" t="s">
        <v>370</v>
      </c>
      <c r="E399" s="107">
        <v>110623</v>
      </c>
      <c r="F399" s="44">
        <v>66356516</v>
      </c>
      <c r="G399" s="29">
        <v>5992864</v>
      </c>
      <c r="H399" s="29">
        <v>10422598</v>
      </c>
      <c r="I399" s="29">
        <v>2339732</v>
      </c>
      <c r="J399" s="54">
        <v>0</v>
      </c>
      <c r="K399" s="49">
        <v>49613579</v>
      </c>
      <c r="L399" s="58">
        <v>21413617</v>
      </c>
      <c r="M399" s="62">
        <v>25890785</v>
      </c>
      <c r="N399" s="58">
        <v>0</v>
      </c>
      <c r="O399" s="67">
        <v>0</v>
      </c>
      <c r="P399" s="111">
        <f t="shared" si="12"/>
        <v>182029691</v>
      </c>
      <c r="Q399" s="115">
        <f t="shared" si="13"/>
        <v>1645.4958824114335</v>
      </c>
    </row>
    <row r="400" spans="1:17" ht="12.75" customHeight="1">
      <c r="A400" s="8">
        <v>396</v>
      </c>
      <c r="B400" s="3"/>
      <c r="C400" s="105" t="s">
        <v>452</v>
      </c>
      <c r="D400" s="106" t="s">
        <v>422</v>
      </c>
      <c r="E400" s="107">
        <v>113201</v>
      </c>
      <c r="F400" s="44">
        <v>74012193</v>
      </c>
      <c r="G400" s="29">
        <v>13466956</v>
      </c>
      <c r="H400" s="29">
        <v>17032286</v>
      </c>
      <c r="I400" s="29">
        <v>7844333</v>
      </c>
      <c r="J400" s="54">
        <v>0</v>
      </c>
      <c r="K400" s="49">
        <v>3599541</v>
      </c>
      <c r="L400" s="58">
        <v>0</v>
      </c>
      <c r="M400" s="62">
        <v>0</v>
      </c>
      <c r="N400" s="58">
        <v>0</v>
      </c>
      <c r="O400" s="67">
        <v>0</v>
      </c>
      <c r="P400" s="111">
        <f t="shared" si="12"/>
        <v>115955309</v>
      </c>
      <c r="Q400" s="115">
        <f t="shared" si="13"/>
        <v>1024.3311366507362</v>
      </c>
    </row>
    <row r="401" spans="1:17" ht="12.75" customHeight="1">
      <c r="A401" s="8">
        <v>397</v>
      </c>
      <c r="B401" s="3"/>
      <c r="C401" s="105" t="s">
        <v>273</v>
      </c>
      <c r="D401" s="106" t="s">
        <v>366</v>
      </c>
      <c r="E401" s="107">
        <v>113723</v>
      </c>
      <c r="F401" s="44">
        <v>132536119</v>
      </c>
      <c r="G401" s="29">
        <v>27278226</v>
      </c>
      <c r="H401" s="29">
        <v>1514677</v>
      </c>
      <c r="I401" s="29">
        <v>32897157</v>
      </c>
      <c r="J401" s="54">
        <v>0</v>
      </c>
      <c r="K401" s="49">
        <v>182669310</v>
      </c>
      <c r="L401" s="58">
        <v>61608971</v>
      </c>
      <c r="M401" s="62">
        <v>132336533</v>
      </c>
      <c r="N401" s="58">
        <v>0</v>
      </c>
      <c r="O401" s="67">
        <v>0</v>
      </c>
      <c r="P401" s="111">
        <f t="shared" si="12"/>
        <v>570840993</v>
      </c>
      <c r="Q401" s="115">
        <f t="shared" si="13"/>
        <v>5019.5738153231978</v>
      </c>
    </row>
    <row r="402" spans="1:17" ht="12.75" customHeight="1">
      <c r="A402" s="8">
        <v>398</v>
      </c>
      <c r="B402" s="3"/>
      <c r="C402" s="105" t="s">
        <v>37</v>
      </c>
      <c r="D402" s="106" t="s">
        <v>364</v>
      </c>
      <c r="E402" s="107">
        <v>127381</v>
      </c>
      <c r="F402" s="44">
        <v>116138055</v>
      </c>
      <c r="G402" s="29">
        <v>35997401</v>
      </c>
      <c r="H402" s="29">
        <v>9874731</v>
      </c>
      <c r="I402" s="29">
        <v>1593981</v>
      </c>
      <c r="J402" s="54">
        <v>0</v>
      </c>
      <c r="K402" s="49">
        <v>27883831</v>
      </c>
      <c r="L402" s="58">
        <v>23902997</v>
      </c>
      <c r="M402" s="62">
        <v>62757257</v>
      </c>
      <c r="N402" s="58">
        <v>0</v>
      </c>
      <c r="O402" s="67">
        <v>288500</v>
      </c>
      <c r="P402" s="111">
        <f t="shared" si="12"/>
        <v>278436753</v>
      </c>
      <c r="Q402" s="115">
        <f t="shared" si="13"/>
        <v>2185.8578045391387</v>
      </c>
    </row>
    <row r="403" spans="1:17" ht="12.75" customHeight="1">
      <c r="A403" s="8">
        <v>399</v>
      </c>
      <c r="B403" s="3"/>
      <c r="C403" s="105" t="s">
        <v>2</v>
      </c>
      <c r="D403" s="106" t="s">
        <v>0</v>
      </c>
      <c r="E403" s="107">
        <v>129816</v>
      </c>
      <c r="F403" s="44">
        <v>111903004</v>
      </c>
      <c r="G403" s="29">
        <v>20933949</v>
      </c>
      <c r="H403" s="29">
        <v>13215564</v>
      </c>
      <c r="I403" s="29">
        <v>13216497</v>
      </c>
      <c r="J403" s="54">
        <v>0</v>
      </c>
      <c r="K403" s="49">
        <v>530782642</v>
      </c>
      <c r="L403" s="58">
        <v>44398041</v>
      </c>
      <c r="M403" s="62">
        <v>129099914</v>
      </c>
      <c r="N403" s="58">
        <v>0</v>
      </c>
      <c r="O403" s="67">
        <v>8</v>
      </c>
      <c r="P403" s="111">
        <f t="shared" si="12"/>
        <v>863549619</v>
      </c>
      <c r="Q403" s="115">
        <f t="shared" si="13"/>
        <v>6652.1046635237572</v>
      </c>
    </row>
    <row r="404" spans="1:17" ht="12.75" customHeight="1">
      <c r="A404" s="8">
        <v>400</v>
      </c>
      <c r="B404" s="3"/>
      <c r="C404" s="105" t="s">
        <v>48</v>
      </c>
      <c r="D404" s="106" t="s">
        <v>364</v>
      </c>
      <c r="E404" s="107">
        <v>136246</v>
      </c>
      <c r="F404" s="44">
        <v>148155559</v>
      </c>
      <c r="G404" s="29">
        <v>6456329</v>
      </c>
      <c r="H404" s="29">
        <v>9448538</v>
      </c>
      <c r="I404" s="29">
        <v>16045108</v>
      </c>
      <c r="J404" s="54">
        <v>0</v>
      </c>
      <c r="K404" s="49">
        <v>50340527</v>
      </c>
      <c r="L404" s="58">
        <v>32763366</v>
      </c>
      <c r="M404" s="62">
        <v>81607820</v>
      </c>
      <c r="N404" s="58">
        <v>0</v>
      </c>
      <c r="O404" s="67">
        <v>0</v>
      </c>
      <c r="P404" s="111">
        <f t="shared" si="12"/>
        <v>344817247</v>
      </c>
      <c r="Q404" s="115">
        <f t="shared" si="13"/>
        <v>2530.8430853015871</v>
      </c>
    </row>
    <row r="405" spans="1:17" ht="12.75" customHeight="1">
      <c r="A405" s="8">
        <v>401</v>
      </c>
      <c r="B405" s="3"/>
      <c r="C405" s="105" t="s">
        <v>42</v>
      </c>
      <c r="D405" s="106" t="s">
        <v>364</v>
      </c>
      <c r="E405" s="107">
        <v>147212</v>
      </c>
      <c r="F405" s="44">
        <v>191592591</v>
      </c>
      <c r="G405" s="29">
        <v>38175133</v>
      </c>
      <c r="H405" s="29">
        <v>22718724</v>
      </c>
      <c r="I405" s="29">
        <v>4873211</v>
      </c>
      <c r="J405" s="54">
        <v>0</v>
      </c>
      <c r="K405" s="49">
        <v>129908162</v>
      </c>
      <c r="L405" s="58">
        <v>66686303</v>
      </c>
      <c r="M405" s="62">
        <v>151794592</v>
      </c>
      <c r="N405" s="58">
        <v>0</v>
      </c>
      <c r="O405" s="67">
        <v>0</v>
      </c>
      <c r="P405" s="111">
        <f t="shared" si="12"/>
        <v>605748716</v>
      </c>
      <c r="Q405" s="115">
        <f t="shared" si="13"/>
        <v>4114.8052876124229</v>
      </c>
    </row>
    <row r="406" spans="1:17" ht="12.75" customHeight="1">
      <c r="A406" s="8">
        <v>402</v>
      </c>
      <c r="B406" s="3"/>
      <c r="C406" s="11" t="s">
        <v>53</v>
      </c>
      <c r="D406" s="19" t="s">
        <v>364</v>
      </c>
      <c r="E406" s="40">
        <v>163103</v>
      </c>
      <c r="F406" s="44">
        <v>178775815</v>
      </c>
      <c r="G406" s="29">
        <v>61632242</v>
      </c>
      <c r="H406" s="29">
        <v>94840822</v>
      </c>
      <c r="I406" s="29">
        <v>19212786</v>
      </c>
      <c r="J406" s="54">
        <v>5483</v>
      </c>
      <c r="K406" s="49">
        <v>61429223</v>
      </c>
      <c r="L406" s="58">
        <v>21011158</v>
      </c>
      <c r="M406" s="62">
        <v>140972779</v>
      </c>
      <c r="N406" s="58">
        <v>0</v>
      </c>
      <c r="O406" s="67">
        <v>0</v>
      </c>
      <c r="P406" s="111">
        <f t="shared" si="12"/>
        <v>577880308</v>
      </c>
      <c r="Q406" s="115">
        <f t="shared" si="13"/>
        <v>3543.0391102554827</v>
      </c>
    </row>
    <row r="407" spans="1:17" ht="12.75" customHeight="1">
      <c r="A407" s="8">
        <v>403</v>
      </c>
      <c r="B407" s="3"/>
      <c r="C407" s="105" t="s">
        <v>173</v>
      </c>
      <c r="D407" s="106" t="s">
        <v>186</v>
      </c>
      <c r="E407" s="107">
        <v>175063</v>
      </c>
      <c r="F407" s="44">
        <v>163420495</v>
      </c>
      <c r="G407" s="29">
        <v>50310618</v>
      </c>
      <c r="H407" s="29">
        <v>90959892</v>
      </c>
      <c r="I407" s="29">
        <v>20944074</v>
      </c>
      <c r="J407" s="54">
        <v>0</v>
      </c>
      <c r="K407" s="49">
        <v>155907317</v>
      </c>
      <c r="L407" s="58">
        <v>36188861</v>
      </c>
      <c r="M407" s="62">
        <v>110242679</v>
      </c>
      <c r="N407" s="58">
        <v>0</v>
      </c>
      <c r="O407" s="67">
        <v>25139545</v>
      </c>
      <c r="P407" s="111">
        <f t="shared" si="12"/>
        <v>653113481</v>
      </c>
      <c r="Q407" s="115">
        <f t="shared" si="13"/>
        <v>3730.7339700564939</v>
      </c>
    </row>
    <row r="408" spans="1:17" ht="12.75" customHeight="1">
      <c r="A408" s="8">
        <v>404</v>
      </c>
      <c r="B408" s="3"/>
      <c r="C408" s="11" t="s">
        <v>40</v>
      </c>
      <c r="D408" s="20" t="s">
        <v>364</v>
      </c>
      <c r="E408" s="40">
        <v>179063</v>
      </c>
      <c r="F408" s="44">
        <v>334905255</v>
      </c>
      <c r="G408" s="29">
        <v>61603882</v>
      </c>
      <c r="H408" s="29">
        <v>35449307</v>
      </c>
      <c r="I408" s="29">
        <v>27187490</v>
      </c>
      <c r="J408" s="54">
        <v>3230199</v>
      </c>
      <c r="K408" s="49">
        <v>230998159</v>
      </c>
      <c r="L408" s="58">
        <v>81454802</v>
      </c>
      <c r="M408" s="62">
        <v>243252364</v>
      </c>
      <c r="N408" s="58">
        <v>0</v>
      </c>
      <c r="O408" s="67">
        <v>92118</v>
      </c>
      <c r="P408" s="111">
        <f t="shared" si="12"/>
        <v>1018173576</v>
      </c>
      <c r="Q408" s="115">
        <f t="shared" si="13"/>
        <v>5686.1192764557727</v>
      </c>
    </row>
    <row r="409" spans="1:17" ht="12.75" customHeight="1">
      <c r="A409" s="8">
        <v>405</v>
      </c>
      <c r="B409" s="3"/>
      <c r="C409" s="105" t="s">
        <v>469</v>
      </c>
      <c r="D409" s="106" t="s">
        <v>472</v>
      </c>
      <c r="E409" s="107">
        <v>181284</v>
      </c>
      <c r="F409" s="44">
        <v>88259346</v>
      </c>
      <c r="G409" s="29">
        <v>144113288</v>
      </c>
      <c r="H409" s="29">
        <v>47622515</v>
      </c>
      <c r="I409" s="29">
        <v>31419499</v>
      </c>
      <c r="J409" s="54">
        <v>0</v>
      </c>
      <c r="K409" s="49">
        <v>113848427</v>
      </c>
      <c r="L409" s="58">
        <v>17259656</v>
      </c>
      <c r="M409" s="62">
        <v>32533186</v>
      </c>
      <c r="N409" s="58">
        <v>0</v>
      </c>
      <c r="O409" s="67">
        <v>0</v>
      </c>
      <c r="P409" s="111">
        <f t="shared" si="12"/>
        <v>475055917</v>
      </c>
      <c r="Q409" s="115">
        <f t="shared" si="13"/>
        <v>2620.5065918669052</v>
      </c>
    </row>
    <row r="410" spans="1:17" ht="12.75" customHeight="1">
      <c r="A410" s="8">
        <v>406</v>
      </c>
      <c r="B410" s="3"/>
      <c r="C410" s="105" t="s">
        <v>176</v>
      </c>
      <c r="D410" s="106" t="s">
        <v>376</v>
      </c>
      <c r="E410" s="107">
        <v>189625</v>
      </c>
      <c r="F410" s="44">
        <v>156398000</v>
      </c>
      <c r="G410" s="29">
        <v>20726000</v>
      </c>
      <c r="H410" s="29">
        <v>12334000</v>
      </c>
      <c r="I410" s="29">
        <v>18499000</v>
      </c>
      <c r="J410" s="54">
        <v>129000</v>
      </c>
      <c r="K410" s="49">
        <v>533609000</v>
      </c>
      <c r="L410" s="58">
        <v>190249000</v>
      </c>
      <c r="M410" s="62">
        <v>259151000</v>
      </c>
      <c r="N410" s="58">
        <v>74000</v>
      </c>
      <c r="O410" s="67">
        <v>330000</v>
      </c>
      <c r="P410" s="111">
        <f t="shared" si="12"/>
        <v>1191499000</v>
      </c>
      <c r="Q410" s="115">
        <f t="shared" si="13"/>
        <v>6283.4489123269614</v>
      </c>
    </row>
    <row r="411" spans="1:17" ht="12.75" customHeight="1">
      <c r="A411" s="8">
        <v>407</v>
      </c>
      <c r="B411" s="3"/>
      <c r="C411" s="105" t="s">
        <v>80</v>
      </c>
      <c r="D411" s="106" t="s">
        <v>422</v>
      </c>
      <c r="E411" s="107">
        <v>236114</v>
      </c>
      <c r="F411" s="44">
        <v>135061640</v>
      </c>
      <c r="G411" s="29">
        <v>44428901</v>
      </c>
      <c r="H411" s="29">
        <v>4822358</v>
      </c>
      <c r="I411" s="29">
        <v>1700492</v>
      </c>
      <c r="J411" s="54">
        <v>0</v>
      </c>
      <c r="K411" s="49">
        <v>89984065</v>
      </c>
      <c r="L411" s="58">
        <v>0</v>
      </c>
      <c r="M411" s="62">
        <v>110459865</v>
      </c>
      <c r="N411" s="58">
        <v>0</v>
      </c>
      <c r="O411" s="67">
        <v>0</v>
      </c>
      <c r="P411" s="111">
        <f t="shared" si="12"/>
        <v>386457321</v>
      </c>
      <c r="Q411" s="115">
        <f t="shared" si="13"/>
        <v>1636.7403923528466</v>
      </c>
    </row>
    <row r="412" spans="1:17" ht="12.75" customHeight="1">
      <c r="A412" s="8">
        <v>408</v>
      </c>
      <c r="B412" s="3"/>
      <c r="C412" s="105" t="s">
        <v>466</v>
      </c>
      <c r="D412" s="106" t="s">
        <v>366</v>
      </c>
      <c r="E412" s="107">
        <v>263768</v>
      </c>
      <c r="F412" s="44">
        <v>242157685</v>
      </c>
      <c r="G412" s="29">
        <v>46248406</v>
      </c>
      <c r="H412" s="29">
        <v>63352171</v>
      </c>
      <c r="I412" s="29">
        <v>91064908</v>
      </c>
      <c r="J412" s="54">
        <v>20407</v>
      </c>
      <c r="K412" s="49">
        <v>234311189</v>
      </c>
      <c r="L412" s="58">
        <v>106693505</v>
      </c>
      <c r="M412" s="62">
        <v>150479178</v>
      </c>
      <c r="N412" s="58">
        <v>0</v>
      </c>
      <c r="O412" s="67">
        <v>392</v>
      </c>
      <c r="P412" s="111">
        <f t="shared" si="12"/>
        <v>934327841</v>
      </c>
      <c r="Q412" s="115">
        <f t="shared" si="13"/>
        <v>3542.2334816960361</v>
      </c>
    </row>
    <row r="413" spans="1:17" ht="12.75" customHeight="1">
      <c r="A413" s="8">
        <v>409</v>
      </c>
      <c r="B413" s="3"/>
      <c r="C413" s="105" t="s">
        <v>225</v>
      </c>
      <c r="D413" s="106" t="s">
        <v>367</v>
      </c>
      <c r="E413" s="107">
        <v>279789</v>
      </c>
      <c r="F413" s="44">
        <v>465877265</v>
      </c>
      <c r="G413" s="29">
        <v>159227203</v>
      </c>
      <c r="H413" s="29">
        <v>0</v>
      </c>
      <c r="I413" s="29">
        <v>33484735</v>
      </c>
      <c r="J413" s="54">
        <v>0</v>
      </c>
      <c r="K413" s="49">
        <v>588752707</v>
      </c>
      <c r="L413" s="58">
        <v>151166367</v>
      </c>
      <c r="M413" s="62">
        <v>250149176</v>
      </c>
      <c r="N413" s="58">
        <v>0</v>
      </c>
      <c r="O413" s="67">
        <v>3554070</v>
      </c>
      <c r="P413" s="111">
        <f t="shared" si="12"/>
        <v>1652211523</v>
      </c>
      <c r="Q413" s="115">
        <f t="shared" si="13"/>
        <v>5905.2054333801543</v>
      </c>
    </row>
    <row r="414" spans="1:17" ht="12.75" customHeight="1">
      <c r="A414" s="8">
        <v>410</v>
      </c>
      <c r="B414" s="3"/>
      <c r="C414" s="105" t="s">
        <v>134</v>
      </c>
      <c r="D414" s="106" t="s">
        <v>365</v>
      </c>
      <c r="E414" s="107">
        <v>373058</v>
      </c>
      <c r="F414" s="44">
        <v>440889064</v>
      </c>
      <c r="G414" s="29">
        <v>107801426</v>
      </c>
      <c r="H414" s="29">
        <v>31395476</v>
      </c>
      <c r="I414" s="29">
        <v>72304723</v>
      </c>
      <c r="J414" s="54">
        <v>0</v>
      </c>
      <c r="K414" s="49">
        <v>353314989</v>
      </c>
      <c r="L414" s="58">
        <v>29751928</v>
      </c>
      <c r="M414" s="62">
        <v>431051898</v>
      </c>
      <c r="N414" s="58">
        <v>0</v>
      </c>
      <c r="O414" s="67">
        <v>2164810</v>
      </c>
      <c r="P414" s="111">
        <f t="shared" si="12"/>
        <v>1468674314</v>
      </c>
      <c r="Q414" s="115">
        <f t="shared" si="13"/>
        <v>3936.8524840641403</v>
      </c>
    </row>
    <row r="415" spans="1:17" ht="12.75" customHeight="1">
      <c r="A415" s="8">
        <v>411</v>
      </c>
      <c r="B415" s="3"/>
      <c r="C415" s="105" t="s">
        <v>85</v>
      </c>
      <c r="D415" s="106" t="s">
        <v>422</v>
      </c>
      <c r="E415" s="107">
        <v>467872</v>
      </c>
      <c r="F415" s="44">
        <v>706823792</v>
      </c>
      <c r="G415" s="29">
        <v>146418068</v>
      </c>
      <c r="H415" s="29">
        <v>188074056</v>
      </c>
      <c r="I415" s="29">
        <v>114014931</v>
      </c>
      <c r="J415" s="54">
        <v>0</v>
      </c>
      <c r="K415" s="49">
        <v>0</v>
      </c>
      <c r="L415" s="58">
        <v>0</v>
      </c>
      <c r="M415" s="62">
        <v>353099749</v>
      </c>
      <c r="N415" s="58">
        <v>0</v>
      </c>
      <c r="O415" s="67">
        <v>51702724</v>
      </c>
      <c r="P415" s="111">
        <f t="shared" si="12"/>
        <v>1560133320</v>
      </c>
      <c r="Q415" s="115">
        <f t="shared" si="13"/>
        <v>3334.5302133916971</v>
      </c>
    </row>
    <row r="416" spans="1:17" ht="12.75" customHeight="1">
      <c r="A416" s="8">
        <v>412</v>
      </c>
      <c r="B416" s="3"/>
      <c r="C416" s="105" t="s">
        <v>421</v>
      </c>
      <c r="D416" s="106" t="s">
        <v>368</v>
      </c>
      <c r="E416" s="107">
        <v>891207</v>
      </c>
      <c r="F416" s="44">
        <v>1118178655</v>
      </c>
      <c r="G416" s="29">
        <v>443841305</v>
      </c>
      <c r="H416" s="29">
        <v>221953722</v>
      </c>
      <c r="I416" s="29">
        <v>63351912</v>
      </c>
      <c r="J416" s="54">
        <v>4117</v>
      </c>
      <c r="K416" s="49">
        <v>307078217</v>
      </c>
      <c r="L416" s="58">
        <v>297848345</v>
      </c>
      <c r="M416" s="62">
        <v>919970934</v>
      </c>
      <c r="N416" s="58">
        <v>3912</v>
      </c>
      <c r="O416" s="67">
        <v>2224800195</v>
      </c>
      <c r="P416" s="111">
        <f t="shared" si="12"/>
        <v>5597031314</v>
      </c>
      <c r="Q416" s="115">
        <f t="shared" si="13"/>
        <v>6280.2820377308526</v>
      </c>
    </row>
    <row r="417" spans="1:17">
      <c r="A417" s="4"/>
      <c r="B417" s="5"/>
      <c r="C417" s="13" t="s">
        <v>484</v>
      </c>
      <c r="D417" s="14"/>
      <c r="E417" s="41">
        <f>SUM(E5:E416)</f>
        <v>10368756</v>
      </c>
      <c r="F417" s="46">
        <f>SUM(F5:F416)</f>
        <v>11625892732</v>
      </c>
      <c r="G417" s="25">
        <f t="shared" ref="G417:O417" si="14">SUM(G5:G416)</f>
        <v>2839873898</v>
      </c>
      <c r="H417" s="22">
        <f t="shared" si="14"/>
        <v>1309283077</v>
      </c>
      <c r="I417" s="22">
        <f t="shared" si="14"/>
        <v>1636697927</v>
      </c>
      <c r="J417" s="145">
        <f t="shared" si="14"/>
        <v>4866398</v>
      </c>
      <c r="K417" s="46">
        <f t="shared" si="14"/>
        <v>9234733678</v>
      </c>
      <c r="L417" s="23">
        <f t="shared" si="14"/>
        <v>2041598834</v>
      </c>
      <c r="M417" s="46">
        <f t="shared" si="14"/>
        <v>6243086871</v>
      </c>
      <c r="N417" s="23">
        <f t="shared" si="14"/>
        <v>28483746</v>
      </c>
      <c r="O417" s="69">
        <f t="shared" si="14"/>
        <v>2619897274</v>
      </c>
      <c r="P417" s="51">
        <f t="shared" ref="P417" si="15">SUM(F417:O417)</f>
        <v>37584414435</v>
      </c>
      <c r="Q417" s="26">
        <f t="shared" ref="Q417" si="16">(P417/E417)</f>
        <v>3624.7756659525985</v>
      </c>
    </row>
    <row r="418" spans="1:17">
      <c r="A418" s="4"/>
      <c r="B418" s="5"/>
      <c r="C418" s="5"/>
      <c r="D418" s="5"/>
      <c r="E418" s="5"/>
      <c r="F418" s="80"/>
      <c r="G418" s="80"/>
      <c r="H418" s="80"/>
      <c r="I418" s="80"/>
      <c r="J418" s="80"/>
      <c r="K418" s="80"/>
      <c r="L418" s="80"/>
      <c r="M418" s="80"/>
      <c r="N418" s="80"/>
      <c r="O418" s="80"/>
      <c r="P418" s="80"/>
      <c r="Q418" s="100"/>
    </row>
    <row r="419" spans="1:17">
      <c r="A419" s="4"/>
      <c r="B419" s="5"/>
      <c r="C419" s="5"/>
      <c r="D419" s="5"/>
      <c r="E419" s="5"/>
      <c r="F419" s="5"/>
      <c r="G419" s="5"/>
      <c r="H419" s="5"/>
      <c r="I419" s="5"/>
      <c r="J419" s="80"/>
      <c r="K419" s="5"/>
      <c r="L419" s="80"/>
      <c r="M419" s="5"/>
      <c r="N419" s="5"/>
      <c r="O419" s="5"/>
      <c r="P419" s="80"/>
      <c r="Q419" s="6"/>
    </row>
    <row r="420" spans="1:17">
      <c r="A420" s="78" t="s">
        <v>494</v>
      </c>
      <c r="B420" s="5"/>
      <c r="C420" s="5"/>
      <c r="D420" s="5"/>
      <c r="E420" s="5"/>
      <c r="F420" s="5"/>
      <c r="G420" s="5"/>
      <c r="H420" s="5"/>
      <c r="I420" s="5"/>
      <c r="J420" s="5"/>
      <c r="K420" s="5"/>
      <c r="L420" s="5"/>
      <c r="M420" s="5"/>
      <c r="N420" s="5"/>
      <c r="O420" s="5"/>
      <c r="P420" s="5"/>
      <c r="Q420" s="6"/>
    </row>
    <row r="421" spans="1:17">
      <c r="A421" s="78" t="s">
        <v>495</v>
      </c>
      <c r="B421" s="5"/>
      <c r="C421" s="5"/>
      <c r="D421" s="5"/>
      <c r="E421" s="5"/>
      <c r="F421" s="5"/>
      <c r="G421" s="5"/>
      <c r="H421" s="5"/>
      <c r="I421" s="5"/>
      <c r="J421" s="5"/>
      <c r="K421" s="5"/>
      <c r="L421" s="5"/>
      <c r="M421" s="5"/>
      <c r="N421" s="5"/>
      <c r="O421" s="5"/>
      <c r="P421" s="5"/>
      <c r="Q421" s="6"/>
    </row>
    <row r="422" spans="1:17" ht="13.5" thickBot="1">
      <c r="A422" s="16" t="s">
        <v>496</v>
      </c>
      <c r="B422" s="1"/>
      <c r="C422" s="1"/>
      <c r="D422" s="1"/>
      <c r="E422" s="1"/>
      <c r="F422" s="1"/>
      <c r="G422" s="1"/>
      <c r="H422" s="1"/>
      <c r="I422" s="1"/>
      <c r="J422" s="1"/>
      <c r="K422" s="1"/>
      <c r="L422" s="1"/>
      <c r="M422" s="1"/>
      <c r="N422" s="1"/>
      <c r="O422" s="1"/>
      <c r="P422" s="1"/>
      <c r="Q422" s="9"/>
    </row>
  </sheetData>
  <sortState ref="C5:Q416">
    <sortCondition ref="E5:E416"/>
  </sortState>
  <mergeCells count="5">
    <mergeCell ref="A1:Q1"/>
    <mergeCell ref="A2:Q2"/>
    <mergeCell ref="F3:J3"/>
    <mergeCell ref="K3:L3"/>
    <mergeCell ref="M3:N3"/>
  </mergeCells>
  <printOptions horizontalCentered="1"/>
  <pageMargins left="0.5" right="0.5" top="0.5" bottom="0.5" header="0.3" footer="0.3"/>
  <pageSetup paperSize="5" scale="63" fitToHeight="0" orientation="landscape" r:id="rId1"/>
  <headerFooter>
    <oddHeader>&amp;C&amp;12Office of Economic and Demographic Research</oddHeader>
    <oddFooter>&amp;L&amp;12LFY 2016-17 Municipal Revenues by Fund Type&amp;R&amp;12Page &amp;P of &amp;N</oddFooter>
  </headerFooter>
  <ignoredErrors>
    <ignoredError sqref="P41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3"/>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4.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531</v>
      </c>
      <c r="B2" s="167"/>
      <c r="C2" s="167"/>
      <c r="D2" s="167"/>
      <c r="E2" s="167"/>
      <c r="F2" s="167"/>
      <c r="G2" s="167"/>
      <c r="H2" s="167"/>
      <c r="I2" s="167"/>
      <c r="J2" s="167"/>
      <c r="K2" s="167"/>
      <c r="L2" s="167"/>
      <c r="M2" s="167"/>
      <c r="N2" s="167"/>
      <c r="O2" s="167"/>
      <c r="P2" s="167"/>
      <c r="Q2" s="168"/>
    </row>
    <row r="3" spans="1:17" ht="15.75">
      <c r="A3" s="35"/>
      <c r="B3" s="36"/>
      <c r="C3" s="37"/>
      <c r="D3" s="38"/>
      <c r="E3" s="76">
        <v>2016</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40" t="s">
        <v>532</v>
      </c>
      <c r="D5" s="141" t="s">
        <v>254</v>
      </c>
      <c r="E5" s="142">
        <v>0</v>
      </c>
      <c r="F5" s="43">
        <v>538094</v>
      </c>
      <c r="G5" s="28">
        <v>0</v>
      </c>
      <c r="H5" s="28">
        <v>0</v>
      </c>
      <c r="I5" s="28">
        <v>0</v>
      </c>
      <c r="J5" s="53">
        <v>0</v>
      </c>
      <c r="K5" s="48">
        <v>0</v>
      </c>
      <c r="L5" s="57">
        <v>0</v>
      </c>
      <c r="M5" s="61">
        <v>0</v>
      </c>
      <c r="N5" s="57">
        <v>0</v>
      </c>
      <c r="O5" s="66">
        <v>0</v>
      </c>
      <c r="P5" s="143">
        <f t="shared" ref="P5:P68" si="0">SUM(F5:O5)</f>
        <v>538094</v>
      </c>
      <c r="Q5" s="144">
        <v>0</v>
      </c>
    </row>
    <row r="6" spans="1:17" ht="12.75" customHeight="1">
      <c r="A6" s="8">
        <v>2</v>
      </c>
      <c r="B6" s="3"/>
      <c r="C6" s="105" t="s">
        <v>129</v>
      </c>
      <c r="D6" s="106" t="s">
        <v>384</v>
      </c>
      <c r="E6" s="107">
        <v>5</v>
      </c>
      <c r="F6" s="44">
        <v>54813</v>
      </c>
      <c r="G6" s="29">
        <v>0</v>
      </c>
      <c r="H6" s="29">
        <v>0</v>
      </c>
      <c r="I6" s="29">
        <v>0</v>
      </c>
      <c r="J6" s="54">
        <v>0</v>
      </c>
      <c r="K6" s="49">
        <v>0</v>
      </c>
      <c r="L6" s="58">
        <v>0</v>
      </c>
      <c r="M6" s="62">
        <v>0</v>
      </c>
      <c r="N6" s="58">
        <v>0</v>
      </c>
      <c r="O6" s="67">
        <v>0</v>
      </c>
      <c r="P6" s="111">
        <f t="shared" si="0"/>
        <v>54813</v>
      </c>
      <c r="Q6" s="115">
        <f t="shared" ref="Q6:Q68" si="1">(P6/E6)</f>
        <v>10962.6</v>
      </c>
    </row>
    <row r="7" spans="1:17" ht="12.75" customHeight="1">
      <c r="A7" s="8">
        <v>3</v>
      </c>
      <c r="B7" s="17"/>
      <c r="C7" s="105" t="s">
        <v>441</v>
      </c>
      <c r="D7" s="106" t="s">
        <v>470</v>
      </c>
      <c r="E7" s="107">
        <v>6</v>
      </c>
      <c r="F7" s="44">
        <v>155035</v>
      </c>
      <c r="G7" s="29">
        <v>0</v>
      </c>
      <c r="H7" s="29">
        <v>0</v>
      </c>
      <c r="I7" s="29">
        <v>0</v>
      </c>
      <c r="J7" s="54">
        <v>0</v>
      </c>
      <c r="K7" s="49">
        <v>0</v>
      </c>
      <c r="L7" s="58">
        <v>0</v>
      </c>
      <c r="M7" s="62">
        <v>0</v>
      </c>
      <c r="N7" s="58">
        <v>0</v>
      </c>
      <c r="O7" s="67">
        <v>0</v>
      </c>
      <c r="P7" s="111">
        <f t="shared" si="0"/>
        <v>155035</v>
      </c>
      <c r="Q7" s="115">
        <f t="shared" si="1"/>
        <v>25839.166666666668</v>
      </c>
    </row>
    <row r="8" spans="1:17" ht="12.75" customHeight="1">
      <c r="A8" s="8">
        <v>4</v>
      </c>
      <c r="B8" s="3"/>
      <c r="C8" s="105" t="s">
        <v>217</v>
      </c>
      <c r="D8" s="106" t="s">
        <v>367</v>
      </c>
      <c r="E8" s="107">
        <v>15</v>
      </c>
      <c r="F8" s="44">
        <v>9328356</v>
      </c>
      <c r="G8" s="29">
        <v>0</v>
      </c>
      <c r="H8" s="29">
        <v>0</v>
      </c>
      <c r="I8" s="29">
        <v>0</v>
      </c>
      <c r="J8" s="54">
        <v>0</v>
      </c>
      <c r="K8" s="49">
        <v>0</v>
      </c>
      <c r="L8" s="58">
        <v>0</v>
      </c>
      <c r="M8" s="62">
        <v>0</v>
      </c>
      <c r="N8" s="58">
        <v>0</v>
      </c>
      <c r="O8" s="67">
        <v>0</v>
      </c>
      <c r="P8" s="111">
        <f t="shared" si="0"/>
        <v>9328356</v>
      </c>
      <c r="Q8" s="115">
        <f t="shared" si="1"/>
        <v>621890.4</v>
      </c>
    </row>
    <row r="9" spans="1:17" ht="12.75" customHeight="1">
      <c r="A9" s="8">
        <v>5</v>
      </c>
      <c r="B9" s="3"/>
      <c r="C9" s="105" t="s">
        <v>221</v>
      </c>
      <c r="D9" s="106" t="s">
        <v>367</v>
      </c>
      <c r="E9" s="107">
        <v>22</v>
      </c>
      <c r="F9" s="44">
        <v>2261435</v>
      </c>
      <c r="G9" s="29">
        <v>0</v>
      </c>
      <c r="H9" s="29">
        <v>0</v>
      </c>
      <c r="I9" s="29">
        <v>0</v>
      </c>
      <c r="J9" s="54">
        <v>0</v>
      </c>
      <c r="K9" s="49">
        <v>0</v>
      </c>
      <c r="L9" s="58">
        <v>0</v>
      </c>
      <c r="M9" s="62">
        <v>0</v>
      </c>
      <c r="N9" s="58">
        <v>0</v>
      </c>
      <c r="O9" s="67">
        <v>0</v>
      </c>
      <c r="P9" s="111">
        <f t="shared" si="0"/>
        <v>2261435</v>
      </c>
      <c r="Q9" s="115">
        <f t="shared" si="1"/>
        <v>102792.5</v>
      </c>
    </row>
    <row r="10" spans="1:17" ht="12.75" customHeight="1">
      <c r="A10" s="8">
        <v>6</v>
      </c>
      <c r="B10" s="3"/>
      <c r="C10" s="105" t="s">
        <v>45</v>
      </c>
      <c r="D10" s="106" t="s">
        <v>364</v>
      </c>
      <c r="E10" s="107">
        <v>24</v>
      </c>
      <c r="F10" s="44">
        <v>36524</v>
      </c>
      <c r="G10" s="29">
        <v>0</v>
      </c>
      <c r="H10" s="29">
        <v>0</v>
      </c>
      <c r="I10" s="29">
        <v>0</v>
      </c>
      <c r="J10" s="54">
        <v>0</v>
      </c>
      <c r="K10" s="49">
        <v>0</v>
      </c>
      <c r="L10" s="58">
        <v>0</v>
      </c>
      <c r="M10" s="62">
        <v>0</v>
      </c>
      <c r="N10" s="58">
        <v>0</v>
      </c>
      <c r="O10" s="67">
        <v>0</v>
      </c>
      <c r="P10" s="111">
        <f t="shared" si="0"/>
        <v>36524</v>
      </c>
      <c r="Q10" s="115">
        <f t="shared" si="1"/>
        <v>1521.8333333333333</v>
      </c>
    </row>
    <row r="11" spans="1:17" ht="12.75" customHeight="1">
      <c r="A11" s="8">
        <v>7</v>
      </c>
      <c r="B11" s="3"/>
      <c r="C11" s="105" t="s">
        <v>83</v>
      </c>
      <c r="D11" s="116" t="s">
        <v>422</v>
      </c>
      <c r="E11" s="107">
        <v>84</v>
      </c>
      <c r="F11" s="44">
        <v>4263962</v>
      </c>
      <c r="G11" s="29">
        <v>244953</v>
      </c>
      <c r="H11" s="29">
        <v>0</v>
      </c>
      <c r="I11" s="29">
        <v>0</v>
      </c>
      <c r="J11" s="54">
        <v>0</v>
      </c>
      <c r="K11" s="49">
        <v>500179</v>
      </c>
      <c r="L11" s="58">
        <v>0</v>
      </c>
      <c r="M11" s="62">
        <v>0</v>
      </c>
      <c r="N11" s="58">
        <v>0</v>
      </c>
      <c r="O11" s="67">
        <v>0</v>
      </c>
      <c r="P11" s="111">
        <f t="shared" si="0"/>
        <v>5009094</v>
      </c>
      <c r="Q11" s="115">
        <f t="shared" si="1"/>
        <v>59632.071428571428</v>
      </c>
    </row>
    <row r="12" spans="1:17" ht="12.75" customHeight="1">
      <c r="A12" s="8">
        <v>8</v>
      </c>
      <c r="B12" s="3"/>
      <c r="C12" s="105" t="s">
        <v>502</v>
      </c>
      <c r="D12" s="116" t="s">
        <v>385</v>
      </c>
      <c r="E12" s="107">
        <v>100</v>
      </c>
      <c r="F12" s="44">
        <v>201196</v>
      </c>
      <c r="G12" s="29">
        <v>9810</v>
      </c>
      <c r="H12" s="29">
        <v>0</v>
      </c>
      <c r="I12" s="29">
        <v>0</v>
      </c>
      <c r="J12" s="54">
        <v>0</v>
      </c>
      <c r="K12" s="49">
        <v>0</v>
      </c>
      <c r="L12" s="58">
        <v>0</v>
      </c>
      <c r="M12" s="62">
        <v>0</v>
      </c>
      <c r="N12" s="58">
        <v>0</v>
      </c>
      <c r="O12" s="67">
        <v>0</v>
      </c>
      <c r="P12" s="111">
        <f t="shared" si="0"/>
        <v>211006</v>
      </c>
      <c r="Q12" s="115">
        <f t="shared" si="1"/>
        <v>2110.06</v>
      </c>
    </row>
    <row r="13" spans="1:17" ht="12.75" customHeight="1">
      <c r="A13" s="8">
        <v>9</v>
      </c>
      <c r="B13" s="3"/>
      <c r="C13" s="11" t="s">
        <v>272</v>
      </c>
      <c r="D13" s="20" t="s">
        <v>366</v>
      </c>
      <c r="E13" s="40">
        <v>111</v>
      </c>
      <c r="F13" s="44">
        <v>102264</v>
      </c>
      <c r="G13" s="29">
        <v>0</v>
      </c>
      <c r="H13" s="29">
        <v>0</v>
      </c>
      <c r="I13" s="29">
        <v>0</v>
      </c>
      <c r="J13" s="54">
        <v>0</v>
      </c>
      <c r="K13" s="49">
        <v>0</v>
      </c>
      <c r="L13" s="58">
        <v>0</v>
      </c>
      <c r="M13" s="62">
        <v>0</v>
      </c>
      <c r="N13" s="58">
        <v>0</v>
      </c>
      <c r="O13" s="67">
        <v>0</v>
      </c>
      <c r="P13" s="111">
        <f t="shared" si="0"/>
        <v>102264</v>
      </c>
      <c r="Q13" s="115">
        <f t="shared" si="1"/>
        <v>921.29729729729729</v>
      </c>
    </row>
    <row r="14" spans="1:17" ht="12.75" customHeight="1">
      <c r="A14" s="8">
        <v>10</v>
      </c>
      <c r="B14" s="3"/>
      <c r="C14" s="105" t="s">
        <v>181</v>
      </c>
      <c r="D14" s="106" t="s">
        <v>400</v>
      </c>
      <c r="E14" s="107">
        <v>122</v>
      </c>
      <c r="F14" s="44">
        <v>82351</v>
      </c>
      <c r="G14" s="29">
        <v>0</v>
      </c>
      <c r="H14" s="29">
        <v>0</v>
      </c>
      <c r="I14" s="29">
        <v>0</v>
      </c>
      <c r="J14" s="54">
        <v>0</v>
      </c>
      <c r="K14" s="49">
        <v>21916</v>
      </c>
      <c r="L14" s="58">
        <v>0</v>
      </c>
      <c r="M14" s="62">
        <v>0</v>
      </c>
      <c r="N14" s="58">
        <v>0</v>
      </c>
      <c r="O14" s="67">
        <v>0</v>
      </c>
      <c r="P14" s="111">
        <f t="shared" si="0"/>
        <v>104267</v>
      </c>
      <c r="Q14" s="115">
        <f t="shared" si="1"/>
        <v>854.64754098360652</v>
      </c>
    </row>
    <row r="15" spans="1:17" ht="12.75" customHeight="1">
      <c r="A15" s="8">
        <v>11</v>
      </c>
      <c r="B15" s="3"/>
      <c r="C15" s="105" t="s">
        <v>147</v>
      </c>
      <c r="D15" s="106" t="s">
        <v>395</v>
      </c>
      <c r="E15" s="107">
        <v>128</v>
      </c>
      <c r="F15" s="44">
        <v>84471</v>
      </c>
      <c r="G15" s="29">
        <v>0</v>
      </c>
      <c r="H15" s="29">
        <v>0</v>
      </c>
      <c r="I15" s="29">
        <v>0</v>
      </c>
      <c r="J15" s="54">
        <v>0</v>
      </c>
      <c r="K15" s="49">
        <v>0</v>
      </c>
      <c r="L15" s="58">
        <v>0</v>
      </c>
      <c r="M15" s="62">
        <v>0</v>
      </c>
      <c r="N15" s="58">
        <v>0</v>
      </c>
      <c r="O15" s="67">
        <v>0</v>
      </c>
      <c r="P15" s="111">
        <f t="shared" si="0"/>
        <v>84471</v>
      </c>
      <c r="Q15" s="115">
        <f t="shared" si="1"/>
        <v>659.9296875</v>
      </c>
    </row>
    <row r="16" spans="1:17" ht="12.75" customHeight="1">
      <c r="A16" s="8">
        <v>12</v>
      </c>
      <c r="B16" s="3"/>
      <c r="C16" s="105" t="s">
        <v>235</v>
      </c>
      <c r="D16" s="106" t="s">
        <v>254</v>
      </c>
      <c r="E16" s="107">
        <v>134</v>
      </c>
      <c r="F16" s="44">
        <v>122299</v>
      </c>
      <c r="G16" s="29">
        <v>0</v>
      </c>
      <c r="H16" s="29">
        <v>0</v>
      </c>
      <c r="I16" s="29">
        <v>0</v>
      </c>
      <c r="J16" s="54">
        <v>0</v>
      </c>
      <c r="K16" s="49">
        <v>0</v>
      </c>
      <c r="L16" s="58">
        <v>0</v>
      </c>
      <c r="M16" s="62">
        <v>0</v>
      </c>
      <c r="N16" s="58">
        <v>0</v>
      </c>
      <c r="O16" s="67">
        <v>0</v>
      </c>
      <c r="P16" s="111">
        <f t="shared" si="0"/>
        <v>122299</v>
      </c>
      <c r="Q16" s="115">
        <f t="shared" si="1"/>
        <v>912.67910447761199</v>
      </c>
    </row>
    <row r="17" spans="1:17" ht="12.75" customHeight="1">
      <c r="A17" s="8">
        <v>13</v>
      </c>
      <c r="B17" s="3"/>
      <c r="C17" s="105" t="s">
        <v>99</v>
      </c>
      <c r="D17" s="106" t="s">
        <v>414</v>
      </c>
      <c r="E17" s="107">
        <v>173</v>
      </c>
      <c r="F17" s="44">
        <v>200644</v>
      </c>
      <c r="G17" s="29">
        <v>0</v>
      </c>
      <c r="H17" s="29">
        <v>0</v>
      </c>
      <c r="I17" s="29">
        <v>0</v>
      </c>
      <c r="J17" s="54">
        <v>0</v>
      </c>
      <c r="K17" s="49">
        <v>263894</v>
      </c>
      <c r="L17" s="58">
        <v>0</v>
      </c>
      <c r="M17" s="62">
        <v>0</v>
      </c>
      <c r="N17" s="58">
        <v>0</v>
      </c>
      <c r="O17" s="67">
        <v>0</v>
      </c>
      <c r="P17" s="111">
        <f t="shared" si="0"/>
        <v>464538</v>
      </c>
      <c r="Q17" s="115">
        <f t="shared" si="1"/>
        <v>2685.1907514450868</v>
      </c>
    </row>
    <row r="18" spans="1:17" ht="12.75" customHeight="1">
      <c r="A18" s="8">
        <v>14</v>
      </c>
      <c r="B18" s="3"/>
      <c r="C18" s="105" t="s">
        <v>202</v>
      </c>
      <c r="D18" s="106" t="s">
        <v>389</v>
      </c>
      <c r="E18" s="107">
        <v>182</v>
      </c>
      <c r="F18" s="44">
        <v>198431</v>
      </c>
      <c r="G18" s="29">
        <v>0</v>
      </c>
      <c r="H18" s="29">
        <v>0</v>
      </c>
      <c r="I18" s="29">
        <v>139653</v>
      </c>
      <c r="J18" s="54">
        <v>0</v>
      </c>
      <c r="K18" s="49">
        <v>0</v>
      </c>
      <c r="L18" s="58">
        <v>0</v>
      </c>
      <c r="M18" s="62">
        <v>0</v>
      </c>
      <c r="N18" s="58">
        <v>0</v>
      </c>
      <c r="O18" s="67">
        <v>0</v>
      </c>
      <c r="P18" s="111">
        <f t="shared" si="0"/>
        <v>338084</v>
      </c>
      <c r="Q18" s="115">
        <f t="shared" si="1"/>
        <v>1857.6043956043957</v>
      </c>
    </row>
    <row r="19" spans="1:17" ht="12.75" customHeight="1">
      <c r="A19" s="8">
        <v>15</v>
      </c>
      <c r="B19" s="3"/>
      <c r="C19" s="105" t="s">
        <v>138</v>
      </c>
      <c r="D19" s="106" t="s">
        <v>408</v>
      </c>
      <c r="E19" s="107">
        <v>183</v>
      </c>
      <c r="F19" s="44">
        <v>146366</v>
      </c>
      <c r="G19" s="29">
        <v>0</v>
      </c>
      <c r="H19" s="29">
        <v>0</v>
      </c>
      <c r="I19" s="29">
        <v>0</v>
      </c>
      <c r="J19" s="54">
        <v>0</v>
      </c>
      <c r="K19" s="49">
        <v>674541</v>
      </c>
      <c r="L19" s="58">
        <v>0</v>
      </c>
      <c r="M19" s="62">
        <v>0</v>
      </c>
      <c r="N19" s="58">
        <v>0</v>
      </c>
      <c r="O19" s="67">
        <v>0</v>
      </c>
      <c r="P19" s="111">
        <f t="shared" si="0"/>
        <v>820907</v>
      </c>
      <c r="Q19" s="115">
        <f t="shared" si="1"/>
        <v>4485.8306010928964</v>
      </c>
    </row>
    <row r="20" spans="1:17" ht="12.75" customHeight="1">
      <c r="A20" s="8">
        <v>16</v>
      </c>
      <c r="B20" s="3"/>
      <c r="C20" s="105" t="s">
        <v>237</v>
      </c>
      <c r="D20" s="106" t="s">
        <v>254</v>
      </c>
      <c r="E20" s="107">
        <v>218</v>
      </c>
      <c r="F20" s="44">
        <v>154914</v>
      </c>
      <c r="G20" s="29">
        <v>0</v>
      </c>
      <c r="H20" s="29">
        <v>0</v>
      </c>
      <c r="I20" s="29">
        <v>0</v>
      </c>
      <c r="J20" s="54">
        <v>0</v>
      </c>
      <c r="K20" s="49">
        <v>0</v>
      </c>
      <c r="L20" s="58">
        <v>0</v>
      </c>
      <c r="M20" s="62">
        <v>0</v>
      </c>
      <c r="N20" s="58">
        <v>0</v>
      </c>
      <c r="O20" s="67">
        <v>0</v>
      </c>
      <c r="P20" s="111">
        <f t="shared" si="0"/>
        <v>154914</v>
      </c>
      <c r="Q20" s="115">
        <f t="shared" si="1"/>
        <v>710.61467889908261</v>
      </c>
    </row>
    <row r="21" spans="1:17" ht="12.75" customHeight="1">
      <c r="A21" s="8">
        <v>17</v>
      </c>
      <c r="B21" s="3"/>
      <c r="C21" s="105" t="s">
        <v>148</v>
      </c>
      <c r="D21" s="106" t="s">
        <v>395</v>
      </c>
      <c r="E21" s="107">
        <v>222</v>
      </c>
      <c r="F21" s="44">
        <v>303782</v>
      </c>
      <c r="G21" s="29">
        <v>21708</v>
      </c>
      <c r="H21" s="29">
        <v>0</v>
      </c>
      <c r="I21" s="29">
        <v>0</v>
      </c>
      <c r="J21" s="54">
        <v>0</v>
      </c>
      <c r="K21" s="49">
        <v>323753</v>
      </c>
      <c r="L21" s="58">
        <v>0</v>
      </c>
      <c r="M21" s="62">
        <v>0</v>
      </c>
      <c r="N21" s="58">
        <v>0</v>
      </c>
      <c r="O21" s="67">
        <v>0</v>
      </c>
      <c r="P21" s="111">
        <f t="shared" si="0"/>
        <v>649243</v>
      </c>
      <c r="Q21" s="115">
        <f t="shared" si="1"/>
        <v>2924.5180180180182</v>
      </c>
    </row>
    <row r="22" spans="1:17" ht="12.75" customHeight="1">
      <c r="A22" s="8">
        <v>18</v>
      </c>
      <c r="B22" s="3"/>
      <c r="C22" s="105" t="s">
        <v>153</v>
      </c>
      <c r="D22" s="106" t="s">
        <v>395</v>
      </c>
      <c r="E22" s="107">
        <v>229</v>
      </c>
      <c r="F22" s="44">
        <v>79099</v>
      </c>
      <c r="G22" s="29">
        <v>45178</v>
      </c>
      <c r="H22" s="29">
        <v>0</v>
      </c>
      <c r="I22" s="29">
        <v>0</v>
      </c>
      <c r="J22" s="54">
        <v>0</v>
      </c>
      <c r="K22" s="49">
        <v>0</v>
      </c>
      <c r="L22" s="58">
        <v>0</v>
      </c>
      <c r="M22" s="62">
        <v>0</v>
      </c>
      <c r="N22" s="58">
        <v>0</v>
      </c>
      <c r="O22" s="67">
        <v>0</v>
      </c>
      <c r="P22" s="111">
        <f t="shared" si="0"/>
        <v>124277</v>
      </c>
      <c r="Q22" s="115">
        <f t="shared" si="1"/>
        <v>542.69432314410483</v>
      </c>
    </row>
    <row r="23" spans="1:17" ht="12.75" customHeight="1">
      <c r="A23" s="8">
        <v>19</v>
      </c>
      <c r="B23" s="3"/>
      <c r="C23" s="105" t="s">
        <v>358</v>
      </c>
      <c r="D23" s="106" t="s">
        <v>404</v>
      </c>
      <c r="E23" s="107">
        <v>232</v>
      </c>
      <c r="F23" s="44">
        <v>81987</v>
      </c>
      <c r="G23" s="29">
        <v>8341</v>
      </c>
      <c r="H23" s="29">
        <v>0</v>
      </c>
      <c r="I23" s="29">
        <v>0</v>
      </c>
      <c r="J23" s="54">
        <v>0</v>
      </c>
      <c r="K23" s="49">
        <v>0</v>
      </c>
      <c r="L23" s="58">
        <v>0</v>
      </c>
      <c r="M23" s="62">
        <v>0</v>
      </c>
      <c r="N23" s="58">
        <v>0</v>
      </c>
      <c r="O23" s="67">
        <v>0</v>
      </c>
      <c r="P23" s="111">
        <f t="shared" si="0"/>
        <v>90328</v>
      </c>
      <c r="Q23" s="115">
        <f t="shared" si="1"/>
        <v>389.34482758620692</v>
      </c>
    </row>
    <row r="24" spans="1:17" ht="12.75" customHeight="1">
      <c r="A24" s="8">
        <v>20</v>
      </c>
      <c r="B24" s="3"/>
      <c r="C24" s="105" t="s">
        <v>299</v>
      </c>
      <c r="D24" s="106" t="s">
        <v>369</v>
      </c>
      <c r="E24" s="107">
        <v>235</v>
      </c>
      <c r="F24" s="44">
        <v>159898</v>
      </c>
      <c r="G24" s="29">
        <v>0</v>
      </c>
      <c r="H24" s="29">
        <v>0</v>
      </c>
      <c r="I24" s="29">
        <v>0</v>
      </c>
      <c r="J24" s="54">
        <v>0</v>
      </c>
      <c r="K24" s="49">
        <v>79276</v>
      </c>
      <c r="L24" s="58">
        <v>0</v>
      </c>
      <c r="M24" s="62">
        <v>0</v>
      </c>
      <c r="N24" s="58">
        <v>0</v>
      </c>
      <c r="O24" s="67">
        <v>0</v>
      </c>
      <c r="P24" s="111">
        <f t="shared" si="0"/>
        <v>239174</v>
      </c>
      <c r="Q24" s="115">
        <f t="shared" si="1"/>
        <v>1017.7617021276595</v>
      </c>
    </row>
    <row r="25" spans="1:17" ht="12.75" customHeight="1">
      <c r="A25" s="8">
        <v>21</v>
      </c>
      <c r="B25" s="3"/>
      <c r="C25" s="105" t="s">
        <v>337</v>
      </c>
      <c r="D25" s="106" t="s">
        <v>413</v>
      </c>
      <c r="E25" s="107">
        <v>243</v>
      </c>
      <c r="F25" s="44">
        <v>80295</v>
      </c>
      <c r="G25" s="29">
        <v>0</v>
      </c>
      <c r="H25" s="29">
        <v>0</v>
      </c>
      <c r="I25" s="29">
        <v>0</v>
      </c>
      <c r="J25" s="54">
        <v>0</v>
      </c>
      <c r="K25" s="49">
        <v>3777</v>
      </c>
      <c r="L25" s="58">
        <v>0</v>
      </c>
      <c r="M25" s="62">
        <v>0</v>
      </c>
      <c r="N25" s="58">
        <v>0</v>
      </c>
      <c r="O25" s="67">
        <v>0</v>
      </c>
      <c r="P25" s="111">
        <f t="shared" si="0"/>
        <v>84072</v>
      </c>
      <c r="Q25" s="115">
        <f t="shared" si="1"/>
        <v>345.97530864197529</v>
      </c>
    </row>
    <row r="26" spans="1:17" ht="12.75" customHeight="1">
      <c r="A26" s="8">
        <v>22</v>
      </c>
      <c r="B26" s="3"/>
      <c r="C26" s="12" t="s">
        <v>300</v>
      </c>
      <c r="D26" s="20" t="s">
        <v>369</v>
      </c>
      <c r="E26" s="40">
        <v>252</v>
      </c>
      <c r="F26" s="44">
        <v>81043</v>
      </c>
      <c r="G26" s="29">
        <v>3461</v>
      </c>
      <c r="H26" s="29">
        <v>0</v>
      </c>
      <c r="I26" s="29">
        <v>0</v>
      </c>
      <c r="J26" s="54">
        <v>0</v>
      </c>
      <c r="K26" s="49">
        <v>0</v>
      </c>
      <c r="L26" s="58">
        <v>0</v>
      </c>
      <c r="M26" s="62">
        <v>0</v>
      </c>
      <c r="N26" s="58">
        <v>0</v>
      </c>
      <c r="O26" s="67">
        <v>0</v>
      </c>
      <c r="P26" s="111">
        <f t="shared" si="0"/>
        <v>84504</v>
      </c>
      <c r="Q26" s="115">
        <f t="shared" si="1"/>
        <v>335.33333333333331</v>
      </c>
    </row>
    <row r="27" spans="1:17" ht="12.75" customHeight="1">
      <c r="A27" s="8">
        <v>23</v>
      </c>
      <c r="B27" s="3"/>
      <c r="C27" s="105" t="s">
        <v>238</v>
      </c>
      <c r="D27" s="106" t="s">
        <v>254</v>
      </c>
      <c r="E27" s="107">
        <v>256</v>
      </c>
      <c r="F27" s="44">
        <v>1593171</v>
      </c>
      <c r="G27" s="29">
        <v>35175</v>
      </c>
      <c r="H27" s="29">
        <v>0</v>
      </c>
      <c r="I27" s="29">
        <v>0</v>
      </c>
      <c r="J27" s="54">
        <v>0</v>
      </c>
      <c r="K27" s="49">
        <v>1993131</v>
      </c>
      <c r="L27" s="58">
        <v>0</v>
      </c>
      <c r="M27" s="62">
        <v>0</v>
      </c>
      <c r="N27" s="58">
        <v>0</v>
      </c>
      <c r="O27" s="67">
        <v>0</v>
      </c>
      <c r="P27" s="111">
        <f t="shared" si="0"/>
        <v>3621477</v>
      </c>
      <c r="Q27" s="115">
        <f t="shared" si="1"/>
        <v>14146.39453125</v>
      </c>
    </row>
    <row r="28" spans="1:17" ht="12.75" customHeight="1">
      <c r="A28" s="8">
        <v>24</v>
      </c>
      <c r="B28" s="3"/>
      <c r="C28" s="11" t="s">
        <v>465</v>
      </c>
      <c r="D28" s="19" t="s">
        <v>406</v>
      </c>
      <c r="E28" s="40">
        <v>285</v>
      </c>
      <c r="F28" s="44">
        <v>674546</v>
      </c>
      <c r="G28" s="29">
        <v>0</v>
      </c>
      <c r="H28" s="29">
        <v>0</v>
      </c>
      <c r="I28" s="29">
        <v>0</v>
      </c>
      <c r="J28" s="54">
        <v>0</v>
      </c>
      <c r="K28" s="49">
        <v>312180</v>
      </c>
      <c r="L28" s="58">
        <v>0</v>
      </c>
      <c r="M28" s="62">
        <v>0</v>
      </c>
      <c r="N28" s="58">
        <v>0</v>
      </c>
      <c r="O28" s="67">
        <v>0</v>
      </c>
      <c r="P28" s="111">
        <f t="shared" si="0"/>
        <v>986726</v>
      </c>
      <c r="Q28" s="115">
        <f t="shared" si="1"/>
        <v>3462.19649122807</v>
      </c>
    </row>
    <row r="29" spans="1:17" ht="12.75" customHeight="1">
      <c r="A29" s="8">
        <v>25</v>
      </c>
      <c r="B29" s="99"/>
      <c r="C29" s="87" t="s">
        <v>356</v>
      </c>
      <c r="D29" s="88" t="s">
        <v>404</v>
      </c>
      <c r="E29" s="89">
        <v>292</v>
      </c>
      <c r="F29" s="90">
        <v>0</v>
      </c>
      <c r="G29" s="91">
        <v>0</v>
      </c>
      <c r="H29" s="91">
        <v>0</v>
      </c>
      <c r="I29" s="91">
        <v>0</v>
      </c>
      <c r="J29" s="92">
        <v>0</v>
      </c>
      <c r="K29" s="93">
        <v>0</v>
      </c>
      <c r="L29" s="94">
        <v>0</v>
      </c>
      <c r="M29" s="95">
        <v>0</v>
      </c>
      <c r="N29" s="94">
        <v>0</v>
      </c>
      <c r="O29" s="96">
        <v>0</v>
      </c>
      <c r="P29" s="93">
        <f t="shared" si="0"/>
        <v>0</v>
      </c>
      <c r="Q29" s="97">
        <f t="shared" si="1"/>
        <v>0</v>
      </c>
    </row>
    <row r="30" spans="1:17" ht="12.75" customHeight="1">
      <c r="A30" s="8">
        <v>26</v>
      </c>
      <c r="B30" s="3"/>
      <c r="C30" s="105" t="s">
        <v>140</v>
      </c>
      <c r="D30" s="106" t="s">
        <v>408</v>
      </c>
      <c r="E30" s="107">
        <v>301</v>
      </c>
      <c r="F30" s="44">
        <v>63366</v>
      </c>
      <c r="G30" s="29">
        <v>0</v>
      </c>
      <c r="H30" s="29">
        <v>0</v>
      </c>
      <c r="I30" s="29">
        <v>0</v>
      </c>
      <c r="J30" s="54">
        <v>0</v>
      </c>
      <c r="K30" s="49">
        <v>386751</v>
      </c>
      <c r="L30" s="58">
        <v>0</v>
      </c>
      <c r="M30" s="62">
        <v>0</v>
      </c>
      <c r="N30" s="58">
        <v>0</v>
      </c>
      <c r="O30" s="67">
        <v>0</v>
      </c>
      <c r="P30" s="111">
        <f t="shared" si="0"/>
        <v>450117</v>
      </c>
      <c r="Q30" s="115">
        <f t="shared" si="1"/>
        <v>1495.4053156146178</v>
      </c>
    </row>
    <row r="31" spans="1:17" ht="12.75" customHeight="1">
      <c r="A31" s="8">
        <v>27</v>
      </c>
      <c r="B31" s="3"/>
      <c r="C31" s="105" t="s">
        <v>186</v>
      </c>
      <c r="D31" s="106" t="s">
        <v>187</v>
      </c>
      <c r="E31" s="107">
        <v>318</v>
      </c>
      <c r="F31" s="44">
        <v>234294</v>
      </c>
      <c r="G31" s="29">
        <v>0</v>
      </c>
      <c r="H31" s="29">
        <v>0</v>
      </c>
      <c r="I31" s="29">
        <v>0</v>
      </c>
      <c r="J31" s="54">
        <v>0</v>
      </c>
      <c r="K31" s="49">
        <v>603562</v>
      </c>
      <c r="L31" s="58">
        <v>0</v>
      </c>
      <c r="M31" s="62">
        <v>0</v>
      </c>
      <c r="N31" s="58">
        <v>0</v>
      </c>
      <c r="O31" s="67">
        <v>0</v>
      </c>
      <c r="P31" s="111">
        <f t="shared" si="0"/>
        <v>837856</v>
      </c>
      <c r="Q31" s="115">
        <f t="shared" si="1"/>
        <v>2634.7672955974845</v>
      </c>
    </row>
    <row r="32" spans="1:17" ht="12.75" customHeight="1">
      <c r="A32" s="8">
        <v>28</v>
      </c>
      <c r="B32" s="3"/>
      <c r="C32" s="11" t="s">
        <v>16</v>
      </c>
      <c r="D32" s="19" t="s">
        <v>402</v>
      </c>
      <c r="E32" s="40">
        <v>324</v>
      </c>
      <c r="F32" s="44">
        <v>103232</v>
      </c>
      <c r="G32" s="29">
        <v>0</v>
      </c>
      <c r="H32" s="29">
        <v>0</v>
      </c>
      <c r="I32" s="29">
        <v>0</v>
      </c>
      <c r="J32" s="54">
        <v>0</v>
      </c>
      <c r="K32" s="49">
        <v>73168</v>
      </c>
      <c r="L32" s="58">
        <v>0</v>
      </c>
      <c r="M32" s="62">
        <v>0</v>
      </c>
      <c r="N32" s="58">
        <v>0</v>
      </c>
      <c r="O32" s="67">
        <v>0</v>
      </c>
      <c r="P32" s="111">
        <f t="shared" si="0"/>
        <v>176400</v>
      </c>
      <c r="Q32" s="115">
        <f t="shared" si="1"/>
        <v>544.44444444444446</v>
      </c>
    </row>
    <row r="33" spans="1:17" ht="12.75" customHeight="1">
      <c r="A33" s="8">
        <v>29</v>
      </c>
      <c r="B33" s="3"/>
      <c r="C33" s="105" t="s">
        <v>338</v>
      </c>
      <c r="D33" s="106" t="s">
        <v>413</v>
      </c>
      <c r="E33" s="107">
        <v>339</v>
      </c>
      <c r="F33" s="44">
        <v>137465</v>
      </c>
      <c r="G33" s="29">
        <v>0</v>
      </c>
      <c r="H33" s="29">
        <v>0</v>
      </c>
      <c r="I33" s="29">
        <v>0</v>
      </c>
      <c r="J33" s="54">
        <v>0</v>
      </c>
      <c r="K33" s="49">
        <v>0</v>
      </c>
      <c r="L33" s="58">
        <v>0</v>
      </c>
      <c r="M33" s="62">
        <v>0</v>
      </c>
      <c r="N33" s="58">
        <v>0</v>
      </c>
      <c r="O33" s="67">
        <v>0</v>
      </c>
      <c r="P33" s="111">
        <f t="shared" si="0"/>
        <v>137465</v>
      </c>
      <c r="Q33" s="115">
        <f t="shared" si="1"/>
        <v>405.50147492625371</v>
      </c>
    </row>
    <row r="34" spans="1:17" ht="12.75" customHeight="1">
      <c r="A34" s="8">
        <v>30</v>
      </c>
      <c r="B34" s="3"/>
      <c r="C34" s="105" t="s">
        <v>137</v>
      </c>
      <c r="D34" s="106" t="s">
        <v>408</v>
      </c>
      <c r="E34" s="107">
        <v>364</v>
      </c>
      <c r="F34" s="44">
        <v>78548</v>
      </c>
      <c r="G34" s="29">
        <v>0</v>
      </c>
      <c r="H34" s="29">
        <v>0</v>
      </c>
      <c r="I34" s="29">
        <v>0</v>
      </c>
      <c r="J34" s="54">
        <v>0</v>
      </c>
      <c r="K34" s="49">
        <v>47000</v>
      </c>
      <c r="L34" s="58">
        <v>0</v>
      </c>
      <c r="M34" s="62">
        <v>0</v>
      </c>
      <c r="N34" s="58">
        <v>0</v>
      </c>
      <c r="O34" s="67">
        <v>0</v>
      </c>
      <c r="P34" s="111">
        <f t="shared" si="0"/>
        <v>125548</v>
      </c>
      <c r="Q34" s="115">
        <f t="shared" si="1"/>
        <v>344.91208791208788</v>
      </c>
    </row>
    <row r="35" spans="1:17" ht="12.75" customHeight="1">
      <c r="A35" s="8">
        <v>31</v>
      </c>
      <c r="B35" s="99"/>
      <c r="C35" s="105" t="s">
        <v>106</v>
      </c>
      <c r="D35" s="116" t="s">
        <v>397</v>
      </c>
      <c r="E35" s="107">
        <v>369</v>
      </c>
      <c r="F35" s="44">
        <v>277204</v>
      </c>
      <c r="G35" s="29">
        <v>0</v>
      </c>
      <c r="H35" s="29">
        <v>0</v>
      </c>
      <c r="I35" s="29">
        <v>0</v>
      </c>
      <c r="J35" s="54">
        <v>0</v>
      </c>
      <c r="K35" s="49">
        <v>0</v>
      </c>
      <c r="L35" s="58">
        <v>0</v>
      </c>
      <c r="M35" s="62">
        <v>0</v>
      </c>
      <c r="N35" s="58">
        <v>0</v>
      </c>
      <c r="O35" s="67">
        <v>0</v>
      </c>
      <c r="P35" s="111">
        <f t="shared" si="0"/>
        <v>277204</v>
      </c>
      <c r="Q35" s="115">
        <f t="shared" si="1"/>
        <v>751.23035230352309</v>
      </c>
    </row>
    <row r="36" spans="1:17" ht="12.75" customHeight="1">
      <c r="A36" s="8">
        <v>32</v>
      </c>
      <c r="B36" s="3"/>
      <c r="C36" s="105" t="s">
        <v>458</v>
      </c>
      <c r="D36" s="106" t="s">
        <v>0</v>
      </c>
      <c r="E36" s="107">
        <v>379</v>
      </c>
      <c r="F36" s="44">
        <v>352663</v>
      </c>
      <c r="G36" s="29">
        <v>0</v>
      </c>
      <c r="H36" s="29">
        <v>0</v>
      </c>
      <c r="I36" s="29">
        <v>0</v>
      </c>
      <c r="J36" s="54">
        <v>0</v>
      </c>
      <c r="K36" s="49">
        <v>0</v>
      </c>
      <c r="L36" s="58">
        <v>0</v>
      </c>
      <c r="M36" s="62">
        <v>0</v>
      </c>
      <c r="N36" s="58">
        <v>0</v>
      </c>
      <c r="O36" s="67">
        <v>0</v>
      </c>
      <c r="P36" s="111">
        <f t="shared" si="0"/>
        <v>352663</v>
      </c>
      <c r="Q36" s="115">
        <f t="shared" si="1"/>
        <v>930.50923482849601</v>
      </c>
    </row>
    <row r="37" spans="1:17" ht="12.75" customHeight="1">
      <c r="A37" s="8">
        <v>33</v>
      </c>
      <c r="B37" s="3"/>
      <c r="C37" s="105" t="s">
        <v>360</v>
      </c>
      <c r="D37" s="106" t="s">
        <v>404</v>
      </c>
      <c r="E37" s="107">
        <v>383</v>
      </c>
      <c r="F37" s="44">
        <v>206145</v>
      </c>
      <c r="G37" s="29">
        <v>46127</v>
      </c>
      <c r="H37" s="29">
        <v>0</v>
      </c>
      <c r="I37" s="29">
        <v>0</v>
      </c>
      <c r="J37" s="54">
        <v>0</v>
      </c>
      <c r="K37" s="49">
        <v>188071</v>
      </c>
      <c r="L37" s="58">
        <v>0</v>
      </c>
      <c r="M37" s="62">
        <v>0</v>
      </c>
      <c r="N37" s="58">
        <v>0</v>
      </c>
      <c r="O37" s="67">
        <v>0</v>
      </c>
      <c r="P37" s="111">
        <f t="shared" si="0"/>
        <v>440343</v>
      </c>
      <c r="Q37" s="115">
        <f t="shared" si="1"/>
        <v>1149.7206266318537</v>
      </c>
    </row>
    <row r="38" spans="1:17" ht="12.75" customHeight="1">
      <c r="A38" s="8">
        <v>34</v>
      </c>
      <c r="B38" s="3"/>
      <c r="C38" s="105" t="s">
        <v>206</v>
      </c>
      <c r="D38" s="106" t="s">
        <v>379</v>
      </c>
      <c r="E38" s="107">
        <v>408</v>
      </c>
      <c r="F38" s="44">
        <v>525242</v>
      </c>
      <c r="G38" s="29">
        <v>39590</v>
      </c>
      <c r="H38" s="29">
        <v>0</v>
      </c>
      <c r="I38" s="29">
        <v>0</v>
      </c>
      <c r="J38" s="54">
        <v>0</v>
      </c>
      <c r="K38" s="49">
        <v>0</v>
      </c>
      <c r="L38" s="58">
        <v>0</v>
      </c>
      <c r="M38" s="62">
        <v>0</v>
      </c>
      <c r="N38" s="58">
        <v>0</v>
      </c>
      <c r="O38" s="67">
        <v>0</v>
      </c>
      <c r="P38" s="111">
        <f t="shared" si="0"/>
        <v>564832</v>
      </c>
      <c r="Q38" s="115">
        <f t="shared" si="1"/>
        <v>1384.3921568627452</v>
      </c>
    </row>
    <row r="39" spans="1:17" ht="12.75" customHeight="1">
      <c r="A39" s="8">
        <v>35</v>
      </c>
      <c r="B39" s="3"/>
      <c r="C39" s="11" t="s">
        <v>245</v>
      </c>
      <c r="D39" s="20" t="s">
        <v>254</v>
      </c>
      <c r="E39" s="40">
        <v>411</v>
      </c>
      <c r="F39" s="44">
        <v>1733576</v>
      </c>
      <c r="G39" s="29">
        <v>0</v>
      </c>
      <c r="H39" s="29">
        <v>225016</v>
      </c>
      <c r="I39" s="29">
        <v>0</v>
      </c>
      <c r="J39" s="54">
        <v>0</v>
      </c>
      <c r="K39" s="49">
        <v>0</v>
      </c>
      <c r="L39" s="58">
        <v>0</v>
      </c>
      <c r="M39" s="62">
        <v>0</v>
      </c>
      <c r="N39" s="58">
        <v>0</v>
      </c>
      <c r="O39" s="67">
        <v>0</v>
      </c>
      <c r="P39" s="111">
        <f t="shared" si="0"/>
        <v>1958592</v>
      </c>
      <c r="Q39" s="115">
        <f t="shared" si="1"/>
        <v>4765.4306569343062</v>
      </c>
    </row>
    <row r="40" spans="1:17" ht="12.75" customHeight="1">
      <c r="A40" s="8">
        <v>36</v>
      </c>
      <c r="B40" s="3"/>
      <c r="C40" s="105" t="s">
        <v>234</v>
      </c>
      <c r="D40" s="106" t="s">
        <v>254</v>
      </c>
      <c r="E40" s="107">
        <v>414</v>
      </c>
      <c r="F40" s="44">
        <v>765489</v>
      </c>
      <c r="G40" s="29">
        <v>0</v>
      </c>
      <c r="H40" s="29">
        <v>0</v>
      </c>
      <c r="I40" s="29">
        <v>0</v>
      </c>
      <c r="J40" s="54">
        <v>0</v>
      </c>
      <c r="K40" s="49">
        <v>328637</v>
      </c>
      <c r="L40" s="58">
        <v>0</v>
      </c>
      <c r="M40" s="62">
        <v>0</v>
      </c>
      <c r="N40" s="58">
        <v>0</v>
      </c>
      <c r="O40" s="67">
        <v>0</v>
      </c>
      <c r="P40" s="111">
        <f t="shared" si="0"/>
        <v>1094126</v>
      </c>
      <c r="Q40" s="115">
        <f t="shared" si="1"/>
        <v>2642.8164251207731</v>
      </c>
    </row>
    <row r="41" spans="1:17" ht="12.75" customHeight="1">
      <c r="A41" s="8">
        <v>37</v>
      </c>
      <c r="B41" s="3"/>
      <c r="C41" s="105" t="s">
        <v>143</v>
      </c>
      <c r="D41" s="116" t="s">
        <v>388</v>
      </c>
      <c r="E41" s="107">
        <v>415</v>
      </c>
      <c r="F41" s="44">
        <v>511120</v>
      </c>
      <c r="G41" s="29">
        <v>0</v>
      </c>
      <c r="H41" s="29">
        <v>0</v>
      </c>
      <c r="I41" s="29">
        <v>0</v>
      </c>
      <c r="J41" s="54">
        <v>0</v>
      </c>
      <c r="K41" s="49">
        <v>0</v>
      </c>
      <c r="L41" s="58">
        <v>0</v>
      </c>
      <c r="M41" s="62">
        <v>0</v>
      </c>
      <c r="N41" s="58">
        <v>0</v>
      </c>
      <c r="O41" s="67">
        <v>0</v>
      </c>
      <c r="P41" s="111">
        <f t="shared" si="0"/>
        <v>511120</v>
      </c>
      <c r="Q41" s="115">
        <f t="shared" si="1"/>
        <v>1231.6144578313254</v>
      </c>
    </row>
    <row r="42" spans="1:17" ht="12.75" customHeight="1">
      <c r="A42" s="8">
        <v>38</v>
      </c>
      <c r="B42" s="3"/>
      <c r="C42" s="105" t="s">
        <v>249</v>
      </c>
      <c r="D42" s="106" t="s">
        <v>254</v>
      </c>
      <c r="E42" s="107">
        <v>417</v>
      </c>
      <c r="F42" s="44">
        <v>4080979</v>
      </c>
      <c r="G42" s="29">
        <v>205791</v>
      </c>
      <c r="H42" s="29">
        <v>0</v>
      </c>
      <c r="I42" s="29">
        <v>0</v>
      </c>
      <c r="J42" s="54">
        <v>0</v>
      </c>
      <c r="K42" s="49">
        <v>2531721</v>
      </c>
      <c r="L42" s="58">
        <v>0</v>
      </c>
      <c r="M42" s="62">
        <v>0</v>
      </c>
      <c r="N42" s="58">
        <v>0</v>
      </c>
      <c r="O42" s="67">
        <v>0</v>
      </c>
      <c r="P42" s="111">
        <f t="shared" si="0"/>
        <v>6818491</v>
      </c>
      <c r="Q42" s="115">
        <f t="shared" si="1"/>
        <v>16351.297362110312</v>
      </c>
    </row>
    <row r="43" spans="1:17" ht="12.75" customHeight="1">
      <c r="A43" s="8">
        <v>39</v>
      </c>
      <c r="B43" s="3"/>
      <c r="C43" s="105" t="s">
        <v>69</v>
      </c>
      <c r="D43" s="106" t="s">
        <v>377</v>
      </c>
      <c r="E43" s="107">
        <v>432</v>
      </c>
      <c r="F43" s="44">
        <v>713198</v>
      </c>
      <c r="G43" s="29">
        <v>0</v>
      </c>
      <c r="H43" s="29">
        <v>0</v>
      </c>
      <c r="I43" s="29">
        <v>0</v>
      </c>
      <c r="J43" s="54">
        <v>0</v>
      </c>
      <c r="K43" s="49">
        <v>832915</v>
      </c>
      <c r="L43" s="58">
        <v>0</v>
      </c>
      <c r="M43" s="62">
        <v>0</v>
      </c>
      <c r="N43" s="58">
        <v>0</v>
      </c>
      <c r="O43" s="67">
        <v>0</v>
      </c>
      <c r="P43" s="111">
        <f t="shared" si="0"/>
        <v>1546113</v>
      </c>
      <c r="Q43" s="115">
        <f t="shared" si="1"/>
        <v>3578.9652777777778</v>
      </c>
    </row>
    <row r="44" spans="1:17" ht="12.75" customHeight="1">
      <c r="A44" s="8">
        <v>40</v>
      </c>
      <c r="B44" s="3"/>
      <c r="C44" s="105" t="s">
        <v>473</v>
      </c>
      <c r="D44" s="106" t="s">
        <v>405</v>
      </c>
      <c r="E44" s="107">
        <v>444</v>
      </c>
      <c r="F44" s="44">
        <v>186677</v>
      </c>
      <c r="G44" s="29">
        <v>1500</v>
      </c>
      <c r="H44" s="29">
        <v>0</v>
      </c>
      <c r="I44" s="29">
        <v>15005</v>
      </c>
      <c r="J44" s="54">
        <v>0</v>
      </c>
      <c r="K44" s="49">
        <v>149076</v>
      </c>
      <c r="L44" s="58">
        <v>0</v>
      </c>
      <c r="M44" s="62">
        <v>0</v>
      </c>
      <c r="N44" s="58">
        <v>0</v>
      </c>
      <c r="O44" s="67">
        <v>0</v>
      </c>
      <c r="P44" s="111">
        <f t="shared" si="0"/>
        <v>352258</v>
      </c>
      <c r="Q44" s="115">
        <f t="shared" si="1"/>
        <v>793.37387387387389</v>
      </c>
    </row>
    <row r="45" spans="1:17" ht="12.75" customHeight="1">
      <c r="A45" s="8">
        <v>41</v>
      </c>
      <c r="B45" s="3"/>
      <c r="C45" s="105" t="s">
        <v>195</v>
      </c>
      <c r="D45" s="106" t="s">
        <v>375</v>
      </c>
      <c r="E45" s="107">
        <v>449</v>
      </c>
      <c r="F45" s="44">
        <v>405675</v>
      </c>
      <c r="G45" s="29">
        <v>45925</v>
      </c>
      <c r="H45" s="29">
        <v>0</v>
      </c>
      <c r="I45" s="29">
        <v>0</v>
      </c>
      <c r="J45" s="54">
        <v>0</v>
      </c>
      <c r="K45" s="49">
        <v>0</v>
      </c>
      <c r="L45" s="58">
        <v>0</v>
      </c>
      <c r="M45" s="62">
        <v>0</v>
      </c>
      <c r="N45" s="58">
        <v>0</v>
      </c>
      <c r="O45" s="67">
        <v>0</v>
      </c>
      <c r="P45" s="111">
        <f t="shared" si="0"/>
        <v>451600</v>
      </c>
      <c r="Q45" s="115">
        <f t="shared" si="1"/>
        <v>1005.7906458797328</v>
      </c>
    </row>
    <row r="46" spans="1:17" ht="12.75" customHeight="1">
      <c r="A46" s="8">
        <v>42</v>
      </c>
      <c r="B46" s="3"/>
      <c r="C46" s="105" t="s">
        <v>352</v>
      </c>
      <c r="D46" s="106" t="s">
        <v>406</v>
      </c>
      <c r="E46" s="107">
        <v>466</v>
      </c>
      <c r="F46" s="44">
        <v>164760</v>
      </c>
      <c r="G46" s="29">
        <v>0</v>
      </c>
      <c r="H46" s="29">
        <v>0</v>
      </c>
      <c r="I46" s="29">
        <v>0</v>
      </c>
      <c r="J46" s="54">
        <v>0</v>
      </c>
      <c r="K46" s="49">
        <v>1466968</v>
      </c>
      <c r="L46" s="58">
        <v>0</v>
      </c>
      <c r="M46" s="62">
        <v>0</v>
      </c>
      <c r="N46" s="58">
        <v>0</v>
      </c>
      <c r="O46" s="67">
        <v>0</v>
      </c>
      <c r="P46" s="111">
        <f t="shared" si="0"/>
        <v>1631728</v>
      </c>
      <c r="Q46" s="115">
        <f t="shared" si="1"/>
        <v>3501.5622317596567</v>
      </c>
    </row>
    <row r="47" spans="1:17" ht="12.75" customHeight="1">
      <c r="A47" s="8">
        <v>43</v>
      </c>
      <c r="B47" s="3"/>
      <c r="C47" s="137" t="s">
        <v>17</v>
      </c>
      <c r="D47" s="106" t="s">
        <v>402</v>
      </c>
      <c r="E47" s="107">
        <v>485</v>
      </c>
      <c r="F47" s="108">
        <v>186717</v>
      </c>
      <c r="G47" s="109">
        <v>0</v>
      </c>
      <c r="H47" s="109">
        <v>0</v>
      </c>
      <c r="I47" s="109">
        <v>0</v>
      </c>
      <c r="J47" s="110">
        <v>0</v>
      </c>
      <c r="K47" s="111">
        <v>100620</v>
      </c>
      <c r="L47" s="112">
        <v>0</v>
      </c>
      <c r="M47" s="113">
        <v>0</v>
      </c>
      <c r="N47" s="112">
        <v>0</v>
      </c>
      <c r="O47" s="114">
        <v>0</v>
      </c>
      <c r="P47" s="111">
        <f t="shared" si="0"/>
        <v>287337</v>
      </c>
      <c r="Q47" s="115">
        <f t="shared" si="1"/>
        <v>592.44742268041239</v>
      </c>
    </row>
    <row r="48" spans="1:17" ht="12.75" customHeight="1">
      <c r="A48" s="8">
        <v>44</v>
      </c>
      <c r="B48" s="3"/>
      <c r="C48" s="105" t="s">
        <v>117</v>
      </c>
      <c r="D48" s="116" t="s">
        <v>415</v>
      </c>
      <c r="E48" s="107">
        <v>491</v>
      </c>
      <c r="F48" s="44">
        <v>243355</v>
      </c>
      <c r="G48" s="29">
        <v>0</v>
      </c>
      <c r="H48" s="29">
        <v>0</v>
      </c>
      <c r="I48" s="29">
        <v>0</v>
      </c>
      <c r="J48" s="54">
        <v>0</v>
      </c>
      <c r="K48" s="49">
        <v>0</v>
      </c>
      <c r="L48" s="58">
        <v>0</v>
      </c>
      <c r="M48" s="62">
        <v>0</v>
      </c>
      <c r="N48" s="58">
        <v>0</v>
      </c>
      <c r="O48" s="67">
        <v>0</v>
      </c>
      <c r="P48" s="111">
        <f t="shared" si="0"/>
        <v>243355</v>
      </c>
      <c r="Q48" s="115">
        <f t="shared" si="1"/>
        <v>495.63136456211811</v>
      </c>
    </row>
    <row r="49" spans="1:17" ht="12.75" customHeight="1">
      <c r="A49" s="8">
        <v>45</v>
      </c>
      <c r="B49" s="3"/>
      <c r="C49" s="105" t="s">
        <v>146</v>
      </c>
      <c r="D49" s="106" t="s">
        <v>395</v>
      </c>
      <c r="E49" s="107">
        <v>499</v>
      </c>
      <c r="F49" s="44">
        <v>641454</v>
      </c>
      <c r="G49" s="29">
        <v>0</v>
      </c>
      <c r="H49" s="29">
        <v>0</v>
      </c>
      <c r="I49" s="29">
        <v>0</v>
      </c>
      <c r="J49" s="54">
        <v>0</v>
      </c>
      <c r="K49" s="49">
        <v>104303</v>
      </c>
      <c r="L49" s="58">
        <v>0</v>
      </c>
      <c r="M49" s="62">
        <v>0</v>
      </c>
      <c r="N49" s="58">
        <v>0</v>
      </c>
      <c r="O49" s="67">
        <v>0</v>
      </c>
      <c r="P49" s="111">
        <f t="shared" si="0"/>
        <v>745757</v>
      </c>
      <c r="Q49" s="115">
        <f t="shared" si="1"/>
        <v>1494.5030060120241</v>
      </c>
    </row>
    <row r="50" spans="1:17" ht="12.75" customHeight="1">
      <c r="A50" s="8">
        <v>46</v>
      </c>
      <c r="B50" s="3"/>
      <c r="C50" s="105" t="s">
        <v>197</v>
      </c>
      <c r="D50" s="106" t="s">
        <v>375</v>
      </c>
      <c r="E50" s="107">
        <v>499</v>
      </c>
      <c r="F50" s="44">
        <v>169938</v>
      </c>
      <c r="G50" s="29">
        <v>0</v>
      </c>
      <c r="H50" s="29">
        <v>0</v>
      </c>
      <c r="I50" s="29">
        <v>0</v>
      </c>
      <c r="J50" s="54">
        <v>0</v>
      </c>
      <c r="K50" s="49">
        <v>0</v>
      </c>
      <c r="L50" s="58">
        <v>0</v>
      </c>
      <c r="M50" s="62">
        <v>0</v>
      </c>
      <c r="N50" s="58">
        <v>0</v>
      </c>
      <c r="O50" s="67">
        <v>0</v>
      </c>
      <c r="P50" s="111">
        <f t="shared" si="0"/>
        <v>169938</v>
      </c>
      <c r="Q50" s="115">
        <f t="shared" si="1"/>
        <v>340.5571142284569</v>
      </c>
    </row>
    <row r="51" spans="1:17" ht="12.75" customHeight="1">
      <c r="A51" s="8">
        <v>47</v>
      </c>
      <c r="B51" s="3"/>
      <c r="C51" s="105" t="s">
        <v>183</v>
      </c>
      <c r="D51" s="106" t="s">
        <v>400</v>
      </c>
      <c r="E51" s="107">
        <v>506</v>
      </c>
      <c r="F51" s="44">
        <v>340458</v>
      </c>
      <c r="G51" s="29">
        <v>0</v>
      </c>
      <c r="H51" s="29">
        <v>0</v>
      </c>
      <c r="I51" s="29">
        <v>0</v>
      </c>
      <c r="J51" s="54">
        <v>0</v>
      </c>
      <c r="K51" s="49">
        <v>357109</v>
      </c>
      <c r="L51" s="58">
        <v>0</v>
      </c>
      <c r="M51" s="62">
        <v>0</v>
      </c>
      <c r="N51" s="58">
        <v>0</v>
      </c>
      <c r="O51" s="67">
        <v>0</v>
      </c>
      <c r="P51" s="111">
        <f t="shared" si="0"/>
        <v>697567</v>
      </c>
      <c r="Q51" s="115">
        <f t="shared" si="1"/>
        <v>1378.590909090909</v>
      </c>
    </row>
    <row r="52" spans="1:17" ht="12.75" customHeight="1">
      <c r="A52" s="8">
        <v>48</v>
      </c>
      <c r="B52" s="3"/>
      <c r="C52" s="105" t="s">
        <v>316</v>
      </c>
      <c r="D52" s="106" t="s">
        <v>387</v>
      </c>
      <c r="E52" s="107">
        <v>538</v>
      </c>
      <c r="F52" s="44">
        <v>473057</v>
      </c>
      <c r="G52" s="29">
        <v>0</v>
      </c>
      <c r="H52" s="29">
        <v>0</v>
      </c>
      <c r="I52" s="29">
        <v>0</v>
      </c>
      <c r="J52" s="54">
        <v>0</v>
      </c>
      <c r="K52" s="49">
        <v>1044559</v>
      </c>
      <c r="L52" s="58">
        <v>0</v>
      </c>
      <c r="M52" s="62">
        <v>0</v>
      </c>
      <c r="N52" s="58">
        <v>0</v>
      </c>
      <c r="O52" s="67">
        <v>0</v>
      </c>
      <c r="P52" s="111">
        <f t="shared" si="0"/>
        <v>1517616</v>
      </c>
      <c r="Q52" s="115">
        <f t="shared" si="1"/>
        <v>2820.8475836431226</v>
      </c>
    </row>
    <row r="53" spans="1:17" ht="12.75" customHeight="1">
      <c r="A53" s="8">
        <v>49</v>
      </c>
      <c r="B53" s="3"/>
      <c r="C53" s="105" t="s">
        <v>210</v>
      </c>
      <c r="D53" s="116" t="s">
        <v>379</v>
      </c>
      <c r="E53" s="107">
        <v>539</v>
      </c>
      <c r="F53" s="44">
        <v>825907</v>
      </c>
      <c r="G53" s="29">
        <v>0</v>
      </c>
      <c r="H53" s="29">
        <v>0</v>
      </c>
      <c r="I53" s="29">
        <v>0</v>
      </c>
      <c r="J53" s="54">
        <v>0</v>
      </c>
      <c r="K53" s="49">
        <v>277091</v>
      </c>
      <c r="L53" s="58">
        <v>0</v>
      </c>
      <c r="M53" s="62">
        <v>0</v>
      </c>
      <c r="N53" s="58">
        <v>0</v>
      </c>
      <c r="O53" s="67">
        <v>0</v>
      </c>
      <c r="P53" s="111">
        <f t="shared" si="0"/>
        <v>1102998</v>
      </c>
      <c r="Q53" s="115">
        <f t="shared" si="1"/>
        <v>2046.3784786641929</v>
      </c>
    </row>
    <row r="54" spans="1:17" ht="12.75" customHeight="1">
      <c r="A54" s="8">
        <v>50</v>
      </c>
      <c r="B54" s="3"/>
      <c r="C54" s="105" t="s">
        <v>139</v>
      </c>
      <c r="D54" s="106" t="s">
        <v>408</v>
      </c>
      <c r="E54" s="107">
        <v>550</v>
      </c>
      <c r="F54" s="44">
        <v>205273</v>
      </c>
      <c r="G54" s="29">
        <v>5996</v>
      </c>
      <c r="H54" s="29">
        <v>0</v>
      </c>
      <c r="I54" s="29">
        <v>0</v>
      </c>
      <c r="J54" s="54">
        <v>0</v>
      </c>
      <c r="K54" s="49">
        <v>273023</v>
      </c>
      <c r="L54" s="58">
        <v>0</v>
      </c>
      <c r="M54" s="62">
        <v>0</v>
      </c>
      <c r="N54" s="58">
        <v>0</v>
      </c>
      <c r="O54" s="67">
        <v>0</v>
      </c>
      <c r="P54" s="111">
        <f t="shared" si="0"/>
        <v>484292</v>
      </c>
      <c r="Q54" s="115">
        <f t="shared" si="1"/>
        <v>880.53090909090906</v>
      </c>
    </row>
    <row r="55" spans="1:17" ht="12.75" customHeight="1">
      <c r="A55" s="8">
        <v>51</v>
      </c>
      <c r="B55" s="3"/>
      <c r="C55" s="11" t="s">
        <v>71</v>
      </c>
      <c r="D55" s="19" t="s">
        <v>392</v>
      </c>
      <c r="E55" s="40">
        <v>554</v>
      </c>
      <c r="F55" s="44">
        <v>261471</v>
      </c>
      <c r="G55" s="29">
        <v>0</v>
      </c>
      <c r="H55" s="29">
        <v>0</v>
      </c>
      <c r="I55" s="29">
        <v>0</v>
      </c>
      <c r="J55" s="54">
        <v>0</v>
      </c>
      <c r="K55" s="49">
        <v>176828</v>
      </c>
      <c r="L55" s="58">
        <v>0</v>
      </c>
      <c r="M55" s="62">
        <v>0</v>
      </c>
      <c r="N55" s="58">
        <v>0</v>
      </c>
      <c r="O55" s="67">
        <v>0</v>
      </c>
      <c r="P55" s="111">
        <f t="shared" si="0"/>
        <v>438299</v>
      </c>
      <c r="Q55" s="115">
        <f t="shared" si="1"/>
        <v>791.15342960288808</v>
      </c>
    </row>
    <row r="56" spans="1:17" ht="12.75" customHeight="1">
      <c r="A56" s="8">
        <v>52</v>
      </c>
      <c r="B56" s="3"/>
      <c r="C56" s="105" t="s">
        <v>60</v>
      </c>
      <c r="D56" s="106" t="s">
        <v>412</v>
      </c>
      <c r="E56" s="107">
        <v>555</v>
      </c>
      <c r="F56" s="44">
        <v>256183</v>
      </c>
      <c r="G56" s="29">
        <v>0</v>
      </c>
      <c r="H56" s="29">
        <v>0</v>
      </c>
      <c r="I56" s="29">
        <v>0</v>
      </c>
      <c r="J56" s="54">
        <v>0</v>
      </c>
      <c r="K56" s="49">
        <v>161437</v>
      </c>
      <c r="L56" s="58">
        <v>0</v>
      </c>
      <c r="M56" s="62">
        <v>0</v>
      </c>
      <c r="N56" s="58">
        <v>0</v>
      </c>
      <c r="O56" s="67">
        <v>0</v>
      </c>
      <c r="P56" s="111">
        <f t="shared" si="0"/>
        <v>417620</v>
      </c>
      <c r="Q56" s="115">
        <f t="shared" si="1"/>
        <v>752.46846846846847</v>
      </c>
    </row>
    <row r="57" spans="1:17" ht="12.75" customHeight="1">
      <c r="A57" s="8">
        <v>53</v>
      </c>
      <c r="B57" s="3"/>
      <c r="C57" s="105" t="s">
        <v>355</v>
      </c>
      <c r="D57" s="106" t="s">
        <v>398</v>
      </c>
      <c r="E57" s="107">
        <v>597</v>
      </c>
      <c r="F57" s="44">
        <v>705358</v>
      </c>
      <c r="G57" s="29">
        <v>0</v>
      </c>
      <c r="H57" s="29">
        <v>0</v>
      </c>
      <c r="I57" s="29">
        <v>0</v>
      </c>
      <c r="J57" s="54">
        <v>0</v>
      </c>
      <c r="K57" s="49">
        <v>967181</v>
      </c>
      <c r="L57" s="58">
        <v>0</v>
      </c>
      <c r="M57" s="62">
        <v>0</v>
      </c>
      <c r="N57" s="58">
        <v>0</v>
      </c>
      <c r="O57" s="67">
        <v>0</v>
      </c>
      <c r="P57" s="111">
        <f t="shared" si="0"/>
        <v>1672539</v>
      </c>
      <c r="Q57" s="115">
        <f t="shared" si="1"/>
        <v>2801.572864321608</v>
      </c>
    </row>
    <row r="58" spans="1:17" ht="12.75" customHeight="1">
      <c r="A58" s="8">
        <v>54</v>
      </c>
      <c r="B58" s="3"/>
      <c r="C58" s="105" t="s">
        <v>5</v>
      </c>
      <c r="D58" s="106" t="s">
        <v>0</v>
      </c>
      <c r="E58" s="107">
        <v>600</v>
      </c>
      <c r="F58" s="44">
        <v>658476</v>
      </c>
      <c r="G58" s="29">
        <v>0</v>
      </c>
      <c r="H58" s="29">
        <v>0</v>
      </c>
      <c r="I58" s="29">
        <v>0</v>
      </c>
      <c r="J58" s="54">
        <v>0</v>
      </c>
      <c r="K58" s="49">
        <v>141976</v>
      </c>
      <c r="L58" s="58">
        <v>0</v>
      </c>
      <c r="M58" s="62">
        <v>0</v>
      </c>
      <c r="N58" s="58">
        <v>0</v>
      </c>
      <c r="O58" s="67">
        <v>0</v>
      </c>
      <c r="P58" s="111">
        <f t="shared" si="0"/>
        <v>800452</v>
      </c>
      <c r="Q58" s="115">
        <f t="shared" si="1"/>
        <v>1334.0866666666666</v>
      </c>
    </row>
    <row r="59" spans="1:17" ht="12.75" customHeight="1">
      <c r="A59" s="8">
        <v>55</v>
      </c>
      <c r="B59" s="3"/>
      <c r="C59" s="105" t="s">
        <v>464</v>
      </c>
      <c r="D59" s="106" t="s">
        <v>472</v>
      </c>
      <c r="E59" s="107">
        <v>607</v>
      </c>
      <c r="F59" s="44">
        <v>299415</v>
      </c>
      <c r="G59" s="29">
        <v>16626</v>
      </c>
      <c r="H59" s="29">
        <v>0</v>
      </c>
      <c r="I59" s="29">
        <v>0</v>
      </c>
      <c r="J59" s="54">
        <v>0</v>
      </c>
      <c r="K59" s="49">
        <v>0</v>
      </c>
      <c r="L59" s="58">
        <v>0</v>
      </c>
      <c r="M59" s="62">
        <v>0</v>
      </c>
      <c r="N59" s="58">
        <v>0</v>
      </c>
      <c r="O59" s="67">
        <v>0</v>
      </c>
      <c r="P59" s="111">
        <f t="shared" si="0"/>
        <v>316041</v>
      </c>
      <c r="Q59" s="115">
        <f t="shared" si="1"/>
        <v>520.66062602965405</v>
      </c>
    </row>
    <row r="60" spans="1:17" ht="12.75" customHeight="1">
      <c r="A60" s="8">
        <v>56</v>
      </c>
      <c r="B60" s="3"/>
      <c r="C60" s="11" t="s">
        <v>313</v>
      </c>
      <c r="D60" s="19" t="s">
        <v>471</v>
      </c>
      <c r="E60" s="40">
        <v>616</v>
      </c>
      <c r="F60" s="44">
        <v>509683</v>
      </c>
      <c r="G60" s="29">
        <v>0</v>
      </c>
      <c r="H60" s="29">
        <v>0</v>
      </c>
      <c r="I60" s="29">
        <v>0</v>
      </c>
      <c r="J60" s="54">
        <v>0</v>
      </c>
      <c r="K60" s="49">
        <v>620452</v>
      </c>
      <c r="L60" s="58">
        <v>0</v>
      </c>
      <c r="M60" s="62">
        <v>0</v>
      </c>
      <c r="N60" s="58">
        <v>0</v>
      </c>
      <c r="O60" s="67">
        <v>0</v>
      </c>
      <c r="P60" s="111">
        <f t="shared" si="0"/>
        <v>1130135</v>
      </c>
      <c r="Q60" s="115">
        <f t="shared" si="1"/>
        <v>1834.6347402597403</v>
      </c>
    </row>
    <row r="61" spans="1:17" ht="12.75" customHeight="1">
      <c r="A61" s="8">
        <v>57</v>
      </c>
      <c r="B61" s="3"/>
      <c r="C61" s="105" t="s">
        <v>112</v>
      </c>
      <c r="D61" s="106" t="s">
        <v>394</v>
      </c>
      <c r="E61" s="107">
        <v>633</v>
      </c>
      <c r="F61" s="44">
        <v>295648</v>
      </c>
      <c r="G61" s="29">
        <v>31087</v>
      </c>
      <c r="H61" s="29">
        <v>0</v>
      </c>
      <c r="I61" s="29">
        <v>0</v>
      </c>
      <c r="J61" s="54">
        <v>0</v>
      </c>
      <c r="K61" s="49">
        <v>251348</v>
      </c>
      <c r="L61" s="58">
        <v>0</v>
      </c>
      <c r="M61" s="62">
        <v>0</v>
      </c>
      <c r="N61" s="58">
        <v>0</v>
      </c>
      <c r="O61" s="67">
        <v>0</v>
      </c>
      <c r="P61" s="111">
        <f t="shared" si="0"/>
        <v>578083</v>
      </c>
      <c r="Q61" s="115">
        <f t="shared" si="1"/>
        <v>913.24328593996836</v>
      </c>
    </row>
    <row r="62" spans="1:17" ht="12.75" customHeight="1">
      <c r="A62" s="8">
        <v>58</v>
      </c>
      <c r="B62" s="3"/>
      <c r="C62" s="105" t="s">
        <v>28</v>
      </c>
      <c r="D62" s="106" t="s">
        <v>370</v>
      </c>
      <c r="E62" s="107">
        <v>666</v>
      </c>
      <c r="F62" s="44">
        <v>661934</v>
      </c>
      <c r="G62" s="29">
        <v>52544</v>
      </c>
      <c r="H62" s="29">
        <v>0</v>
      </c>
      <c r="I62" s="29">
        <v>0</v>
      </c>
      <c r="J62" s="54">
        <v>0</v>
      </c>
      <c r="K62" s="49">
        <v>0</v>
      </c>
      <c r="L62" s="58">
        <v>0</v>
      </c>
      <c r="M62" s="62">
        <v>0</v>
      </c>
      <c r="N62" s="58">
        <v>0</v>
      </c>
      <c r="O62" s="67">
        <v>0</v>
      </c>
      <c r="P62" s="111">
        <f t="shared" si="0"/>
        <v>714478</v>
      </c>
      <c r="Q62" s="115">
        <f t="shared" si="1"/>
        <v>1072.7897897897899</v>
      </c>
    </row>
    <row r="63" spans="1:17" ht="12.75" customHeight="1">
      <c r="A63" s="8">
        <v>59</v>
      </c>
      <c r="B63" s="3"/>
      <c r="C63" s="105" t="s">
        <v>56</v>
      </c>
      <c r="D63" s="106" t="s">
        <v>364</v>
      </c>
      <c r="E63" s="107">
        <v>677</v>
      </c>
      <c r="F63" s="44">
        <v>1668787</v>
      </c>
      <c r="G63" s="29">
        <v>0</v>
      </c>
      <c r="H63" s="29">
        <v>0</v>
      </c>
      <c r="I63" s="29">
        <v>0</v>
      </c>
      <c r="J63" s="54">
        <v>0</v>
      </c>
      <c r="K63" s="49">
        <v>0</v>
      </c>
      <c r="L63" s="58">
        <v>0</v>
      </c>
      <c r="M63" s="62">
        <v>0</v>
      </c>
      <c r="N63" s="58">
        <v>0</v>
      </c>
      <c r="O63" s="67">
        <v>0</v>
      </c>
      <c r="P63" s="111">
        <f t="shared" si="0"/>
        <v>1668787</v>
      </c>
      <c r="Q63" s="115">
        <f t="shared" si="1"/>
        <v>2464.9734121122601</v>
      </c>
    </row>
    <row r="64" spans="1:17" ht="12.75" customHeight="1">
      <c r="A64" s="8">
        <v>60</v>
      </c>
      <c r="B64" s="17"/>
      <c r="C64" s="105" t="s">
        <v>152</v>
      </c>
      <c r="D64" s="106" t="s">
        <v>395</v>
      </c>
      <c r="E64" s="107">
        <v>691</v>
      </c>
      <c r="F64" s="44">
        <v>250950</v>
      </c>
      <c r="G64" s="29">
        <v>0</v>
      </c>
      <c r="H64" s="29">
        <v>0</v>
      </c>
      <c r="I64" s="29">
        <v>0</v>
      </c>
      <c r="J64" s="54">
        <v>0</v>
      </c>
      <c r="K64" s="49">
        <v>142148</v>
      </c>
      <c r="L64" s="58">
        <v>0</v>
      </c>
      <c r="M64" s="62">
        <v>0</v>
      </c>
      <c r="N64" s="58">
        <v>0</v>
      </c>
      <c r="O64" s="67">
        <v>0</v>
      </c>
      <c r="P64" s="111">
        <f t="shared" si="0"/>
        <v>393098</v>
      </c>
      <c r="Q64" s="115">
        <f t="shared" si="1"/>
        <v>568.88277858176559</v>
      </c>
    </row>
    <row r="65" spans="1:17" ht="12.75" customHeight="1">
      <c r="A65" s="8">
        <v>61</v>
      </c>
      <c r="B65" s="3"/>
      <c r="C65" s="105" t="s">
        <v>333</v>
      </c>
      <c r="D65" s="106" t="s">
        <v>399</v>
      </c>
      <c r="E65" s="107">
        <v>699</v>
      </c>
      <c r="F65" s="44">
        <v>837600</v>
      </c>
      <c r="G65" s="29">
        <v>0</v>
      </c>
      <c r="H65" s="29">
        <v>0</v>
      </c>
      <c r="I65" s="29">
        <v>0</v>
      </c>
      <c r="J65" s="54">
        <v>0</v>
      </c>
      <c r="K65" s="49">
        <v>424419</v>
      </c>
      <c r="L65" s="58">
        <v>0</v>
      </c>
      <c r="M65" s="62">
        <v>0</v>
      </c>
      <c r="N65" s="58">
        <v>0</v>
      </c>
      <c r="O65" s="67">
        <v>0</v>
      </c>
      <c r="P65" s="111">
        <f t="shared" si="0"/>
        <v>1262019</v>
      </c>
      <c r="Q65" s="115">
        <f t="shared" si="1"/>
        <v>1805.4635193133047</v>
      </c>
    </row>
    <row r="66" spans="1:17" ht="12.75" customHeight="1">
      <c r="A66" s="8">
        <v>62</v>
      </c>
      <c r="B66" s="3"/>
      <c r="C66" s="137" t="s">
        <v>178</v>
      </c>
      <c r="D66" s="106" t="s">
        <v>400</v>
      </c>
      <c r="E66" s="107">
        <v>710</v>
      </c>
      <c r="F66" s="44">
        <v>1539767</v>
      </c>
      <c r="G66" s="29">
        <v>521102</v>
      </c>
      <c r="H66" s="29">
        <v>0</v>
      </c>
      <c r="I66" s="29">
        <v>0</v>
      </c>
      <c r="J66" s="54">
        <v>0</v>
      </c>
      <c r="K66" s="49">
        <v>0</v>
      </c>
      <c r="L66" s="58">
        <v>0</v>
      </c>
      <c r="M66" s="62">
        <v>0</v>
      </c>
      <c r="N66" s="58">
        <v>0</v>
      </c>
      <c r="O66" s="67">
        <v>0</v>
      </c>
      <c r="P66" s="111">
        <f t="shared" si="0"/>
        <v>2060869</v>
      </c>
      <c r="Q66" s="115">
        <f t="shared" si="1"/>
        <v>2902.6323943661973</v>
      </c>
    </row>
    <row r="67" spans="1:17" ht="12.75" customHeight="1">
      <c r="A67" s="8">
        <v>63</v>
      </c>
      <c r="B67" s="3"/>
      <c r="C67" s="105" t="s">
        <v>330</v>
      </c>
      <c r="D67" s="106" t="s">
        <v>396</v>
      </c>
      <c r="E67" s="107">
        <v>714</v>
      </c>
      <c r="F67" s="44">
        <v>280215</v>
      </c>
      <c r="G67" s="29">
        <v>50374</v>
      </c>
      <c r="H67" s="29">
        <v>0</v>
      </c>
      <c r="I67" s="29">
        <v>28199</v>
      </c>
      <c r="J67" s="54">
        <v>0</v>
      </c>
      <c r="K67" s="49">
        <v>256224</v>
      </c>
      <c r="L67" s="58">
        <v>0</v>
      </c>
      <c r="M67" s="62">
        <v>0</v>
      </c>
      <c r="N67" s="58">
        <v>0</v>
      </c>
      <c r="O67" s="67">
        <v>24158</v>
      </c>
      <c r="P67" s="111">
        <f t="shared" si="0"/>
        <v>639170</v>
      </c>
      <c r="Q67" s="115">
        <f t="shared" si="1"/>
        <v>895.1960784313726</v>
      </c>
    </row>
    <row r="68" spans="1:17" ht="12.75" customHeight="1">
      <c r="A68" s="8">
        <v>64</v>
      </c>
      <c r="B68" s="3"/>
      <c r="C68" s="105" t="s">
        <v>312</v>
      </c>
      <c r="D68" s="106" t="s">
        <v>391</v>
      </c>
      <c r="E68" s="107">
        <v>717</v>
      </c>
      <c r="F68" s="44">
        <v>744462</v>
      </c>
      <c r="G68" s="29">
        <v>0</v>
      </c>
      <c r="H68" s="29">
        <v>0</v>
      </c>
      <c r="I68" s="29">
        <v>0</v>
      </c>
      <c r="J68" s="54">
        <v>0</v>
      </c>
      <c r="K68" s="49">
        <v>1018822</v>
      </c>
      <c r="L68" s="58">
        <v>0</v>
      </c>
      <c r="M68" s="62">
        <v>0</v>
      </c>
      <c r="N68" s="58">
        <v>0</v>
      </c>
      <c r="O68" s="67">
        <v>0</v>
      </c>
      <c r="P68" s="111">
        <f t="shared" si="0"/>
        <v>1763284</v>
      </c>
      <c r="Q68" s="115">
        <f t="shared" si="1"/>
        <v>2459.252440725244</v>
      </c>
    </row>
    <row r="69" spans="1:17" ht="12.75" customHeight="1">
      <c r="A69" s="8">
        <v>65</v>
      </c>
      <c r="B69" s="3"/>
      <c r="C69" s="105" t="s">
        <v>18</v>
      </c>
      <c r="D69" s="106" t="s">
        <v>402</v>
      </c>
      <c r="E69" s="107">
        <v>718</v>
      </c>
      <c r="F69" s="44">
        <v>583978</v>
      </c>
      <c r="G69" s="29">
        <v>0</v>
      </c>
      <c r="H69" s="29">
        <v>0</v>
      </c>
      <c r="I69" s="29">
        <v>0</v>
      </c>
      <c r="J69" s="54">
        <v>0</v>
      </c>
      <c r="K69" s="49">
        <v>2605487</v>
      </c>
      <c r="L69" s="58">
        <v>0</v>
      </c>
      <c r="M69" s="62">
        <v>0</v>
      </c>
      <c r="N69" s="58">
        <v>0</v>
      </c>
      <c r="O69" s="67">
        <v>0</v>
      </c>
      <c r="P69" s="111">
        <f t="shared" ref="P69:P132" si="2">SUM(F69:O69)</f>
        <v>3189465</v>
      </c>
      <c r="Q69" s="115">
        <f t="shared" ref="Q69:Q132" si="3">(P69/E69)</f>
        <v>4442.1518105849582</v>
      </c>
    </row>
    <row r="70" spans="1:17" ht="12.75" customHeight="1">
      <c r="A70" s="8">
        <v>66</v>
      </c>
      <c r="B70" s="3"/>
      <c r="C70" s="105" t="s">
        <v>68</v>
      </c>
      <c r="D70" s="106" t="s">
        <v>382</v>
      </c>
      <c r="E70" s="107">
        <v>740</v>
      </c>
      <c r="F70" s="44">
        <v>521046</v>
      </c>
      <c r="G70" s="29">
        <v>0</v>
      </c>
      <c r="H70" s="29">
        <v>0</v>
      </c>
      <c r="I70" s="29">
        <v>0</v>
      </c>
      <c r="J70" s="54">
        <v>0</v>
      </c>
      <c r="K70" s="49">
        <v>602841</v>
      </c>
      <c r="L70" s="58">
        <v>0</v>
      </c>
      <c r="M70" s="62">
        <v>0</v>
      </c>
      <c r="N70" s="58">
        <v>0</v>
      </c>
      <c r="O70" s="67">
        <v>0</v>
      </c>
      <c r="P70" s="111">
        <f t="shared" si="2"/>
        <v>1123887</v>
      </c>
      <c r="Q70" s="115">
        <f t="shared" si="3"/>
        <v>1518.7662162162162</v>
      </c>
    </row>
    <row r="71" spans="1:17" ht="12.75" customHeight="1">
      <c r="A71" s="8">
        <v>67</v>
      </c>
      <c r="B71" s="3"/>
      <c r="C71" s="87" t="s">
        <v>359</v>
      </c>
      <c r="D71" s="88" t="s">
        <v>404</v>
      </c>
      <c r="E71" s="89">
        <v>749</v>
      </c>
      <c r="F71" s="90">
        <v>0</v>
      </c>
      <c r="G71" s="91">
        <v>0</v>
      </c>
      <c r="H71" s="91">
        <v>0</v>
      </c>
      <c r="I71" s="91">
        <v>0</v>
      </c>
      <c r="J71" s="92">
        <v>0</v>
      </c>
      <c r="K71" s="93">
        <v>0</v>
      </c>
      <c r="L71" s="94">
        <v>0</v>
      </c>
      <c r="M71" s="95">
        <v>0</v>
      </c>
      <c r="N71" s="94">
        <v>0</v>
      </c>
      <c r="O71" s="96">
        <v>0</v>
      </c>
      <c r="P71" s="93">
        <f t="shared" si="2"/>
        <v>0</v>
      </c>
      <c r="Q71" s="97">
        <f t="shared" si="3"/>
        <v>0</v>
      </c>
    </row>
    <row r="72" spans="1:17" ht="12.75" customHeight="1">
      <c r="A72" s="8">
        <v>68</v>
      </c>
      <c r="B72" s="3"/>
      <c r="C72" s="105" t="s">
        <v>123</v>
      </c>
      <c r="D72" s="106" t="s">
        <v>411</v>
      </c>
      <c r="E72" s="107">
        <v>760</v>
      </c>
      <c r="F72" s="44">
        <v>1285851</v>
      </c>
      <c r="G72" s="29">
        <v>0</v>
      </c>
      <c r="H72" s="29">
        <v>0</v>
      </c>
      <c r="I72" s="29">
        <v>0</v>
      </c>
      <c r="J72" s="54">
        <v>0</v>
      </c>
      <c r="K72" s="49">
        <v>476058</v>
      </c>
      <c r="L72" s="58">
        <v>0</v>
      </c>
      <c r="M72" s="62">
        <v>0</v>
      </c>
      <c r="N72" s="58">
        <v>0</v>
      </c>
      <c r="O72" s="67">
        <v>0</v>
      </c>
      <c r="P72" s="111">
        <f t="shared" si="2"/>
        <v>1761909</v>
      </c>
      <c r="Q72" s="115">
        <f t="shared" si="3"/>
        <v>2318.3013157894738</v>
      </c>
    </row>
    <row r="73" spans="1:17" ht="12.75" customHeight="1">
      <c r="A73" s="8">
        <v>69</v>
      </c>
      <c r="B73" s="3"/>
      <c r="C73" s="105" t="s">
        <v>200</v>
      </c>
      <c r="D73" s="106" t="s">
        <v>389</v>
      </c>
      <c r="E73" s="107">
        <v>793</v>
      </c>
      <c r="F73" s="44">
        <v>2394136</v>
      </c>
      <c r="G73" s="29">
        <v>130459</v>
      </c>
      <c r="H73" s="29">
        <v>0</v>
      </c>
      <c r="I73" s="29">
        <v>329205</v>
      </c>
      <c r="J73" s="54">
        <v>0</v>
      </c>
      <c r="K73" s="49">
        <v>2311304</v>
      </c>
      <c r="L73" s="58">
        <v>0</v>
      </c>
      <c r="M73" s="62">
        <v>0</v>
      </c>
      <c r="N73" s="58">
        <v>0</v>
      </c>
      <c r="O73" s="67">
        <v>0</v>
      </c>
      <c r="P73" s="111">
        <f t="shared" si="2"/>
        <v>5165104</v>
      </c>
      <c r="Q73" s="115">
        <f t="shared" si="3"/>
        <v>6513.3720050441361</v>
      </c>
    </row>
    <row r="74" spans="1:17" ht="12.75" customHeight="1">
      <c r="A74" s="8">
        <v>70</v>
      </c>
      <c r="B74" s="3"/>
      <c r="C74" s="105" t="s">
        <v>185</v>
      </c>
      <c r="D74" s="106" t="s">
        <v>187</v>
      </c>
      <c r="E74" s="107">
        <v>803</v>
      </c>
      <c r="F74" s="44">
        <v>676700</v>
      </c>
      <c r="G74" s="29">
        <v>2212</v>
      </c>
      <c r="H74" s="29">
        <v>0</v>
      </c>
      <c r="I74" s="29">
        <v>0</v>
      </c>
      <c r="J74" s="54">
        <v>0</v>
      </c>
      <c r="K74" s="49">
        <v>460316</v>
      </c>
      <c r="L74" s="58">
        <v>0</v>
      </c>
      <c r="M74" s="62">
        <v>0</v>
      </c>
      <c r="N74" s="58">
        <v>0</v>
      </c>
      <c r="O74" s="67">
        <v>0</v>
      </c>
      <c r="P74" s="111">
        <f t="shared" si="2"/>
        <v>1139228</v>
      </c>
      <c r="Q74" s="115">
        <f t="shared" si="3"/>
        <v>1418.7148194271481</v>
      </c>
    </row>
    <row r="75" spans="1:17" ht="12.75" customHeight="1">
      <c r="A75" s="8">
        <v>71</v>
      </c>
      <c r="B75" s="3"/>
      <c r="C75" s="11" t="s">
        <v>331</v>
      </c>
      <c r="D75" s="19" t="s">
        <v>396</v>
      </c>
      <c r="E75" s="40">
        <v>803</v>
      </c>
      <c r="F75" s="44">
        <v>761605</v>
      </c>
      <c r="G75" s="29">
        <v>0</v>
      </c>
      <c r="H75" s="29">
        <v>0</v>
      </c>
      <c r="I75" s="29">
        <v>0</v>
      </c>
      <c r="J75" s="54">
        <v>0</v>
      </c>
      <c r="K75" s="49">
        <v>655899</v>
      </c>
      <c r="L75" s="58">
        <v>0</v>
      </c>
      <c r="M75" s="62">
        <v>0</v>
      </c>
      <c r="N75" s="58">
        <v>0</v>
      </c>
      <c r="O75" s="67">
        <v>0</v>
      </c>
      <c r="P75" s="111">
        <f t="shared" si="2"/>
        <v>1417504</v>
      </c>
      <c r="Q75" s="115">
        <f t="shared" si="3"/>
        <v>1765.2602739726028</v>
      </c>
    </row>
    <row r="76" spans="1:17" ht="12.75" customHeight="1">
      <c r="A76" s="8">
        <v>72</v>
      </c>
      <c r="B76" s="3"/>
      <c r="C76" s="105" t="s">
        <v>213</v>
      </c>
      <c r="D76" s="106" t="s">
        <v>379</v>
      </c>
      <c r="E76" s="107">
        <v>811</v>
      </c>
      <c r="F76" s="44">
        <v>697165</v>
      </c>
      <c r="G76" s="29">
        <v>0</v>
      </c>
      <c r="H76" s="29">
        <v>0</v>
      </c>
      <c r="I76" s="29">
        <v>0</v>
      </c>
      <c r="J76" s="54">
        <v>0</v>
      </c>
      <c r="K76" s="49">
        <v>0</v>
      </c>
      <c r="L76" s="58">
        <v>0</v>
      </c>
      <c r="M76" s="62">
        <v>0</v>
      </c>
      <c r="N76" s="58">
        <v>0</v>
      </c>
      <c r="O76" s="67">
        <v>0</v>
      </c>
      <c r="P76" s="111">
        <f t="shared" si="2"/>
        <v>697165</v>
      </c>
      <c r="Q76" s="115">
        <f t="shared" si="3"/>
        <v>859.63625154130705</v>
      </c>
    </row>
    <row r="77" spans="1:17" ht="12.75" customHeight="1">
      <c r="A77" s="8">
        <v>73</v>
      </c>
      <c r="B77" s="3"/>
      <c r="C77" s="105" t="s">
        <v>198</v>
      </c>
      <c r="D77" s="106" t="s">
        <v>385</v>
      </c>
      <c r="E77" s="107">
        <v>812</v>
      </c>
      <c r="F77" s="44">
        <v>8346402</v>
      </c>
      <c r="G77" s="29">
        <v>16034641</v>
      </c>
      <c r="H77" s="29">
        <v>808403</v>
      </c>
      <c r="I77" s="29">
        <v>0</v>
      </c>
      <c r="J77" s="54">
        <v>0</v>
      </c>
      <c r="K77" s="49">
        <v>11616571</v>
      </c>
      <c r="L77" s="58">
        <v>0</v>
      </c>
      <c r="M77" s="62">
        <v>2156888</v>
      </c>
      <c r="N77" s="58">
        <v>1017</v>
      </c>
      <c r="O77" s="67">
        <v>0</v>
      </c>
      <c r="P77" s="111">
        <f t="shared" si="2"/>
        <v>38963922</v>
      </c>
      <c r="Q77" s="115">
        <f t="shared" si="3"/>
        <v>47985.125615763543</v>
      </c>
    </row>
    <row r="78" spans="1:17" ht="12.75" customHeight="1">
      <c r="A78" s="8">
        <v>74</v>
      </c>
      <c r="B78" s="3"/>
      <c r="C78" s="105" t="s">
        <v>84</v>
      </c>
      <c r="D78" s="106" t="s">
        <v>422</v>
      </c>
      <c r="E78" s="107">
        <v>834</v>
      </c>
      <c r="F78" s="44">
        <v>17683655</v>
      </c>
      <c r="G78" s="29">
        <v>112591</v>
      </c>
      <c r="H78" s="29">
        <v>0</v>
      </c>
      <c r="I78" s="29">
        <v>0</v>
      </c>
      <c r="J78" s="54">
        <v>0</v>
      </c>
      <c r="K78" s="49">
        <v>8761880</v>
      </c>
      <c r="L78" s="58">
        <v>0</v>
      </c>
      <c r="M78" s="62">
        <v>5577449</v>
      </c>
      <c r="N78" s="58">
        <v>0</v>
      </c>
      <c r="O78" s="67">
        <v>0</v>
      </c>
      <c r="P78" s="111">
        <f t="shared" si="2"/>
        <v>32135575</v>
      </c>
      <c r="Q78" s="115">
        <f t="shared" si="3"/>
        <v>38531.864508393286</v>
      </c>
    </row>
    <row r="79" spans="1:17" ht="12.75" customHeight="1">
      <c r="A79" s="8">
        <v>75</v>
      </c>
      <c r="B79" s="3"/>
      <c r="C79" s="105" t="s">
        <v>439</v>
      </c>
      <c r="D79" s="106" t="s">
        <v>440</v>
      </c>
      <c r="E79" s="107">
        <v>850</v>
      </c>
      <c r="F79" s="44">
        <v>554950</v>
      </c>
      <c r="G79" s="29">
        <v>0</v>
      </c>
      <c r="H79" s="29">
        <v>0</v>
      </c>
      <c r="I79" s="29">
        <v>0</v>
      </c>
      <c r="J79" s="54">
        <v>0</v>
      </c>
      <c r="K79" s="49">
        <v>1499978</v>
      </c>
      <c r="L79" s="58">
        <v>0</v>
      </c>
      <c r="M79" s="62">
        <v>0</v>
      </c>
      <c r="N79" s="58">
        <v>0</v>
      </c>
      <c r="O79" s="67">
        <v>0</v>
      </c>
      <c r="P79" s="111">
        <f t="shared" si="2"/>
        <v>2054928</v>
      </c>
      <c r="Q79" s="115">
        <f t="shared" si="3"/>
        <v>2417.5623529411764</v>
      </c>
    </row>
    <row r="80" spans="1:17" ht="12.75" customHeight="1">
      <c r="A80" s="8">
        <v>76</v>
      </c>
      <c r="B80" s="3"/>
      <c r="C80" s="105" t="s">
        <v>311</v>
      </c>
      <c r="D80" s="106" t="s">
        <v>391</v>
      </c>
      <c r="E80" s="107">
        <v>873</v>
      </c>
      <c r="F80" s="44">
        <v>430288</v>
      </c>
      <c r="G80" s="29">
        <v>87911</v>
      </c>
      <c r="H80" s="29">
        <v>0</v>
      </c>
      <c r="I80" s="29">
        <v>0</v>
      </c>
      <c r="J80" s="54">
        <v>0</v>
      </c>
      <c r="K80" s="49">
        <v>0</v>
      </c>
      <c r="L80" s="58">
        <v>0</v>
      </c>
      <c r="M80" s="62">
        <v>0</v>
      </c>
      <c r="N80" s="58">
        <v>0</v>
      </c>
      <c r="O80" s="67">
        <v>0</v>
      </c>
      <c r="P80" s="111">
        <f t="shared" si="2"/>
        <v>518199</v>
      </c>
      <c r="Q80" s="115">
        <f t="shared" si="3"/>
        <v>593.58419243986259</v>
      </c>
    </row>
    <row r="81" spans="1:17" ht="12.75" customHeight="1">
      <c r="A81" s="8">
        <v>77</v>
      </c>
      <c r="B81" s="3"/>
      <c r="C81" s="105" t="s">
        <v>122</v>
      </c>
      <c r="D81" s="106" t="s">
        <v>411</v>
      </c>
      <c r="E81" s="107">
        <v>890</v>
      </c>
      <c r="F81" s="44">
        <v>344270</v>
      </c>
      <c r="G81" s="29">
        <v>243672</v>
      </c>
      <c r="H81" s="29">
        <v>0</v>
      </c>
      <c r="I81" s="29">
        <v>0</v>
      </c>
      <c r="J81" s="54">
        <v>0</v>
      </c>
      <c r="K81" s="49">
        <v>462548</v>
      </c>
      <c r="L81" s="58">
        <v>0</v>
      </c>
      <c r="M81" s="62">
        <v>0</v>
      </c>
      <c r="N81" s="58">
        <v>0</v>
      </c>
      <c r="O81" s="67">
        <v>0</v>
      </c>
      <c r="P81" s="111">
        <f t="shared" si="2"/>
        <v>1050490</v>
      </c>
      <c r="Q81" s="115">
        <f t="shared" si="3"/>
        <v>1180.3258426966293</v>
      </c>
    </row>
    <row r="82" spans="1:17" ht="12.75" customHeight="1">
      <c r="A82" s="8">
        <v>78</v>
      </c>
      <c r="B82" s="3"/>
      <c r="C82" s="105" t="s">
        <v>149</v>
      </c>
      <c r="D82" s="106" t="s">
        <v>395</v>
      </c>
      <c r="E82" s="107">
        <v>898</v>
      </c>
      <c r="F82" s="44">
        <v>531867</v>
      </c>
      <c r="G82" s="29">
        <v>60166</v>
      </c>
      <c r="H82" s="29">
        <v>0</v>
      </c>
      <c r="I82" s="29">
        <v>20865</v>
      </c>
      <c r="J82" s="54">
        <v>0</v>
      </c>
      <c r="K82" s="49">
        <v>835971</v>
      </c>
      <c r="L82" s="58">
        <v>0</v>
      </c>
      <c r="M82" s="62">
        <v>0</v>
      </c>
      <c r="N82" s="58">
        <v>0</v>
      </c>
      <c r="O82" s="67">
        <v>0</v>
      </c>
      <c r="P82" s="111">
        <f t="shared" si="2"/>
        <v>1448869</v>
      </c>
      <c r="Q82" s="115">
        <f t="shared" si="3"/>
        <v>1613.4398663697104</v>
      </c>
    </row>
    <row r="83" spans="1:17" ht="12.75" customHeight="1">
      <c r="A83" s="8">
        <v>79</v>
      </c>
      <c r="B83" s="3"/>
      <c r="C83" s="105" t="s">
        <v>184</v>
      </c>
      <c r="D83" s="106" t="s">
        <v>418</v>
      </c>
      <c r="E83" s="107">
        <v>917</v>
      </c>
      <c r="F83" s="108">
        <v>378425</v>
      </c>
      <c r="G83" s="109">
        <v>0</v>
      </c>
      <c r="H83" s="109">
        <v>0</v>
      </c>
      <c r="I83" s="109">
        <v>0</v>
      </c>
      <c r="J83" s="110">
        <v>0</v>
      </c>
      <c r="K83" s="111">
        <v>1493300</v>
      </c>
      <c r="L83" s="112">
        <v>0</v>
      </c>
      <c r="M83" s="113">
        <v>0</v>
      </c>
      <c r="N83" s="112">
        <v>0</v>
      </c>
      <c r="O83" s="114">
        <v>0</v>
      </c>
      <c r="P83" s="111">
        <f t="shared" si="2"/>
        <v>1871725</v>
      </c>
      <c r="Q83" s="115">
        <f t="shared" si="3"/>
        <v>2041.1395856052345</v>
      </c>
    </row>
    <row r="84" spans="1:17" ht="12.75" customHeight="1">
      <c r="A84" s="8">
        <v>80</v>
      </c>
      <c r="B84" s="3"/>
      <c r="C84" s="105" t="s">
        <v>79</v>
      </c>
      <c r="D84" s="106" t="s">
        <v>422</v>
      </c>
      <c r="E84" s="107">
        <v>932</v>
      </c>
      <c r="F84" s="44">
        <v>8274810</v>
      </c>
      <c r="G84" s="29">
        <v>242466</v>
      </c>
      <c r="H84" s="29">
        <v>905797</v>
      </c>
      <c r="I84" s="29">
        <v>2614</v>
      </c>
      <c r="J84" s="54">
        <v>0</v>
      </c>
      <c r="K84" s="49">
        <v>535621</v>
      </c>
      <c r="L84" s="58">
        <v>0</v>
      </c>
      <c r="M84" s="62">
        <v>1066894</v>
      </c>
      <c r="N84" s="58">
        <v>0</v>
      </c>
      <c r="O84" s="67">
        <v>0</v>
      </c>
      <c r="P84" s="111">
        <f t="shared" si="2"/>
        <v>11028202</v>
      </c>
      <c r="Q84" s="115">
        <f t="shared" si="3"/>
        <v>11832.834763948498</v>
      </c>
    </row>
    <row r="85" spans="1:17" ht="12.75" customHeight="1">
      <c r="A85" s="8">
        <v>81</v>
      </c>
      <c r="B85" s="3"/>
      <c r="C85" s="105" t="s">
        <v>7</v>
      </c>
      <c r="D85" s="116" t="s">
        <v>0</v>
      </c>
      <c r="E85" s="107">
        <v>939</v>
      </c>
      <c r="F85" s="44">
        <v>697864</v>
      </c>
      <c r="G85" s="29">
        <v>0</v>
      </c>
      <c r="H85" s="29">
        <v>0</v>
      </c>
      <c r="I85" s="29">
        <v>0</v>
      </c>
      <c r="J85" s="54">
        <v>0</v>
      </c>
      <c r="K85" s="49">
        <v>500753</v>
      </c>
      <c r="L85" s="58">
        <v>0</v>
      </c>
      <c r="M85" s="62">
        <v>0</v>
      </c>
      <c r="N85" s="58">
        <v>0</v>
      </c>
      <c r="O85" s="67">
        <v>0</v>
      </c>
      <c r="P85" s="111">
        <f t="shared" si="2"/>
        <v>1198617</v>
      </c>
      <c r="Q85" s="115">
        <f t="shared" si="3"/>
        <v>1276.4824281150159</v>
      </c>
    </row>
    <row r="86" spans="1:17" ht="12.75" customHeight="1">
      <c r="A86" s="8">
        <v>82</v>
      </c>
      <c r="B86" s="3"/>
      <c r="C86" s="11" t="s">
        <v>151</v>
      </c>
      <c r="D86" s="19" t="s">
        <v>395</v>
      </c>
      <c r="E86" s="40">
        <v>957</v>
      </c>
      <c r="F86" s="44">
        <v>490424</v>
      </c>
      <c r="G86" s="29">
        <v>0</v>
      </c>
      <c r="H86" s="29">
        <v>0</v>
      </c>
      <c r="I86" s="29">
        <v>0</v>
      </c>
      <c r="J86" s="54">
        <v>0</v>
      </c>
      <c r="K86" s="49">
        <v>621283</v>
      </c>
      <c r="L86" s="58">
        <v>0</v>
      </c>
      <c r="M86" s="62">
        <v>0</v>
      </c>
      <c r="N86" s="58">
        <v>0</v>
      </c>
      <c r="O86" s="67">
        <v>0</v>
      </c>
      <c r="P86" s="111">
        <f t="shared" si="2"/>
        <v>1111707</v>
      </c>
      <c r="Q86" s="115">
        <f t="shared" si="3"/>
        <v>1161.6583072100314</v>
      </c>
    </row>
    <row r="87" spans="1:17" ht="12.75" customHeight="1">
      <c r="A87" s="8">
        <v>83</v>
      </c>
      <c r="B87" s="3"/>
      <c r="C87" s="105" t="s">
        <v>30</v>
      </c>
      <c r="D87" s="116" t="s">
        <v>370</v>
      </c>
      <c r="E87" s="107">
        <v>979</v>
      </c>
      <c r="F87" s="44">
        <v>522947</v>
      </c>
      <c r="G87" s="29">
        <v>144073</v>
      </c>
      <c r="H87" s="29">
        <v>0</v>
      </c>
      <c r="I87" s="29">
        <v>0</v>
      </c>
      <c r="J87" s="54">
        <v>0</v>
      </c>
      <c r="K87" s="49">
        <v>0</v>
      </c>
      <c r="L87" s="58">
        <v>0</v>
      </c>
      <c r="M87" s="62">
        <v>0</v>
      </c>
      <c r="N87" s="58">
        <v>0</v>
      </c>
      <c r="O87" s="67">
        <v>0</v>
      </c>
      <c r="P87" s="111">
        <f t="shared" si="2"/>
        <v>667020</v>
      </c>
      <c r="Q87" s="115">
        <f t="shared" si="3"/>
        <v>681.32788559754852</v>
      </c>
    </row>
    <row r="88" spans="1:17" ht="12.75" customHeight="1">
      <c r="A88" s="8">
        <v>84</v>
      </c>
      <c r="B88" s="3"/>
      <c r="C88" s="105" t="s">
        <v>239</v>
      </c>
      <c r="D88" s="106" t="s">
        <v>254</v>
      </c>
      <c r="E88" s="107">
        <v>998</v>
      </c>
      <c r="F88" s="44">
        <v>6054090</v>
      </c>
      <c r="G88" s="29">
        <v>274641</v>
      </c>
      <c r="H88" s="29">
        <v>0</v>
      </c>
      <c r="I88" s="29">
        <v>0</v>
      </c>
      <c r="J88" s="54">
        <v>0</v>
      </c>
      <c r="K88" s="49">
        <v>1187617</v>
      </c>
      <c r="L88" s="58">
        <v>0</v>
      </c>
      <c r="M88" s="62">
        <v>0</v>
      </c>
      <c r="N88" s="58">
        <v>0</v>
      </c>
      <c r="O88" s="67">
        <v>0</v>
      </c>
      <c r="P88" s="111">
        <f t="shared" si="2"/>
        <v>7516348</v>
      </c>
      <c r="Q88" s="115">
        <f t="shared" si="3"/>
        <v>7531.4108216432869</v>
      </c>
    </row>
    <row r="89" spans="1:17" ht="12.75" customHeight="1">
      <c r="A89" s="8">
        <v>85</v>
      </c>
      <c r="B89" s="3"/>
      <c r="C89" s="105" t="s">
        <v>329</v>
      </c>
      <c r="D89" s="106" t="s">
        <v>396</v>
      </c>
      <c r="E89" s="107">
        <v>1061</v>
      </c>
      <c r="F89" s="44">
        <v>1078924</v>
      </c>
      <c r="G89" s="29">
        <v>231535</v>
      </c>
      <c r="H89" s="29">
        <v>0</v>
      </c>
      <c r="I89" s="29">
        <v>0</v>
      </c>
      <c r="J89" s="54">
        <v>0</v>
      </c>
      <c r="K89" s="49">
        <v>357398</v>
      </c>
      <c r="L89" s="58">
        <v>0</v>
      </c>
      <c r="M89" s="62">
        <v>0</v>
      </c>
      <c r="N89" s="58">
        <v>0</v>
      </c>
      <c r="O89" s="67">
        <v>0</v>
      </c>
      <c r="P89" s="111">
        <f t="shared" si="2"/>
        <v>1667857</v>
      </c>
      <c r="Q89" s="115">
        <f t="shared" si="3"/>
        <v>1571.967012252592</v>
      </c>
    </row>
    <row r="90" spans="1:17" ht="12.75" customHeight="1">
      <c r="A90" s="8">
        <v>86</v>
      </c>
      <c r="B90" s="3"/>
      <c r="C90" s="11" t="s">
        <v>177</v>
      </c>
      <c r="D90" s="19" t="s">
        <v>400</v>
      </c>
      <c r="E90" s="40">
        <v>1106</v>
      </c>
      <c r="F90" s="44">
        <v>865662</v>
      </c>
      <c r="G90" s="29">
        <v>0</v>
      </c>
      <c r="H90" s="29">
        <v>0</v>
      </c>
      <c r="I90" s="29">
        <v>0</v>
      </c>
      <c r="J90" s="54">
        <v>0</v>
      </c>
      <c r="K90" s="49">
        <v>389528</v>
      </c>
      <c r="L90" s="58">
        <v>0</v>
      </c>
      <c r="M90" s="62">
        <v>0</v>
      </c>
      <c r="N90" s="58">
        <v>0</v>
      </c>
      <c r="O90" s="67">
        <v>0</v>
      </c>
      <c r="P90" s="111">
        <f t="shared" si="2"/>
        <v>1255190</v>
      </c>
      <c r="Q90" s="115">
        <f t="shared" si="3"/>
        <v>1134.8915009041591</v>
      </c>
    </row>
    <row r="91" spans="1:17" ht="12.75" customHeight="1">
      <c r="A91" s="8">
        <v>87</v>
      </c>
      <c r="B91" s="3"/>
      <c r="C91" s="105" t="s">
        <v>1</v>
      </c>
      <c r="D91" s="106" t="s">
        <v>0</v>
      </c>
      <c r="E91" s="107">
        <v>1158</v>
      </c>
      <c r="F91" s="44">
        <v>672455</v>
      </c>
      <c r="G91" s="29">
        <v>0</v>
      </c>
      <c r="H91" s="29">
        <v>0</v>
      </c>
      <c r="I91" s="29">
        <v>0</v>
      </c>
      <c r="J91" s="54">
        <v>0</v>
      </c>
      <c r="K91" s="49">
        <v>414963</v>
      </c>
      <c r="L91" s="58">
        <v>0</v>
      </c>
      <c r="M91" s="62">
        <v>0</v>
      </c>
      <c r="N91" s="58">
        <v>0</v>
      </c>
      <c r="O91" s="67">
        <v>0</v>
      </c>
      <c r="P91" s="111">
        <f t="shared" si="2"/>
        <v>1087418</v>
      </c>
      <c r="Q91" s="115">
        <f t="shared" si="3"/>
        <v>939.04835924006909</v>
      </c>
    </row>
    <row r="92" spans="1:17" ht="12.75" customHeight="1">
      <c r="A92" s="8">
        <v>88</v>
      </c>
      <c r="B92" s="3"/>
      <c r="C92" s="11" t="s">
        <v>256</v>
      </c>
      <c r="D92" s="19" t="s">
        <v>254</v>
      </c>
      <c r="E92" s="40">
        <v>1161</v>
      </c>
      <c r="F92" s="44">
        <v>4196209</v>
      </c>
      <c r="G92" s="29">
        <v>90000</v>
      </c>
      <c r="H92" s="29">
        <v>0</v>
      </c>
      <c r="I92" s="29">
        <v>0</v>
      </c>
      <c r="J92" s="54">
        <v>0</v>
      </c>
      <c r="K92" s="49">
        <v>0</v>
      </c>
      <c r="L92" s="58">
        <v>0</v>
      </c>
      <c r="M92" s="62">
        <v>0</v>
      </c>
      <c r="N92" s="58">
        <v>0</v>
      </c>
      <c r="O92" s="67">
        <v>0</v>
      </c>
      <c r="P92" s="111">
        <f t="shared" si="2"/>
        <v>4286209</v>
      </c>
      <c r="Q92" s="115">
        <f t="shared" si="3"/>
        <v>3691.8251507321274</v>
      </c>
    </row>
    <row r="93" spans="1:17" ht="12.75" customHeight="1">
      <c r="A93" s="8">
        <v>89</v>
      </c>
      <c r="B93" s="3"/>
      <c r="C93" s="105" t="s">
        <v>190</v>
      </c>
      <c r="D93" s="106" t="s">
        <v>374</v>
      </c>
      <c r="E93" s="107">
        <v>1183</v>
      </c>
      <c r="F93" s="44">
        <v>3199690</v>
      </c>
      <c r="G93" s="29">
        <v>381506</v>
      </c>
      <c r="H93" s="29">
        <v>0</v>
      </c>
      <c r="I93" s="29">
        <v>0</v>
      </c>
      <c r="J93" s="54">
        <v>0</v>
      </c>
      <c r="K93" s="49">
        <v>0</v>
      </c>
      <c r="L93" s="58">
        <v>0</v>
      </c>
      <c r="M93" s="62">
        <v>0</v>
      </c>
      <c r="N93" s="58">
        <v>0</v>
      </c>
      <c r="O93" s="67">
        <v>0</v>
      </c>
      <c r="P93" s="111">
        <f t="shared" si="2"/>
        <v>3581196</v>
      </c>
      <c r="Q93" s="115">
        <f t="shared" si="3"/>
        <v>3027.215553677092</v>
      </c>
    </row>
    <row r="94" spans="1:17" ht="12.75" customHeight="1">
      <c r="A94" s="8">
        <v>90</v>
      </c>
      <c r="B94" s="3"/>
      <c r="C94" s="105" t="s">
        <v>203</v>
      </c>
      <c r="D94" s="106" t="s">
        <v>393</v>
      </c>
      <c r="E94" s="107">
        <v>1195</v>
      </c>
      <c r="F94" s="44">
        <v>919190</v>
      </c>
      <c r="G94" s="29">
        <v>0</v>
      </c>
      <c r="H94" s="29">
        <v>0</v>
      </c>
      <c r="I94" s="29">
        <v>0</v>
      </c>
      <c r="J94" s="54">
        <v>0</v>
      </c>
      <c r="K94" s="49">
        <v>803996</v>
      </c>
      <c r="L94" s="58">
        <v>0</v>
      </c>
      <c r="M94" s="62">
        <v>0</v>
      </c>
      <c r="N94" s="58">
        <v>0</v>
      </c>
      <c r="O94" s="67">
        <v>0</v>
      </c>
      <c r="P94" s="111">
        <f t="shared" si="2"/>
        <v>1723186</v>
      </c>
      <c r="Q94" s="115">
        <f t="shared" si="3"/>
        <v>1441.9966527196652</v>
      </c>
    </row>
    <row r="95" spans="1:17" ht="12.75" customHeight="1">
      <c r="A95" s="8">
        <v>91</v>
      </c>
      <c r="B95" s="3"/>
      <c r="C95" s="105" t="s">
        <v>11</v>
      </c>
      <c r="D95" s="106" t="s">
        <v>381</v>
      </c>
      <c r="E95" s="107">
        <v>1196</v>
      </c>
      <c r="F95" s="44">
        <v>4526522</v>
      </c>
      <c r="G95" s="29">
        <v>0</v>
      </c>
      <c r="H95" s="29">
        <v>0</v>
      </c>
      <c r="I95" s="29">
        <v>0</v>
      </c>
      <c r="J95" s="54">
        <v>0</v>
      </c>
      <c r="K95" s="49">
        <v>3048668</v>
      </c>
      <c r="L95" s="58">
        <v>0</v>
      </c>
      <c r="M95" s="62">
        <v>0</v>
      </c>
      <c r="N95" s="58">
        <v>0</v>
      </c>
      <c r="O95" s="67">
        <v>0</v>
      </c>
      <c r="P95" s="111">
        <f t="shared" si="2"/>
        <v>7575190</v>
      </c>
      <c r="Q95" s="115">
        <f t="shared" si="3"/>
        <v>6333.7709030100332</v>
      </c>
    </row>
    <row r="96" spans="1:17" ht="12.75" customHeight="1">
      <c r="A96" s="8">
        <v>92</v>
      </c>
      <c r="B96" s="3"/>
      <c r="C96" s="105" t="s">
        <v>158</v>
      </c>
      <c r="D96" s="106" t="s">
        <v>419</v>
      </c>
      <c r="E96" s="107">
        <v>1201</v>
      </c>
      <c r="F96" s="44">
        <v>408359</v>
      </c>
      <c r="G96" s="29">
        <v>0</v>
      </c>
      <c r="H96" s="29">
        <v>0</v>
      </c>
      <c r="I96" s="29">
        <v>0</v>
      </c>
      <c r="J96" s="54">
        <v>0</v>
      </c>
      <c r="K96" s="49">
        <v>438595</v>
      </c>
      <c r="L96" s="58">
        <v>0</v>
      </c>
      <c r="M96" s="62">
        <v>0</v>
      </c>
      <c r="N96" s="58">
        <v>0</v>
      </c>
      <c r="O96" s="67">
        <v>0</v>
      </c>
      <c r="P96" s="111">
        <f t="shared" si="2"/>
        <v>846954</v>
      </c>
      <c r="Q96" s="115">
        <f t="shared" si="3"/>
        <v>705.20732722731054</v>
      </c>
    </row>
    <row r="97" spans="1:17" ht="12.75" customHeight="1">
      <c r="A97" s="8">
        <v>93</v>
      </c>
      <c r="B97" s="3"/>
      <c r="C97" s="105" t="s">
        <v>267</v>
      </c>
      <c r="D97" s="106" t="s">
        <v>372</v>
      </c>
      <c r="E97" s="107">
        <v>1236</v>
      </c>
      <c r="F97" s="44">
        <v>642394</v>
      </c>
      <c r="G97" s="29">
        <v>0</v>
      </c>
      <c r="H97" s="29">
        <v>0</v>
      </c>
      <c r="I97" s="29">
        <v>0</v>
      </c>
      <c r="J97" s="54">
        <v>0</v>
      </c>
      <c r="K97" s="49">
        <v>260252</v>
      </c>
      <c r="L97" s="58">
        <v>0</v>
      </c>
      <c r="M97" s="62">
        <v>0</v>
      </c>
      <c r="N97" s="58">
        <v>0</v>
      </c>
      <c r="O97" s="67">
        <v>0</v>
      </c>
      <c r="P97" s="111">
        <f t="shared" si="2"/>
        <v>902646</v>
      </c>
      <c r="Q97" s="115">
        <f t="shared" si="3"/>
        <v>730.29611650485435</v>
      </c>
    </row>
    <row r="98" spans="1:17" ht="12.75" customHeight="1">
      <c r="A98" s="8">
        <v>94</v>
      </c>
      <c r="B98" s="3"/>
      <c r="C98" s="105" t="s">
        <v>164</v>
      </c>
      <c r="D98" s="106" t="s">
        <v>378</v>
      </c>
      <c r="E98" s="107">
        <v>1260</v>
      </c>
      <c r="F98" s="44">
        <v>1369502</v>
      </c>
      <c r="G98" s="29">
        <v>35928</v>
      </c>
      <c r="H98" s="29">
        <v>0</v>
      </c>
      <c r="I98" s="29">
        <v>0</v>
      </c>
      <c r="J98" s="54">
        <v>0</v>
      </c>
      <c r="K98" s="49">
        <v>644271</v>
      </c>
      <c r="L98" s="58">
        <v>0</v>
      </c>
      <c r="M98" s="62">
        <v>192403</v>
      </c>
      <c r="N98" s="58">
        <v>0</v>
      </c>
      <c r="O98" s="67">
        <v>0</v>
      </c>
      <c r="P98" s="111">
        <f t="shared" si="2"/>
        <v>2242104</v>
      </c>
      <c r="Q98" s="115">
        <f t="shared" si="3"/>
        <v>1779.4476190476191</v>
      </c>
    </row>
    <row r="99" spans="1:17" ht="12.75" customHeight="1">
      <c r="A99" s="8">
        <v>95</v>
      </c>
      <c r="B99" s="3"/>
      <c r="C99" s="105" t="s">
        <v>180</v>
      </c>
      <c r="D99" s="116" t="s">
        <v>400</v>
      </c>
      <c r="E99" s="107">
        <v>1286</v>
      </c>
      <c r="F99" s="44">
        <v>1563748</v>
      </c>
      <c r="G99" s="29">
        <v>29783</v>
      </c>
      <c r="H99" s="29">
        <v>0</v>
      </c>
      <c r="I99" s="29">
        <v>0</v>
      </c>
      <c r="J99" s="54">
        <v>0</v>
      </c>
      <c r="K99" s="49">
        <v>458170</v>
      </c>
      <c r="L99" s="58">
        <v>0</v>
      </c>
      <c r="M99" s="62">
        <v>0</v>
      </c>
      <c r="N99" s="58">
        <v>0</v>
      </c>
      <c r="O99" s="67">
        <v>0</v>
      </c>
      <c r="P99" s="111">
        <f t="shared" si="2"/>
        <v>2051701</v>
      </c>
      <c r="Q99" s="115">
        <f t="shared" si="3"/>
        <v>1595.4129082426127</v>
      </c>
    </row>
    <row r="100" spans="1:17" ht="12.75" customHeight="1">
      <c r="A100" s="8">
        <v>96</v>
      </c>
      <c r="B100" s="3"/>
      <c r="C100" s="105" t="s">
        <v>302</v>
      </c>
      <c r="D100" s="106" t="s">
        <v>369</v>
      </c>
      <c r="E100" s="107">
        <v>1315</v>
      </c>
      <c r="F100" s="44">
        <v>1361578</v>
      </c>
      <c r="G100" s="29">
        <v>0</v>
      </c>
      <c r="H100" s="29">
        <v>0</v>
      </c>
      <c r="I100" s="29">
        <v>0</v>
      </c>
      <c r="J100" s="54">
        <v>0</v>
      </c>
      <c r="K100" s="49">
        <v>487852</v>
      </c>
      <c r="L100" s="58">
        <v>0</v>
      </c>
      <c r="M100" s="62">
        <v>0</v>
      </c>
      <c r="N100" s="58">
        <v>0</v>
      </c>
      <c r="O100" s="67">
        <v>0</v>
      </c>
      <c r="P100" s="111">
        <f t="shared" si="2"/>
        <v>1849430</v>
      </c>
      <c r="Q100" s="115">
        <f t="shared" si="3"/>
        <v>1406.4106463878327</v>
      </c>
    </row>
    <row r="101" spans="1:17" ht="12.75" customHeight="1">
      <c r="A101" s="8">
        <v>97</v>
      </c>
      <c r="B101" s="3"/>
      <c r="C101" s="105" t="s">
        <v>309</v>
      </c>
      <c r="D101" s="106" t="s">
        <v>391</v>
      </c>
      <c r="E101" s="107">
        <v>1328</v>
      </c>
      <c r="F101" s="44">
        <v>1110888</v>
      </c>
      <c r="G101" s="29">
        <v>0</v>
      </c>
      <c r="H101" s="29">
        <v>0</v>
      </c>
      <c r="I101" s="29">
        <v>0</v>
      </c>
      <c r="J101" s="54">
        <v>0</v>
      </c>
      <c r="K101" s="49">
        <v>335716</v>
      </c>
      <c r="L101" s="58">
        <v>0</v>
      </c>
      <c r="M101" s="62">
        <v>0</v>
      </c>
      <c r="N101" s="58">
        <v>0</v>
      </c>
      <c r="O101" s="67">
        <v>0</v>
      </c>
      <c r="P101" s="111">
        <f t="shared" si="2"/>
        <v>1446604</v>
      </c>
      <c r="Q101" s="115">
        <f t="shared" si="3"/>
        <v>1089.3102409638554</v>
      </c>
    </row>
    <row r="102" spans="1:17" ht="12.75" customHeight="1">
      <c r="A102" s="8">
        <v>98</v>
      </c>
      <c r="B102" s="3"/>
      <c r="C102" s="105" t="s">
        <v>66</v>
      </c>
      <c r="D102" s="106" t="s">
        <v>382</v>
      </c>
      <c r="E102" s="107">
        <v>1364</v>
      </c>
      <c r="F102" s="44">
        <v>966183</v>
      </c>
      <c r="G102" s="29">
        <v>55039</v>
      </c>
      <c r="H102" s="29">
        <v>0</v>
      </c>
      <c r="I102" s="29">
        <v>0</v>
      </c>
      <c r="J102" s="54">
        <v>0</v>
      </c>
      <c r="K102" s="49">
        <v>42438</v>
      </c>
      <c r="L102" s="58">
        <v>0</v>
      </c>
      <c r="M102" s="62">
        <v>20698</v>
      </c>
      <c r="N102" s="58">
        <v>0</v>
      </c>
      <c r="O102" s="67">
        <v>947479</v>
      </c>
      <c r="P102" s="111">
        <f t="shared" si="2"/>
        <v>2031837</v>
      </c>
      <c r="Q102" s="115">
        <f t="shared" si="3"/>
        <v>1489.6165689149559</v>
      </c>
    </row>
    <row r="103" spans="1:17" ht="12.75" customHeight="1">
      <c r="A103" s="8">
        <v>99</v>
      </c>
      <c r="B103" s="3"/>
      <c r="C103" s="105" t="s">
        <v>463</v>
      </c>
      <c r="D103" s="106" t="s">
        <v>372</v>
      </c>
      <c r="E103" s="107">
        <v>1370</v>
      </c>
      <c r="F103" s="44">
        <v>373194</v>
      </c>
      <c r="G103" s="29">
        <v>221387</v>
      </c>
      <c r="H103" s="29">
        <v>0</v>
      </c>
      <c r="I103" s="29">
        <v>0</v>
      </c>
      <c r="J103" s="54">
        <v>0</v>
      </c>
      <c r="K103" s="49">
        <v>0</v>
      </c>
      <c r="L103" s="58">
        <v>0</v>
      </c>
      <c r="M103" s="62">
        <v>0</v>
      </c>
      <c r="N103" s="58">
        <v>0</v>
      </c>
      <c r="O103" s="67">
        <v>0</v>
      </c>
      <c r="P103" s="111">
        <f t="shared" si="2"/>
        <v>594581</v>
      </c>
      <c r="Q103" s="115">
        <f t="shared" si="3"/>
        <v>434.00072992700728</v>
      </c>
    </row>
    <row r="104" spans="1:17" ht="12.75" customHeight="1">
      <c r="A104" s="8">
        <v>100</v>
      </c>
      <c r="B104" s="3"/>
      <c r="C104" s="105" t="s">
        <v>261</v>
      </c>
      <c r="D104" s="106" t="s">
        <v>254</v>
      </c>
      <c r="E104" s="107">
        <v>1378</v>
      </c>
      <c r="F104" s="44">
        <v>1986996</v>
      </c>
      <c r="G104" s="29">
        <v>0</v>
      </c>
      <c r="H104" s="29">
        <v>0</v>
      </c>
      <c r="I104" s="29">
        <v>0</v>
      </c>
      <c r="J104" s="54">
        <v>0</v>
      </c>
      <c r="K104" s="49">
        <v>328334</v>
      </c>
      <c r="L104" s="58">
        <v>0</v>
      </c>
      <c r="M104" s="62">
        <v>0</v>
      </c>
      <c r="N104" s="58">
        <v>0</v>
      </c>
      <c r="O104" s="67">
        <v>0</v>
      </c>
      <c r="P104" s="111">
        <f t="shared" si="2"/>
        <v>2315330</v>
      </c>
      <c r="Q104" s="115">
        <f t="shared" si="3"/>
        <v>1680.210449927431</v>
      </c>
    </row>
    <row r="105" spans="1:17" ht="12.75" customHeight="1">
      <c r="A105" s="8">
        <v>101</v>
      </c>
      <c r="B105" s="3"/>
      <c r="C105" s="105" t="s">
        <v>101</v>
      </c>
      <c r="D105" s="106" t="s">
        <v>368</v>
      </c>
      <c r="E105" s="107">
        <v>1392</v>
      </c>
      <c r="F105" s="44">
        <v>1596202</v>
      </c>
      <c r="G105" s="29">
        <v>0</v>
      </c>
      <c r="H105" s="29">
        <v>0</v>
      </c>
      <c r="I105" s="29">
        <v>0</v>
      </c>
      <c r="J105" s="54">
        <v>0</v>
      </c>
      <c r="K105" s="49">
        <v>1316767</v>
      </c>
      <c r="L105" s="58">
        <v>0</v>
      </c>
      <c r="M105" s="62">
        <v>0</v>
      </c>
      <c r="N105" s="58">
        <v>0</v>
      </c>
      <c r="O105" s="67">
        <v>0</v>
      </c>
      <c r="P105" s="111">
        <f t="shared" si="2"/>
        <v>2912969</v>
      </c>
      <c r="Q105" s="115">
        <f t="shared" si="3"/>
        <v>2092.6501436781609</v>
      </c>
    </row>
    <row r="106" spans="1:17" ht="12.75" customHeight="1">
      <c r="A106" s="8">
        <v>102</v>
      </c>
      <c r="B106" s="3"/>
      <c r="C106" s="105" t="s">
        <v>3</v>
      </c>
      <c r="D106" s="106" t="s">
        <v>0</v>
      </c>
      <c r="E106" s="107">
        <v>1425</v>
      </c>
      <c r="F106" s="44">
        <v>988761</v>
      </c>
      <c r="G106" s="29">
        <v>0</v>
      </c>
      <c r="H106" s="29">
        <v>0</v>
      </c>
      <c r="I106" s="29">
        <v>0</v>
      </c>
      <c r="J106" s="54">
        <v>0</v>
      </c>
      <c r="K106" s="49">
        <v>1551751</v>
      </c>
      <c r="L106" s="58">
        <v>0</v>
      </c>
      <c r="M106" s="62">
        <v>0</v>
      </c>
      <c r="N106" s="58">
        <v>0</v>
      </c>
      <c r="O106" s="67">
        <v>0</v>
      </c>
      <c r="P106" s="111">
        <f t="shared" si="2"/>
        <v>2540512</v>
      </c>
      <c r="Q106" s="115">
        <f t="shared" si="3"/>
        <v>1782.8154385964913</v>
      </c>
    </row>
    <row r="107" spans="1:17" ht="12.75" customHeight="1">
      <c r="A107" s="8">
        <v>103</v>
      </c>
      <c r="B107" s="3"/>
      <c r="C107" s="11" t="s">
        <v>277</v>
      </c>
      <c r="D107" s="19" t="s">
        <v>366</v>
      </c>
      <c r="E107" s="40">
        <v>1434</v>
      </c>
      <c r="F107" s="44">
        <v>3280911</v>
      </c>
      <c r="G107" s="29">
        <v>125384</v>
      </c>
      <c r="H107" s="29">
        <v>0</v>
      </c>
      <c r="I107" s="29">
        <v>552492</v>
      </c>
      <c r="J107" s="54">
        <v>0</v>
      </c>
      <c r="K107" s="49">
        <v>0</v>
      </c>
      <c r="L107" s="58">
        <v>0</v>
      </c>
      <c r="M107" s="62">
        <v>497158</v>
      </c>
      <c r="N107" s="58">
        <v>0</v>
      </c>
      <c r="O107" s="67">
        <v>0</v>
      </c>
      <c r="P107" s="111">
        <f t="shared" si="2"/>
        <v>4455945</v>
      </c>
      <c r="Q107" s="115">
        <f t="shared" si="3"/>
        <v>3107.3535564853555</v>
      </c>
    </row>
    <row r="108" spans="1:17" ht="12.75" customHeight="1">
      <c r="A108" s="8">
        <v>104</v>
      </c>
      <c r="B108" s="3"/>
      <c r="C108" s="105" t="s">
        <v>281</v>
      </c>
      <c r="D108" s="106" t="s">
        <v>366</v>
      </c>
      <c r="E108" s="107">
        <v>1444</v>
      </c>
      <c r="F108" s="44">
        <v>683417</v>
      </c>
      <c r="G108" s="29">
        <v>45941</v>
      </c>
      <c r="H108" s="29">
        <v>0</v>
      </c>
      <c r="I108" s="29">
        <v>182479</v>
      </c>
      <c r="J108" s="54">
        <v>0</v>
      </c>
      <c r="K108" s="49">
        <v>611910</v>
      </c>
      <c r="L108" s="58">
        <v>0</v>
      </c>
      <c r="M108" s="62">
        <v>0</v>
      </c>
      <c r="N108" s="58">
        <v>0</v>
      </c>
      <c r="O108" s="67">
        <v>0</v>
      </c>
      <c r="P108" s="111">
        <f t="shared" si="2"/>
        <v>1523747</v>
      </c>
      <c r="Q108" s="115">
        <f t="shared" si="3"/>
        <v>1055.2264542936289</v>
      </c>
    </row>
    <row r="109" spans="1:17" ht="12.75" customHeight="1">
      <c r="A109" s="8">
        <v>105</v>
      </c>
      <c r="B109" s="3"/>
      <c r="C109" s="105" t="s">
        <v>284</v>
      </c>
      <c r="D109" s="106" t="s">
        <v>366</v>
      </c>
      <c r="E109" s="107">
        <v>1448</v>
      </c>
      <c r="F109" s="44">
        <v>1519752</v>
      </c>
      <c r="G109" s="29">
        <v>0</v>
      </c>
      <c r="H109" s="29">
        <v>0</v>
      </c>
      <c r="I109" s="29">
        <v>290994</v>
      </c>
      <c r="J109" s="54">
        <v>0</v>
      </c>
      <c r="K109" s="49">
        <v>98011</v>
      </c>
      <c r="L109" s="58">
        <v>0</v>
      </c>
      <c r="M109" s="62">
        <v>0</v>
      </c>
      <c r="N109" s="58">
        <v>0</v>
      </c>
      <c r="O109" s="67">
        <v>0</v>
      </c>
      <c r="P109" s="111">
        <f t="shared" si="2"/>
        <v>1908757</v>
      </c>
      <c r="Q109" s="115">
        <f t="shared" si="3"/>
        <v>1318.2023480662983</v>
      </c>
    </row>
    <row r="110" spans="1:17" ht="12.75" customHeight="1">
      <c r="A110" s="8">
        <v>106</v>
      </c>
      <c r="B110" s="3"/>
      <c r="C110" s="105" t="s">
        <v>104</v>
      </c>
      <c r="D110" s="106" t="s">
        <v>373</v>
      </c>
      <c r="E110" s="107">
        <v>1539</v>
      </c>
      <c r="F110" s="44">
        <v>1600651</v>
      </c>
      <c r="G110" s="29">
        <v>289320</v>
      </c>
      <c r="H110" s="29">
        <v>0</v>
      </c>
      <c r="I110" s="29">
        <v>0</v>
      </c>
      <c r="J110" s="54">
        <v>0</v>
      </c>
      <c r="K110" s="49">
        <v>1473825</v>
      </c>
      <c r="L110" s="58">
        <v>0</v>
      </c>
      <c r="M110" s="62">
        <v>0</v>
      </c>
      <c r="N110" s="58">
        <v>0</v>
      </c>
      <c r="O110" s="67">
        <v>0</v>
      </c>
      <c r="P110" s="111">
        <f t="shared" si="2"/>
        <v>3363796</v>
      </c>
      <c r="Q110" s="115">
        <f t="shared" si="3"/>
        <v>2185.7024041585446</v>
      </c>
    </row>
    <row r="111" spans="1:17" ht="12.75" customHeight="1">
      <c r="A111" s="8">
        <v>107</v>
      </c>
      <c r="B111" s="3"/>
      <c r="C111" s="105" t="s">
        <v>308</v>
      </c>
      <c r="D111" s="106" t="s">
        <v>391</v>
      </c>
      <c r="E111" s="107">
        <v>1543</v>
      </c>
      <c r="F111" s="44">
        <v>2076387</v>
      </c>
      <c r="G111" s="29">
        <v>251431</v>
      </c>
      <c r="H111" s="29">
        <v>0</v>
      </c>
      <c r="I111" s="29">
        <v>0</v>
      </c>
      <c r="J111" s="54">
        <v>0</v>
      </c>
      <c r="K111" s="49">
        <v>2475266</v>
      </c>
      <c r="L111" s="58">
        <v>0</v>
      </c>
      <c r="M111" s="62">
        <v>173200</v>
      </c>
      <c r="N111" s="58">
        <v>0</v>
      </c>
      <c r="O111" s="67">
        <v>0</v>
      </c>
      <c r="P111" s="111">
        <f t="shared" si="2"/>
        <v>4976284</v>
      </c>
      <c r="Q111" s="115">
        <f t="shared" si="3"/>
        <v>3225.0706416072585</v>
      </c>
    </row>
    <row r="112" spans="1:17" ht="12.75" customHeight="1">
      <c r="A112" s="8">
        <v>108</v>
      </c>
      <c r="B112" s="3"/>
      <c r="C112" s="105" t="s">
        <v>270</v>
      </c>
      <c r="D112" s="106" t="s">
        <v>366</v>
      </c>
      <c r="E112" s="107">
        <v>1563</v>
      </c>
      <c r="F112" s="44">
        <v>1999325</v>
      </c>
      <c r="G112" s="29">
        <v>0</v>
      </c>
      <c r="H112" s="29">
        <v>0</v>
      </c>
      <c r="I112" s="29">
        <v>650456</v>
      </c>
      <c r="J112" s="54">
        <v>0</v>
      </c>
      <c r="K112" s="49">
        <v>60709</v>
      </c>
      <c r="L112" s="58">
        <v>0</v>
      </c>
      <c r="M112" s="62">
        <v>0</v>
      </c>
      <c r="N112" s="58">
        <v>0</v>
      </c>
      <c r="O112" s="67">
        <v>0</v>
      </c>
      <c r="P112" s="111">
        <f t="shared" si="2"/>
        <v>2710490</v>
      </c>
      <c r="Q112" s="115">
        <f t="shared" si="3"/>
        <v>1734.1586692258477</v>
      </c>
    </row>
    <row r="113" spans="1:17" ht="12.75" customHeight="1">
      <c r="A113" s="8">
        <v>109</v>
      </c>
      <c r="B113" s="3"/>
      <c r="C113" s="105" t="s">
        <v>188</v>
      </c>
      <c r="D113" s="106" t="s">
        <v>374</v>
      </c>
      <c r="E113" s="107">
        <v>1576</v>
      </c>
      <c r="F113" s="44">
        <v>6290366</v>
      </c>
      <c r="G113" s="29">
        <v>0</v>
      </c>
      <c r="H113" s="29">
        <v>0</v>
      </c>
      <c r="I113" s="29">
        <v>0</v>
      </c>
      <c r="J113" s="54">
        <v>0</v>
      </c>
      <c r="K113" s="49">
        <v>0</v>
      </c>
      <c r="L113" s="58">
        <v>0</v>
      </c>
      <c r="M113" s="62">
        <v>0</v>
      </c>
      <c r="N113" s="58">
        <v>0</v>
      </c>
      <c r="O113" s="67">
        <v>0</v>
      </c>
      <c r="P113" s="111">
        <f t="shared" si="2"/>
        <v>6290366</v>
      </c>
      <c r="Q113" s="115">
        <f t="shared" si="3"/>
        <v>3991.3489847715737</v>
      </c>
    </row>
    <row r="114" spans="1:17" ht="12.75" customHeight="1">
      <c r="A114" s="8">
        <v>110</v>
      </c>
      <c r="B114" s="3"/>
      <c r="C114" s="105" t="s">
        <v>306</v>
      </c>
      <c r="D114" s="106" t="s">
        <v>369</v>
      </c>
      <c r="E114" s="107">
        <v>1670</v>
      </c>
      <c r="F114" s="44">
        <v>1904498</v>
      </c>
      <c r="G114" s="29">
        <v>0</v>
      </c>
      <c r="H114" s="29">
        <v>0</v>
      </c>
      <c r="I114" s="29">
        <v>0</v>
      </c>
      <c r="J114" s="54">
        <v>0</v>
      </c>
      <c r="K114" s="49">
        <v>2493755</v>
      </c>
      <c r="L114" s="58">
        <v>0</v>
      </c>
      <c r="M114" s="62">
        <v>0</v>
      </c>
      <c r="N114" s="58">
        <v>0</v>
      </c>
      <c r="O114" s="67">
        <v>0</v>
      </c>
      <c r="P114" s="111">
        <f t="shared" si="2"/>
        <v>4398253</v>
      </c>
      <c r="Q114" s="115">
        <f t="shared" si="3"/>
        <v>2633.6844311377245</v>
      </c>
    </row>
    <row r="115" spans="1:17" ht="12.75" customHeight="1">
      <c r="A115" s="8">
        <v>111</v>
      </c>
      <c r="B115" s="3"/>
      <c r="C115" s="105" t="s">
        <v>119</v>
      </c>
      <c r="D115" s="106" t="s">
        <v>417</v>
      </c>
      <c r="E115" s="107">
        <v>1672</v>
      </c>
      <c r="F115" s="44">
        <v>1970489</v>
      </c>
      <c r="G115" s="29">
        <v>153</v>
      </c>
      <c r="H115" s="29">
        <v>0</v>
      </c>
      <c r="I115" s="29">
        <v>0</v>
      </c>
      <c r="J115" s="54">
        <v>0</v>
      </c>
      <c r="K115" s="49">
        <v>38555459</v>
      </c>
      <c r="L115" s="58">
        <v>0</v>
      </c>
      <c r="M115" s="62">
        <v>0</v>
      </c>
      <c r="N115" s="58">
        <v>0</v>
      </c>
      <c r="O115" s="67">
        <v>0</v>
      </c>
      <c r="P115" s="111">
        <f t="shared" si="2"/>
        <v>40526101</v>
      </c>
      <c r="Q115" s="115">
        <f t="shared" si="3"/>
        <v>24238.098684210527</v>
      </c>
    </row>
    <row r="116" spans="1:17" ht="12.75" customHeight="1">
      <c r="A116" s="8">
        <v>112</v>
      </c>
      <c r="B116" s="3"/>
      <c r="C116" s="11" t="s">
        <v>113</v>
      </c>
      <c r="D116" s="20" t="s">
        <v>394</v>
      </c>
      <c r="E116" s="40">
        <v>1687</v>
      </c>
      <c r="F116" s="44">
        <v>1257283</v>
      </c>
      <c r="G116" s="29">
        <v>5945</v>
      </c>
      <c r="H116" s="29">
        <v>0</v>
      </c>
      <c r="I116" s="29">
        <v>0</v>
      </c>
      <c r="J116" s="54">
        <v>0</v>
      </c>
      <c r="K116" s="49">
        <v>1481161</v>
      </c>
      <c r="L116" s="58">
        <v>0</v>
      </c>
      <c r="M116" s="62">
        <v>0</v>
      </c>
      <c r="N116" s="58">
        <v>0</v>
      </c>
      <c r="O116" s="67">
        <v>0</v>
      </c>
      <c r="P116" s="111">
        <f t="shared" si="2"/>
        <v>2744389</v>
      </c>
      <c r="Q116" s="115">
        <f t="shared" si="3"/>
        <v>1626.7866034380556</v>
      </c>
    </row>
    <row r="117" spans="1:17" ht="12.75" customHeight="1">
      <c r="A117" s="8">
        <v>113</v>
      </c>
      <c r="B117" s="3"/>
      <c r="C117" s="105" t="s">
        <v>438</v>
      </c>
      <c r="D117" s="106" t="s">
        <v>371</v>
      </c>
      <c r="E117" s="107">
        <v>1694</v>
      </c>
      <c r="F117" s="44">
        <v>766498</v>
      </c>
      <c r="G117" s="29">
        <v>0</v>
      </c>
      <c r="H117" s="29">
        <v>0</v>
      </c>
      <c r="I117" s="29">
        <v>0</v>
      </c>
      <c r="J117" s="54">
        <v>0</v>
      </c>
      <c r="K117" s="49">
        <v>249299</v>
      </c>
      <c r="L117" s="58">
        <v>0</v>
      </c>
      <c r="M117" s="62">
        <v>0</v>
      </c>
      <c r="N117" s="58">
        <v>0</v>
      </c>
      <c r="O117" s="67">
        <v>0</v>
      </c>
      <c r="P117" s="111">
        <f t="shared" si="2"/>
        <v>1015797</v>
      </c>
      <c r="Q117" s="115">
        <f t="shared" si="3"/>
        <v>599.64403778040139</v>
      </c>
    </row>
    <row r="118" spans="1:17" ht="12.75" customHeight="1">
      <c r="A118" s="8">
        <v>114</v>
      </c>
      <c r="B118" s="3"/>
      <c r="C118" s="105" t="s">
        <v>98</v>
      </c>
      <c r="D118" s="106" t="s">
        <v>414</v>
      </c>
      <c r="E118" s="107">
        <v>1700</v>
      </c>
      <c r="F118" s="44">
        <v>1131499</v>
      </c>
      <c r="G118" s="29">
        <v>0</v>
      </c>
      <c r="H118" s="29">
        <v>0</v>
      </c>
      <c r="I118" s="29">
        <v>0</v>
      </c>
      <c r="J118" s="54">
        <v>0</v>
      </c>
      <c r="K118" s="49">
        <v>1120313</v>
      </c>
      <c r="L118" s="58">
        <v>0</v>
      </c>
      <c r="M118" s="62">
        <v>0</v>
      </c>
      <c r="N118" s="58">
        <v>0</v>
      </c>
      <c r="O118" s="67">
        <v>0</v>
      </c>
      <c r="P118" s="111">
        <f t="shared" si="2"/>
        <v>2251812</v>
      </c>
      <c r="Q118" s="115">
        <f t="shared" si="3"/>
        <v>1324.595294117647</v>
      </c>
    </row>
    <row r="119" spans="1:17" ht="12.75" customHeight="1">
      <c r="A119" s="8">
        <v>115</v>
      </c>
      <c r="B119" s="3"/>
      <c r="C119" s="105" t="s">
        <v>169</v>
      </c>
      <c r="D119" s="106" t="s">
        <v>378</v>
      </c>
      <c r="E119" s="107">
        <v>1716</v>
      </c>
      <c r="F119" s="44">
        <v>1058889</v>
      </c>
      <c r="G119" s="29">
        <v>134702</v>
      </c>
      <c r="H119" s="29">
        <v>0</v>
      </c>
      <c r="I119" s="29">
        <v>0</v>
      </c>
      <c r="J119" s="54">
        <v>0</v>
      </c>
      <c r="K119" s="49">
        <v>300289</v>
      </c>
      <c r="L119" s="58">
        <v>0</v>
      </c>
      <c r="M119" s="62">
        <v>0</v>
      </c>
      <c r="N119" s="58">
        <v>0</v>
      </c>
      <c r="O119" s="67">
        <v>0</v>
      </c>
      <c r="P119" s="111">
        <f t="shared" si="2"/>
        <v>1493880</v>
      </c>
      <c r="Q119" s="115">
        <f t="shared" si="3"/>
        <v>870.55944055944053</v>
      </c>
    </row>
    <row r="120" spans="1:17" ht="12.75" customHeight="1">
      <c r="A120" s="8">
        <v>116</v>
      </c>
      <c r="B120" s="3"/>
      <c r="C120" s="105" t="s">
        <v>114</v>
      </c>
      <c r="D120" s="106" t="s">
        <v>394</v>
      </c>
      <c r="E120" s="107">
        <v>1752</v>
      </c>
      <c r="F120" s="44">
        <v>1474758</v>
      </c>
      <c r="G120" s="29">
        <v>21701</v>
      </c>
      <c r="H120" s="29">
        <v>0</v>
      </c>
      <c r="I120" s="29">
        <v>0</v>
      </c>
      <c r="J120" s="54">
        <v>0</v>
      </c>
      <c r="K120" s="49">
        <v>3740784</v>
      </c>
      <c r="L120" s="58">
        <v>0</v>
      </c>
      <c r="M120" s="62">
        <v>127667</v>
      </c>
      <c r="N120" s="58">
        <v>0</v>
      </c>
      <c r="O120" s="67">
        <v>0</v>
      </c>
      <c r="P120" s="111">
        <f t="shared" si="2"/>
        <v>5364910</v>
      </c>
      <c r="Q120" s="115">
        <f t="shared" si="3"/>
        <v>3062.1632420091323</v>
      </c>
    </row>
    <row r="121" spans="1:17" ht="12.75" customHeight="1">
      <c r="A121" s="8">
        <v>117</v>
      </c>
      <c r="B121" s="3"/>
      <c r="C121" s="105" t="s">
        <v>194</v>
      </c>
      <c r="D121" s="106" t="s">
        <v>375</v>
      </c>
      <c r="E121" s="107">
        <v>1768</v>
      </c>
      <c r="F121" s="44">
        <v>2548052</v>
      </c>
      <c r="G121" s="29">
        <v>151562</v>
      </c>
      <c r="H121" s="29">
        <v>0</v>
      </c>
      <c r="I121" s="29">
        <v>0</v>
      </c>
      <c r="J121" s="54">
        <v>0</v>
      </c>
      <c r="K121" s="49">
        <v>3643466</v>
      </c>
      <c r="L121" s="58">
        <v>0</v>
      </c>
      <c r="M121" s="62">
        <v>437985</v>
      </c>
      <c r="N121" s="58">
        <v>0</v>
      </c>
      <c r="O121" s="67">
        <v>0</v>
      </c>
      <c r="P121" s="111">
        <f t="shared" si="2"/>
        <v>6781065</v>
      </c>
      <c r="Q121" s="115">
        <f t="shared" si="3"/>
        <v>3835.4440045248871</v>
      </c>
    </row>
    <row r="122" spans="1:17" ht="12.75" customHeight="1">
      <c r="A122" s="8">
        <v>118</v>
      </c>
      <c r="B122" s="3"/>
      <c r="C122" s="105" t="s">
        <v>252</v>
      </c>
      <c r="D122" s="106" t="s">
        <v>254</v>
      </c>
      <c r="E122" s="107">
        <v>1779</v>
      </c>
      <c r="F122" s="44">
        <v>6249993</v>
      </c>
      <c r="G122" s="29">
        <v>0</v>
      </c>
      <c r="H122" s="29">
        <v>0</v>
      </c>
      <c r="I122" s="29">
        <v>180049</v>
      </c>
      <c r="J122" s="54">
        <v>0</v>
      </c>
      <c r="K122" s="49">
        <v>0</v>
      </c>
      <c r="L122" s="58">
        <v>0</v>
      </c>
      <c r="M122" s="62">
        <v>0</v>
      </c>
      <c r="N122" s="58">
        <v>0</v>
      </c>
      <c r="O122" s="67">
        <v>0</v>
      </c>
      <c r="P122" s="111">
        <f t="shared" si="2"/>
        <v>6430042</v>
      </c>
      <c r="Q122" s="115">
        <f t="shared" si="3"/>
        <v>3614.4137155705453</v>
      </c>
    </row>
    <row r="123" spans="1:17" ht="12.75" customHeight="1">
      <c r="A123" s="8">
        <v>119</v>
      </c>
      <c r="B123" s="3"/>
      <c r="C123" s="105" t="s">
        <v>126</v>
      </c>
      <c r="D123" s="106" t="s">
        <v>403</v>
      </c>
      <c r="E123" s="107">
        <v>1813</v>
      </c>
      <c r="F123" s="44">
        <v>672869</v>
      </c>
      <c r="G123" s="29">
        <v>0</v>
      </c>
      <c r="H123" s="29">
        <v>0</v>
      </c>
      <c r="I123" s="29">
        <v>0</v>
      </c>
      <c r="J123" s="54">
        <v>0</v>
      </c>
      <c r="K123" s="49">
        <v>949435</v>
      </c>
      <c r="L123" s="58">
        <v>0</v>
      </c>
      <c r="M123" s="62">
        <v>0</v>
      </c>
      <c r="N123" s="58">
        <v>0</v>
      </c>
      <c r="O123" s="67">
        <v>0</v>
      </c>
      <c r="P123" s="111">
        <f t="shared" si="2"/>
        <v>1622304</v>
      </c>
      <c r="Q123" s="115">
        <f t="shared" si="3"/>
        <v>894.81742967457251</v>
      </c>
    </row>
    <row r="124" spans="1:17" ht="12.75" customHeight="1">
      <c r="A124" s="8">
        <v>120</v>
      </c>
      <c r="B124" s="3"/>
      <c r="C124" s="11" t="s">
        <v>159</v>
      </c>
      <c r="D124" s="19" t="s">
        <v>378</v>
      </c>
      <c r="E124" s="40">
        <v>1852</v>
      </c>
      <c r="F124" s="44">
        <v>865749</v>
      </c>
      <c r="G124" s="29">
        <v>168588</v>
      </c>
      <c r="H124" s="29">
        <v>0</v>
      </c>
      <c r="I124" s="29">
        <v>0</v>
      </c>
      <c r="J124" s="54">
        <v>0</v>
      </c>
      <c r="K124" s="49">
        <v>0</v>
      </c>
      <c r="L124" s="58">
        <v>0</v>
      </c>
      <c r="M124" s="62">
        <v>0</v>
      </c>
      <c r="N124" s="58">
        <v>0</v>
      </c>
      <c r="O124" s="67">
        <v>0</v>
      </c>
      <c r="P124" s="111">
        <f t="shared" si="2"/>
        <v>1034337</v>
      </c>
      <c r="Q124" s="115">
        <f t="shared" si="3"/>
        <v>558.4973002159827</v>
      </c>
    </row>
    <row r="125" spans="1:17" ht="12.75" customHeight="1">
      <c r="A125" s="8">
        <v>121</v>
      </c>
      <c r="B125" s="3"/>
      <c r="C125" s="105" t="s">
        <v>336</v>
      </c>
      <c r="D125" s="106" t="s">
        <v>413</v>
      </c>
      <c r="E125" s="107">
        <v>1853</v>
      </c>
      <c r="F125" s="44">
        <v>824926</v>
      </c>
      <c r="G125" s="29">
        <v>51050</v>
      </c>
      <c r="H125" s="29">
        <v>0</v>
      </c>
      <c r="I125" s="29">
        <v>9526</v>
      </c>
      <c r="J125" s="54">
        <v>0</v>
      </c>
      <c r="K125" s="49">
        <v>1161621</v>
      </c>
      <c r="L125" s="58">
        <v>0</v>
      </c>
      <c r="M125" s="62">
        <v>0</v>
      </c>
      <c r="N125" s="58">
        <v>0</v>
      </c>
      <c r="O125" s="67">
        <v>0</v>
      </c>
      <c r="P125" s="111">
        <f t="shared" si="2"/>
        <v>2047123</v>
      </c>
      <c r="Q125" s="115">
        <f t="shared" si="3"/>
        <v>1104.7614678899083</v>
      </c>
    </row>
    <row r="126" spans="1:17" ht="12.75" customHeight="1">
      <c r="A126" s="8">
        <v>122</v>
      </c>
      <c r="B126" s="3"/>
      <c r="C126" s="105" t="s">
        <v>41</v>
      </c>
      <c r="D126" s="106" t="s">
        <v>364</v>
      </c>
      <c r="E126" s="107">
        <v>1914</v>
      </c>
      <c r="F126" s="44">
        <v>5109908</v>
      </c>
      <c r="G126" s="29">
        <v>0</v>
      </c>
      <c r="H126" s="29">
        <v>0</v>
      </c>
      <c r="I126" s="29">
        <v>0</v>
      </c>
      <c r="J126" s="54">
        <v>0</v>
      </c>
      <c r="K126" s="49">
        <v>1647194</v>
      </c>
      <c r="L126" s="58">
        <v>0</v>
      </c>
      <c r="M126" s="62">
        <v>0</v>
      </c>
      <c r="N126" s="58">
        <v>0</v>
      </c>
      <c r="O126" s="67">
        <v>0</v>
      </c>
      <c r="P126" s="111">
        <f t="shared" si="2"/>
        <v>6757102</v>
      </c>
      <c r="Q126" s="115">
        <f t="shared" si="3"/>
        <v>3530.3563218390805</v>
      </c>
    </row>
    <row r="127" spans="1:17" ht="12.75" customHeight="1">
      <c r="A127" s="8">
        <v>123</v>
      </c>
      <c r="B127" s="3"/>
      <c r="C127" s="105" t="s">
        <v>156</v>
      </c>
      <c r="D127" s="106" t="s">
        <v>395</v>
      </c>
      <c r="E127" s="107">
        <v>1927</v>
      </c>
      <c r="F127" s="44">
        <v>967073</v>
      </c>
      <c r="G127" s="29">
        <v>122691</v>
      </c>
      <c r="H127" s="29">
        <v>0</v>
      </c>
      <c r="I127" s="29">
        <v>0</v>
      </c>
      <c r="J127" s="54">
        <v>0</v>
      </c>
      <c r="K127" s="49">
        <v>1652461</v>
      </c>
      <c r="L127" s="58">
        <v>0</v>
      </c>
      <c r="M127" s="62">
        <v>0</v>
      </c>
      <c r="N127" s="58">
        <v>0</v>
      </c>
      <c r="O127" s="67">
        <v>0</v>
      </c>
      <c r="P127" s="111">
        <f t="shared" si="2"/>
        <v>2742225</v>
      </c>
      <c r="Q127" s="115">
        <f t="shared" si="3"/>
        <v>1423.0539699014012</v>
      </c>
    </row>
    <row r="128" spans="1:17" ht="12.75" customHeight="1">
      <c r="A128" s="8">
        <v>124</v>
      </c>
      <c r="B128" s="3"/>
      <c r="C128" s="105" t="s">
        <v>346</v>
      </c>
      <c r="D128" s="106" t="s">
        <v>371</v>
      </c>
      <c r="E128" s="107">
        <v>1972</v>
      </c>
      <c r="F128" s="44">
        <v>1329918</v>
      </c>
      <c r="G128" s="29">
        <v>0</v>
      </c>
      <c r="H128" s="29">
        <v>0</v>
      </c>
      <c r="I128" s="29">
        <v>0</v>
      </c>
      <c r="J128" s="54">
        <v>0</v>
      </c>
      <c r="K128" s="49">
        <v>0</v>
      </c>
      <c r="L128" s="58">
        <v>0</v>
      </c>
      <c r="M128" s="62">
        <v>0</v>
      </c>
      <c r="N128" s="58">
        <v>0</v>
      </c>
      <c r="O128" s="67">
        <v>0</v>
      </c>
      <c r="P128" s="111">
        <f t="shared" si="2"/>
        <v>1329918</v>
      </c>
      <c r="Q128" s="115">
        <f t="shared" si="3"/>
        <v>674.40060851926978</v>
      </c>
    </row>
    <row r="129" spans="1:17" ht="12.75" customHeight="1">
      <c r="A129" s="8">
        <v>125</v>
      </c>
      <c r="B129" s="3"/>
      <c r="C129" s="105" t="s">
        <v>250</v>
      </c>
      <c r="D129" s="106" t="s">
        <v>254</v>
      </c>
      <c r="E129" s="107">
        <v>1984</v>
      </c>
      <c r="F129" s="44">
        <v>2654447</v>
      </c>
      <c r="G129" s="29">
        <v>0</v>
      </c>
      <c r="H129" s="29">
        <v>0</v>
      </c>
      <c r="I129" s="29">
        <v>0</v>
      </c>
      <c r="J129" s="54">
        <v>0</v>
      </c>
      <c r="K129" s="49">
        <v>1132582</v>
      </c>
      <c r="L129" s="58">
        <v>0</v>
      </c>
      <c r="M129" s="62">
        <v>0</v>
      </c>
      <c r="N129" s="58">
        <v>0</v>
      </c>
      <c r="O129" s="67">
        <v>0</v>
      </c>
      <c r="P129" s="111">
        <f t="shared" si="2"/>
        <v>3787029</v>
      </c>
      <c r="Q129" s="115">
        <f t="shared" si="3"/>
        <v>1908.7847782258063</v>
      </c>
    </row>
    <row r="130" spans="1:17" ht="12.75" customHeight="1">
      <c r="A130" s="8">
        <v>126</v>
      </c>
      <c r="B130" s="3"/>
      <c r="C130" s="105" t="s">
        <v>118</v>
      </c>
      <c r="D130" s="106" t="s">
        <v>415</v>
      </c>
      <c r="E130" s="107">
        <v>1984</v>
      </c>
      <c r="F130" s="44">
        <v>1131615</v>
      </c>
      <c r="G130" s="29">
        <v>101787</v>
      </c>
      <c r="H130" s="29">
        <v>0</v>
      </c>
      <c r="I130" s="29">
        <v>0</v>
      </c>
      <c r="J130" s="54">
        <v>0</v>
      </c>
      <c r="K130" s="49">
        <v>1211125</v>
      </c>
      <c r="L130" s="58">
        <v>0</v>
      </c>
      <c r="M130" s="62">
        <v>0</v>
      </c>
      <c r="N130" s="58">
        <v>0</v>
      </c>
      <c r="O130" s="67">
        <v>0</v>
      </c>
      <c r="P130" s="111">
        <f t="shared" si="2"/>
        <v>2444527</v>
      </c>
      <c r="Q130" s="115">
        <f t="shared" si="3"/>
        <v>1232.1204637096773</v>
      </c>
    </row>
    <row r="131" spans="1:17" ht="12.75" customHeight="1">
      <c r="A131" s="8">
        <v>127</v>
      </c>
      <c r="B131" s="3"/>
      <c r="C131" s="105" t="s">
        <v>230</v>
      </c>
      <c r="D131" s="106" t="s">
        <v>254</v>
      </c>
      <c r="E131" s="107">
        <v>2001</v>
      </c>
      <c r="F131" s="44">
        <v>5441612</v>
      </c>
      <c r="G131" s="29">
        <v>0</v>
      </c>
      <c r="H131" s="29">
        <v>0</v>
      </c>
      <c r="I131" s="29">
        <v>0</v>
      </c>
      <c r="J131" s="54">
        <v>0</v>
      </c>
      <c r="K131" s="49">
        <v>1864739</v>
      </c>
      <c r="L131" s="58">
        <v>0</v>
      </c>
      <c r="M131" s="62">
        <v>159752</v>
      </c>
      <c r="N131" s="58">
        <v>0</v>
      </c>
      <c r="O131" s="67">
        <v>0</v>
      </c>
      <c r="P131" s="111">
        <f t="shared" si="2"/>
        <v>7466103</v>
      </c>
      <c r="Q131" s="115">
        <f t="shared" si="3"/>
        <v>3731.1859070464766</v>
      </c>
    </row>
    <row r="132" spans="1:17" ht="12.75" customHeight="1">
      <c r="A132" s="8">
        <v>128</v>
      </c>
      <c r="B132" s="3"/>
      <c r="C132" s="105" t="s">
        <v>240</v>
      </c>
      <c r="D132" s="106" t="s">
        <v>254</v>
      </c>
      <c r="E132" s="107">
        <v>2008</v>
      </c>
      <c r="F132" s="44">
        <v>1034129</v>
      </c>
      <c r="G132" s="29">
        <v>0</v>
      </c>
      <c r="H132" s="29">
        <v>0</v>
      </c>
      <c r="I132" s="29">
        <v>0</v>
      </c>
      <c r="J132" s="54">
        <v>0</v>
      </c>
      <c r="K132" s="49">
        <v>0</v>
      </c>
      <c r="L132" s="58">
        <v>0</v>
      </c>
      <c r="M132" s="62">
        <v>0</v>
      </c>
      <c r="N132" s="58">
        <v>0</v>
      </c>
      <c r="O132" s="67">
        <v>0</v>
      </c>
      <c r="P132" s="111">
        <f t="shared" si="2"/>
        <v>1034129</v>
      </c>
      <c r="Q132" s="115">
        <f t="shared" si="3"/>
        <v>515.00448207171314</v>
      </c>
    </row>
    <row r="133" spans="1:17" ht="12.75" customHeight="1">
      <c r="A133" s="8">
        <v>129</v>
      </c>
      <c r="B133" s="3"/>
      <c r="C133" s="105" t="s">
        <v>449</v>
      </c>
      <c r="D133" s="106" t="s">
        <v>385</v>
      </c>
      <c r="E133" s="107">
        <v>2026</v>
      </c>
      <c r="F133" s="44">
        <v>2854721</v>
      </c>
      <c r="G133" s="29">
        <v>0</v>
      </c>
      <c r="H133" s="29">
        <v>0</v>
      </c>
      <c r="I133" s="29">
        <v>0</v>
      </c>
      <c r="J133" s="54">
        <v>0</v>
      </c>
      <c r="K133" s="49">
        <v>0</v>
      </c>
      <c r="L133" s="58">
        <v>0</v>
      </c>
      <c r="M133" s="62">
        <v>0</v>
      </c>
      <c r="N133" s="58">
        <v>0</v>
      </c>
      <c r="O133" s="67">
        <v>0</v>
      </c>
      <c r="P133" s="111">
        <f t="shared" ref="P133:P196" si="4">SUM(F133:O133)</f>
        <v>2854721</v>
      </c>
      <c r="Q133" s="115">
        <f t="shared" ref="Q133:Q196" si="5">(P133/E133)</f>
        <v>1409.042941757157</v>
      </c>
    </row>
    <row r="134" spans="1:17" ht="12.75" customHeight="1">
      <c r="A134" s="8">
        <v>130</v>
      </c>
      <c r="B134" s="3"/>
      <c r="C134" s="105" t="s">
        <v>271</v>
      </c>
      <c r="D134" s="106" t="s">
        <v>366</v>
      </c>
      <c r="E134" s="107">
        <v>2056</v>
      </c>
      <c r="F134" s="44">
        <v>1655480</v>
      </c>
      <c r="G134" s="29">
        <v>0</v>
      </c>
      <c r="H134" s="29">
        <v>0</v>
      </c>
      <c r="I134" s="29">
        <v>253514</v>
      </c>
      <c r="J134" s="54">
        <v>0</v>
      </c>
      <c r="K134" s="49">
        <v>0</v>
      </c>
      <c r="L134" s="58">
        <v>0</v>
      </c>
      <c r="M134" s="62">
        <v>0</v>
      </c>
      <c r="N134" s="58">
        <v>0</v>
      </c>
      <c r="O134" s="67">
        <v>0</v>
      </c>
      <c r="P134" s="111">
        <f t="shared" si="4"/>
        <v>1908994</v>
      </c>
      <c r="Q134" s="115">
        <f t="shared" si="5"/>
        <v>928.49902723735408</v>
      </c>
    </row>
    <row r="135" spans="1:17" ht="12.75" customHeight="1">
      <c r="A135" s="8">
        <v>131</v>
      </c>
      <c r="B135" s="3"/>
      <c r="C135" s="105" t="s">
        <v>120</v>
      </c>
      <c r="D135" s="106" t="s">
        <v>409</v>
      </c>
      <c r="E135" s="107">
        <v>2105</v>
      </c>
      <c r="F135" s="44">
        <v>1021168</v>
      </c>
      <c r="G135" s="29">
        <v>0</v>
      </c>
      <c r="H135" s="29">
        <v>0</v>
      </c>
      <c r="I135" s="29">
        <v>0</v>
      </c>
      <c r="J135" s="54">
        <v>0</v>
      </c>
      <c r="K135" s="49">
        <v>831751</v>
      </c>
      <c r="L135" s="58">
        <v>0</v>
      </c>
      <c r="M135" s="62">
        <v>0</v>
      </c>
      <c r="N135" s="58">
        <v>0</v>
      </c>
      <c r="O135" s="67">
        <v>0</v>
      </c>
      <c r="P135" s="111">
        <f t="shared" si="4"/>
        <v>1852919</v>
      </c>
      <c r="Q135" s="115">
        <f t="shared" si="5"/>
        <v>880.24655581947741</v>
      </c>
    </row>
    <row r="136" spans="1:17" ht="12.75" customHeight="1">
      <c r="A136" s="8">
        <v>132</v>
      </c>
      <c r="B136" s="3"/>
      <c r="C136" s="105" t="s">
        <v>154</v>
      </c>
      <c r="D136" s="106" t="s">
        <v>395</v>
      </c>
      <c r="E136" s="107">
        <v>2169</v>
      </c>
      <c r="F136" s="44">
        <v>658731</v>
      </c>
      <c r="G136" s="29">
        <v>40764</v>
      </c>
      <c r="H136" s="29">
        <v>0</v>
      </c>
      <c r="I136" s="29">
        <v>0</v>
      </c>
      <c r="J136" s="54">
        <v>0</v>
      </c>
      <c r="K136" s="49">
        <v>178411</v>
      </c>
      <c r="L136" s="58">
        <v>0</v>
      </c>
      <c r="M136" s="62">
        <v>0</v>
      </c>
      <c r="N136" s="58">
        <v>0</v>
      </c>
      <c r="O136" s="67">
        <v>0</v>
      </c>
      <c r="P136" s="111">
        <f t="shared" si="4"/>
        <v>877906</v>
      </c>
      <c r="Q136" s="115">
        <f t="shared" si="5"/>
        <v>404.75149838635315</v>
      </c>
    </row>
    <row r="137" spans="1:17" ht="12.75" customHeight="1">
      <c r="A137" s="8">
        <v>133</v>
      </c>
      <c r="B137" s="3"/>
      <c r="C137" s="105" t="s">
        <v>285</v>
      </c>
      <c r="D137" s="106" t="s">
        <v>366</v>
      </c>
      <c r="E137" s="107">
        <v>2192</v>
      </c>
      <c r="F137" s="44">
        <v>2504293</v>
      </c>
      <c r="G137" s="29">
        <v>0</v>
      </c>
      <c r="H137" s="29">
        <v>0</v>
      </c>
      <c r="I137" s="29">
        <v>494964</v>
      </c>
      <c r="J137" s="54">
        <v>0</v>
      </c>
      <c r="K137" s="49">
        <v>828847</v>
      </c>
      <c r="L137" s="58">
        <v>0</v>
      </c>
      <c r="M137" s="62">
        <v>0</v>
      </c>
      <c r="N137" s="58">
        <v>0</v>
      </c>
      <c r="O137" s="67">
        <v>0</v>
      </c>
      <c r="P137" s="111">
        <f t="shared" si="4"/>
        <v>3828104</v>
      </c>
      <c r="Q137" s="115">
        <f t="shared" si="5"/>
        <v>1746.3978102189781</v>
      </c>
    </row>
    <row r="138" spans="1:17" ht="12.75" customHeight="1">
      <c r="A138" s="8">
        <v>134</v>
      </c>
      <c r="B138" s="3"/>
      <c r="C138" s="105" t="s">
        <v>77</v>
      </c>
      <c r="D138" s="106" t="s">
        <v>422</v>
      </c>
      <c r="E138" s="107">
        <v>2200</v>
      </c>
      <c r="F138" s="44">
        <v>1802995</v>
      </c>
      <c r="G138" s="29">
        <v>154617</v>
      </c>
      <c r="H138" s="29">
        <v>0</v>
      </c>
      <c r="I138" s="29">
        <v>0</v>
      </c>
      <c r="J138" s="54">
        <v>0</v>
      </c>
      <c r="K138" s="49">
        <v>0</v>
      </c>
      <c r="L138" s="58">
        <v>0</v>
      </c>
      <c r="M138" s="62">
        <v>0</v>
      </c>
      <c r="N138" s="58">
        <v>0</v>
      </c>
      <c r="O138" s="67">
        <v>0</v>
      </c>
      <c r="P138" s="111">
        <f t="shared" si="4"/>
        <v>1957612</v>
      </c>
      <c r="Q138" s="115">
        <f t="shared" si="5"/>
        <v>889.82363636363641</v>
      </c>
    </row>
    <row r="139" spans="1:17" ht="12.75" customHeight="1">
      <c r="A139" s="8">
        <v>135</v>
      </c>
      <c r="B139" s="3"/>
      <c r="C139" s="11" t="s">
        <v>150</v>
      </c>
      <c r="D139" s="19" t="s">
        <v>395</v>
      </c>
      <c r="E139" s="40">
        <v>2207</v>
      </c>
      <c r="F139" s="44">
        <v>2086568</v>
      </c>
      <c r="G139" s="29">
        <v>0</v>
      </c>
      <c r="H139" s="29">
        <v>0</v>
      </c>
      <c r="I139" s="29">
        <v>0</v>
      </c>
      <c r="J139" s="54">
        <v>0</v>
      </c>
      <c r="K139" s="49">
        <v>1686867</v>
      </c>
      <c r="L139" s="58">
        <v>0</v>
      </c>
      <c r="M139" s="62">
        <v>0</v>
      </c>
      <c r="N139" s="58">
        <v>0</v>
      </c>
      <c r="O139" s="67">
        <v>0</v>
      </c>
      <c r="P139" s="111">
        <f t="shared" si="4"/>
        <v>3773435</v>
      </c>
      <c r="Q139" s="115">
        <f t="shared" si="5"/>
        <v>1709.7575894879928</v>
      </c>
    </row>
    <row r="140" spans="1:17" ht="12.75" customHeight="1">
      <c r="A140" s="8">
        <v>136</v>
      </c>
      <c r="B140" s="3"/>
      <c r="C140" s="105" t="s">
        <v>219</v>
      </c>
      <c r="D140" s="106" t="s">
        <v>367</v>
      </c>
      <c r="E140" s="107">
        <v>2251</v>
      </c>
      <c r="F140" s="44">
        <v>4592009</v>
      </c>
      <c r="G140" s="29">
        <v>431057</v>
      </c>
      <c r="H140" s="29">
        <v>0</v>
      </c>
      <c r="I140" s="29">
        <v>0</v>
      </c>
      <c r="J140" s="54">
        <v>0</v>
      </c>
      <c r="K140" s="49">
        <v>3550426</v>
      </c>
      <c r="L140" s="58">
        <v>0</v>
      </c>
      <c r="M140" s="62">
        <v>178192</v>
      </c>
      <c r="N140" s="58">
        <v>0</v>
      </c>
      <c r="O140" s="67">
        <v>0</v>
      </c>
      <c r="P140" s="111">
        <f t="shared" si="4"/>
        <v>8751684</v>
      </c>
      <c r="Q140" s="115">
        <f t="shared" si="5"/>
        <v>3887.9093736117279</v>
      </c>
    </row>
    <row r="141" spans="1:17" ht="12.75" customHeight="1">
      <c r="A141" s="8">
        <v>137</v>
      </c>
      <c r="B141" s="3"/>
      <c r="C141" s="105" t="s">
        <v>179</v>
      </c>
      <c r="D141" s="106" t="s">
        <v>400</v>
      </c>
      <c r="E141" s="107">
        <v>2282</v>
      </c>
      <c r="F141" s="44">
        <v>2357066</v>
      </c>
      <c r="G141" s="29">
        <v>507443</v>
      </c>
      <c r="H141" s="29">
        <v>0</v>
      </c>
      <c r="I141" s="29">
        <v>0</v>
      </c>
      <c r="J141" s="54">
        <v>0</v>
      </c>
      <c r="K141" s="49">
        <v>1686361</v>
      </c>
      <c r="L141" s="58">
        <v>0</v>
      </c>
      <c r="M141" s="62">
        <v>0</v>
      </c>
      <c r="N141" s="58">
        <v>0</v>
      </c>
      <c r="O141" s="67">
        <v>0</v>
      </c>
      <c r="P141" s="111">
        <f t="shared" si="4"/>
        <v>4550870</v>
      </c>
      <c r="Q141" s="115">
        <f t="shared" si="5"/>
        <v>1994.2462751971955</v>
      </c>
    </row>
    <row r="142" spans="1:17" ht="12.75" customHeight="1">
      <c r="A142" s="8">
        <v>138</v>
      </c>
      <c r="B142" s="3"/>
      <c r="C142" s="105" t="s">
        <v>109</v>
      </c>
      <c r="D142" s="106" t="s">
        <v>416</v>
      </c>
      <c r="E142" s="107">
        <v>2311</v>
      </c>
      <c r="F142" s="44">
        <v>3183837</v>
      </c>
      <c r="G142" s="29">
        <v>107981</v>
      </c>
      <c r="H142" s="29">
        <v>0</v>
      </c>
      <c r="I142" s="29">
        <v>0</v>
      </c>
      <c r="J142" s="54">
        <v>0</v>
      </c>
      <c r="K142" s="49">
        <v>2065992</v>
      </c>
      <c r="L142" s="58">
        <v>0</v>
      </c>
      <c r="M142" s="62">
        <v>0</v>
      </c>
      <c r="N142" s="58">
        <v>0</v>
      </c>
      <c r="O142" s="67">
        <v>0</v>
      </c>
      <c r="P142" s="111">
        <f t="shared" si="4"/>
        <v>5357810</v>
      </c>
      <c r="Q142" s="115">
        <f t="shared" si="5"/>
        <v>2318.3946343574212</v>
      </c>
    </row>
    <row r="143" spans="1:17" ht="12.75" customHeight="1">
      <c r="A143" s="8">
        <v>139</v>
      </c>
      <c r="B143" s="3"/>
      <c r="C143" s="105" t="s">
        <v>95</v>
      </c>
      <c r="D143" s="106" t="s">
        <v>422</v>
      </c>
      <c r="E143" s="107">
        <v>2433</v>
      </c>
      <c r="F143" s="44">
        <v>2765773</v>
      </c>
      <c r="G143" s="29">
        <v>641074</v>
      </c>
      <c r="H143" s="29">
        <v>0</v>
      </c>
      <c r="I143" s="29">
        <v>0</v>
      </c>
      <c r="J143" s="54">
        <v>0</v>
      </c>
      <c r="K143" s="49">
        <v>342978</v>
      </c>
      <c r="L143" s="58">
        <v>0</v>
      </c>
      <c r="M143" s="62">
        <v>0</v>
      </c>
      <c r="N143" s="58">
        <v>0</v>
      </c>
      <c r="O143" s="67">
        <v>0</v>
      </c>
      <c r="P143" s="111">
        <f t="shared" si="4"/>
        <v>3749825</v>
      </c>
      <c r="Q143" s="115">
        <f t="shared" si="5"/>
        <v>1541.2351006987258</v>
      </c>
    </row>
    <row r="144" spans="1:17" ht="12.75" customHeight="1">
      <c r="A144" s="8">
        <v>140</v>
      </c>
      <c r="B144" s="3"/>
      <c r="C144" s="105" t="s">
        <v>295</v>
      </c>
      <c r="D144" s="106" t="s">
        <v>369</v>
      </c>
      <c r="E144" s="107">
        <v>2437</v>
      </c>
      <c r="F144" s="44">
        <v>1553031</v>
      </c>
      <c r="G144" s="29">
        <v>42787</v>
      </c>
      <c r="H144" s="29">
        <v>0</v>
      </c>
      <c r="I144" s="29">
        <v>0</v>
      </c>
      <c r="J144" s="54">
        <v>0</v>
      </c>
      <c r="K144" s="49">
        <v>3281125</v>
      </c>
      <c r="L144" s="58">
        <v>0</v>
      </c>
      <c r="M144" s="62">
        <v>0</v>
      </c>
      <c r="N144" s="58">
        <v>0</v>
      </c>
      <c r="O144" s="67">
        <v>0</v>
      </c>
      <c r="P144" s="111">
        <f t="shared" si="4"/>
        <v>4876943</v>
      </c>
      <c r="Q144" s="115">
        <f t="shared" si="5"/>
        <v>2001.2076323348379</v>
      </c>
    </row>
    <row r="145" spans="1:17" ht="12.75" customHeight="1">
      <c r="A145" s="8">
        <v>141</v>
      </c>
      <c r="B145" s="3"/>
      <c r="C145" s="11" t="s">
        <v>157</v>
      </c>
      <c r="D145" s="19" t="s">
        <v>410</v>
      </c>
      <c r="E145" s="40">
        <v>2443</v>
      </c>
      <c r="F145" s="44">
        <v>2126239</v>
      </c>
      <c r="G145" s="29">
        <v>0</v>
      </c>
      <c r="H145" s="29">
        <v>0</v>
      </c>
      <c r="I145" s="29">
        <v>0</v>
      </c>
      <c r="J145" s="54">
        <v>0</v>
      </c>
      <c r="K145" s="49">
        <v>1345994</v>
      </c>
      <c r="L145" s="58">
        <v>0</v>
      </c>
      <c r="M145" s="62">
        <v>306361</v>
      </c>
      <c r="N145" s="58">
        <v>0</v>
      </c>
      <c r="O145" s="67">
        <v>0</v>
      </c>
      <c r="P145" s="111">
        <f t="shared" si="4"/>
        <v>3778594</v>
      </c>
      <c r="Q145" s="115">
        <f t="shared" si="5"/>
        <v>1546.7024150634466</v>
      </c>
    </row>
    <row r="146" spans="1:17" ht="12.75" customHeight="1">
      <c r="A146" s="8">
        <v>142</v>
      </c>
      <c r="B146" s="3"/>
      <c r="C146" s="105" t="s">
        <v>61</v>
      </c>
      <c r="D146" s="106" t="s">
        <v>412</v>
      </c>
      <c r="E146" s="107">
        <v>2472</v>
      </c>
      <c r="F146" s="44">
        <v>2208470</v>
      </c>
      <c r="G146" s="29">
        <v>0</v>
      </c>
      <c r="H146" s="29">
        <v>0</v>
      </c>
      <c r="I146" s="29">
        <v>0</v>
      </c>
      <c r="J146" s="54">
        <v>0</v>
      </c>
      <c r="K146" s="49">
        <v>9403544</v>
      </c>
      <c r="L146" s="58">
        <v>0</v>
      </c>
      <c r="M146" s="62">
        <v>0</v>
      </c>
      <c r="N146" s="58">
        <v>0</v>
      </c>
      <c r="O146" s="67">
        <v>0</v>
      </c>
      <c r="P146" s="111">
        <f t="shared" si="4"/>
        <v>11612014</v>
      </c>
      <c r="Q146" s="115">
        <f t="shared" si="5"/>
        <v>4697.416666666667</v>
      </c>
    </row>
    <row r="147" spans="1:17" ht="12.75" customHeight="1">
      <c r="A147" s="8">
        <v>143</v>
      </c>
      <c r="B147" s="3"/>
      <c r="C147" s="11" t="s">
        <v>328</v>
      </c>
      <c r="D147" s="19" t="s">
        <v>396</v>
      </c>
      <c r="E147" s="40">
        <v>2490</v>
      </c>
      <c r="F147" s="44">
        <v>2887682</v>
      </c>
      <c r="G147" s="29">
        <v>16653</v>
      </c>
      <c r="H147" s="29">
        <v>0</v>
      </c>
      <c r="I147" s="29">
        <v>0</v>
      </c>
      <c r="J147" s="54">
        <v>0</v>
      </c>
      <c r="K147" s="49">
        <v>6140413</v>
      </c>
      <c r="L147" s="58">
        <v>0</v>
      </c>
      <c r="M147" s="62">
        <v>368903</v>
      </c>
      <c r="N147" s="58">
        <v>0</v>
      </c>
      <c r="O147" s="67">
        <v>0</v>
      </c>
      <c r="P147" s="111">
        <f t="shared" si="4"/>
        <v>9413651</v>
      </c>
      <c r="Q147" s="115">
        <f t="shared" si="5"/>
        <v>3780.5827309236947</v>
      </c>
    </row>
    <row r="148" spans="1:17" ht="12.75" customHeight="1">
      <c r="A148" s="8">
        <v>144</v>
      </c>
      <c r="B148" s="3"/>
      <c r="C148" s="105" t="s">
        <v>131</v>
      </c>
      <c r="D148" s="106" t="s">
        <v>390</v>
      </c>
      <c r="E148" s="107">
        <v>2564</v>
      </c>
      <c r="F148" s="44">
        <v>1712647</v>
      </c>
      <c r="G148" s="29">
        <v>237086</v>
      </c>
      <c r="H148" s="29">
        <v>0</v>
      </c>
      <c r="I148" s="29">
        <v>0</v>
      </c>
      <c r="J148" s="54">
        <v>0</v>
      </c>
      <c r="K148" s="49">
        <v>2455383</v>
      </c>
      <c r="L148" s="58">
        <v>0</v>
      </c>
      <c r="M148" s="62">
        <v>0</v>
      </c>
      <c r="N148" s="58">
        <v>0</v>
      </c>
      <c r="O148" s="67">
        <v>0</v>
      </c>
      <c r="P148" s="111">
        <f t="shared" si="4"/>
        <v>4405116</v>
      </c>
      <c r="Q148" s="115">
        <f t="shared" si="5"/>
        <v>1718.0639625585025</v>
      </c>
    </row>
    <row r="149" spans="1:17" ht="12.75" customHeight="1">
      <c r="A149" s="8">
        <v>145</v>
      </c>
      <c r="B149" s="3"/>
      <c r="C149" s="105" t="s">
        <v>223</v>
      </c>
      <c r="D149" s="106" t="s">
        <v>367</v>
      </c>
      <c r="E149" s="107">
        <v>2635</v>
      </c>
      <c r="F149" s="44">
        <v>6520793</v>
      </c>
      <c r="G149" s="29">
        <v>4362804</v>
      </c>
      <c r="H149" s="29">
        <v>0</v>
      </c>
      <c r="I149" s="29">
        <v>0</v>
      </c>
      <c r="J149" s="54">
        <v>0</v>
      </c>
      <c r="K149" s="49">
        <v>1013983</v>
      </c>
      <c r="L149" s="58">
        <v>0</v>
      </c>
      <c r="M149" s="62">
        <v>0</v>
      </c>
      <c r="N149" s="58">
        <v>0</v>
      </c>
      <c r="O149" s="67">
        <v>0</v>
      </c>
      <c r="P149" s="111">
        <f t="shared" si="4"/>
        <v>11897580</v>
      </c>
      <c r="Q149" s="115">
        <f t="shared" si="5"/>
        <v>4515.2106261859581</v>
      </c>
    </row>
    <row r="150" spans="1:17" ht="12.75" customHeight="1">
      <c r="A150" s="8">
        <v>146</v>
      </c>
      <c r="B150" s="3"/>
      <c r="C150" s="11" t="s">
        <v>220</v>
      </c>
      <c r="D150" s="20" t="s">
        <v>367</v>
      </c>
      <c r="E150" s="40">
        <v>2642</v>
      </c>
      <c r="F150" s="44">
        <v>3522522</v>
      </c>
      <c r="G150" s="29">
        <v>464079</v>
      </c>
      <c r="H150" s="29">
        <v>0</v>
      </c>
      <c r="I150" s="29">
        <v>0</v>
      </c>
      <c r="J150" s="54">
        <v>0</v>
      </c>
      <c r="K150" s="49">
        <v>0</v>
      </c>
      <c r="L150" s="58">
        <v>0</v>
      </c>
      <c r="M150" s="62">
        <v>0</v>
      </c>
      <c r="N150" s="58">
        <v>0</v>
      </c>
      <c r="O150" s="67">
        <v>0</v>
      </c>
      <c r="P150" s="111">
        <f t="shared" si="4"/>
        <v>3986601</v>
      </c>
      <c r="Q150" s="115">
        <f t="shared" si="5"/>
        <v>1508.9330052990158</v>
      </c>
    </row>
    <row r="151" spans="1:17" ht="12.75" customHeight="1">
      <c r="A151" s="8">
        <v>147</v>
      </c>
      <c r="B151" s="3"/>
      <c r="C151" s="105" t="s">
        <v>344</v>
      </c>
      <c r="D151" s="106" t="s">
        <v>371</v>
      </c>
      <c r="E151" s="107">
        <v>2662</v>
      </c>
      <c r="F151" s="44">
        <v>1959766</v>
      </c>
      <c r="G151" s="29">
        <v>46726</v>
      </c>
      <c r="H151" s="29">
        <v>0</v>
      </c>
      <c r="I151" s="29">
        <v>0</v>
      </c>
      <c r="J151" s="54">
        <v>0</v>
      </c>
      <c r="K151" s="49">
        <v>647066</v>
      </c>
      <c r="L151" s="58">
        <v>0</v>
      </c>
      <c r="M151" s="62">
        <v>121624</v>
      </c>
      <c r="N151" s="58">
        <v>0</v>
      </c>
      <c r="O151" s="67">
        <v>0</v>
      </c>
      <c r="P151" s="111">
        <f t="shared" si="4"/>
        <v>2775182</v>
      </c>
      <c r="Q151" s="115">
        <f t="shared" si="5"/>
        <v>1042.5176558978212</v>
      </c>
    </row>
    <row r="152" spans="1:17" ht="12.75" customHeight="1">
      <c r="A152" s="8">
        <v>148</v>
      </c>
      <c r="B152" s="3"/>
      <c r="C152" s="105" t="s">
        <v>266</v>
      </c>
      <c r="D152" s="116" t="s">
        <v>372</v>
      </c>
      <c r="E152" s="107">
        <v>2663</v>
      </c>
      <c r="F152" s="44">
        <v>5010303</v>
      </c>
      <c r="G152" s="29">
        <v>780833</v>
      </c>
      <c r="H152" s="29">
        <v>0</v>
      </c>
      <c r="I152" s="29">
        <v>386170</v>
      </c>
      <c r="J152" s="54">
        <v>0</v>
      </c>
      <c r="K152" s="49">
        <v>3387121</v>
      </c>
      <c r="L152" s="58">
        <v>0</v>
      </c>
      <c r="M152" s="62">
        <v>0</v>
      </c>
      <c r="N152" s="58">
        <v>0</v>
      </c>
      <c r="O152" s="67">
        <v>0</v>
      </c>
      <c r="P152" s="111">
        <f t="shared" si="4"/>
        <v>9564427</v>
      </c>
      <c r="Q152" s="115">
        <f t="shared" si="5"/>
        <v>3591.5985730379271</v>
      </c>
    </row>
    <row r="153" spans="1:17" ht="12.75" customHeight="1">
      <c r="A153" s="8">
        <v>149</v>
      </c>
      <c r="B153" s="3"/>
      <c r="C153" s="105" t="s">
        <v>136</v>
      </c>
      <c r="D153" s="106" t="s">
        <v>408</v>
      </c>
      <c r="E153" s="107">
        <v>2689</v>
      </c>
      <c r="F153" s="44">
        <v>1096123</v>
      </c>
      <c r="G153" s="29">
        <v>69852</v>
      </c>
      <c r="H153" s="29">
        <v>0</v>
      </c>
      <c r="I153" s="29">
        <v>0</v>
      </c>
      <c r="J153" s="54">
        <v>0</v>
      </c>
      <c r="K153" s="49">
        <v>4909090</v>
      </c>
      <c r="L153" s="58">
        <v>0</v>
      </c>
      <c r="M153" s="62">
        <v>0</v>
      </c>
      <c r="N153" s="58">
        <v>0</v>
      </c>
      <c r="O153" s="67">
        <v>0</v>
      </c>
      <c r="P153" s="111">
        <f t="shared" si="4"/>
        <v>6075065</v>
      </c>
      <c r="Q153" s="115">
        <f t="shared" si="5"/>
        <v>2259.228337671997</v>
      </c>
    </row>
    <row r="154" spans="1:17" ht="12.75" customHeight="1">
      <c r="A154" s="8">
        <v>150</v>
      </c>
      <c r="B154" s="3"/>
      <c r="C154" s="105" t="s">
        <v>242</v>
      </c>
      <c r="D154" s="106" t="s">
        <v>254</v>
      </c>
      <c r="E154" s="107">
        <v>2714</v>
      </c>
      <c r="F154" s="44">
        <v>1700331</v>
      </c>
      <c r="G154" s="29">
        <v>0</v>
      </c>
      <c r="H154" s="29">
        <v>34170</v>
      </c>
      <c r="I154" s="29">
        <v>123</v>
      </c>
      <c r="J154" s="54">
        <v>0</v>
      </c>
      <c r="K154" s="49">
        <v>0</v>
      </c>
      <c r="L154" s="58">
        <v>0</v>
      </c>
      <c r="M154" s="62">
        <v>0</v>
      </c>
      <c r="N154" s="58">
        <v>0</v>
      </c>
      <c r="O154" s="67">
        <v>0</v>
      </c>
      <c r="P154" s="111">
        <f t="shared" si="4"/>
        <v>1734624</v>
      </c>
      <c r="Q154" s="115">
        <f t="shared" si="5"/>
        <v>639.1392778187178</v>
      </c>
    </row>
    <row r="155" spans="1:17" ht="12.75" customHeight="1">
      <c r="A155" s="8">
        <v>151</v>
      </c>
      <c r="B155" s="3"/>
      <c r="C155" s="105" t="s">
        <v>73</v>
      </c>
      <c r="D155" s="106" t="s">
        <v>422</v>
      </c>
      <c r="E155" s="107">
        <v>2716</v>
      </c>
      <c r="F155" s="44">
        <v>13777908</v>
      </c>
      <c r="G155" s="29">
        <v>3922710</v>
      </c>
      <c r="H155" s="29">
        <v>0</v>
      </c>
      <c r="I155" s="29">
        <v>0</v>
      </c>
      <c r="J155" s="54">
        <v>0</v>
      </c>
      <c r="K155" s="49">
        <v>5467587</v>
      </c>
      <c r="L155" s="58">
        <v>0</v>
      </c>
      <c r="M155" s="62">
        <v>4615475</v>
      </c>
      <c r="N155" s="58">
        <v>0</v>
      </c>
      <c r="O155" s="67">
        <v>0</v>
      </c>
      <c r="P155" s="111">
        <f t="shared" si="4"/>
        <v>27783680</v>
      </c>
      <c r="Q155" s="115">
        <f t="shared" si="5"/>
        <v>10229.631811487481</v>
      </c>
    </row>
    <row r="156" spans="1:17" ht="12.75" customHeight="1">
      <c r="A156" s="8">
        <v>152</v>
      </c>
      <c r="B156" s="3"/>
      <c r="C156" s="105" t="s">
        <v>182</v>
      </c>
      <c r="D156" s="106" t="s">
        <v>400</v>
      </c>
      <c r="E156" s="107">
        <v>2786</v>
      </c>
      <c r="F156" s="44">
        <v>2823372</v>
      </c>
      <c r="G156" s="29">
        <v>1664814</v>
      </c>
      <c r="H156" s="29">
        <v>0</v>
      </c>
      <c r="I156" s="29">
        <v>0</v>
      </c>
      <c r="J156" s="54">
        <v>0</v>
      </c>
      <c r="K156" s="49">
        <v>5929810</v>
      </c>
      <c r="L156" s="58">
        <v>0</v>
      </c>
      <c r="M156" s="62">
        <v>710468</v>
      </c>
      <c r="N156" s="58">
        <v>0</v>
      </c>
      <c r="O156" s="67">
        <v>0</v>
      </c>
      <c r="P156" s="111">
        <f t="shared" si="4"/>
        <v>11128464</v>
      </c>
      <c r="Q156" s="115">
        <f t="shared" si="5"/>
        <v>3994.4235463029431</v>
      </c>
    </row>
    <row r="157" spans="1:17" ht="12.75" customHeight="1">
      <c r="A157" s="8">
        <v>153</v>
      </c>
      <c r="B157" s="3"/>
      <c r="C157" s="105" t="s">
        <v>23</v>
      </c>
      <c r="D157" s="106" t="s">
        <v>370</v>
      </c>
      <c r="E157" s="107">
        <v>2811</v>
      </c>
      <c r="F157" s="44">
        <v>3509652</v>
      </c>
      <c r="G157" s="29">
        <v>402</v>
      </c>
      <c r="H157" s="29">
        <v>0</v>
      </c>
      <c r="I157" s="29">
        <v>0</v>
      </c>
      <c r="J157" s="54">
        <v>0</v>
      </c>
      <c r="K157" s="49">
        <v>366777</v>
      </c>
      <c r="L157" s="58">
        <v>0</v>
      </c>
      <c r="M157" s="62">
        <v>1132315</v>
      </c>
      <c r="N157" s="58">
        <v>0</v>
      </c>
      <c r="O157" s="67">
        <v>0</v>
      </c>
      <c r="P157" s="111">
        <f t="shared" si="4"/>
        <v>5009146</v>
      </c>
      <c r="Q157" s="115">
        <f t="shared" si="5"/>
        <v>1781.9800782639629</v>
      </c>
    </row>
    <row r="158" spans="1:17" ht="12.75" customHeight="1">
      <c r="A158" s="8">
        <v>154</v>
      </c>
      <c r="B158" s="3"/>
      <c r="C158" s="105" t="s">
        <v>25</v>
      </c>
      <c r="D158" s="106" t="s">
        <v>370</v>
      </c>
      <c r="E158" s="107">
        <v>2817</v>
      </c>
      <c r="F158" s="44">
        <v>1571638</v>
      </c>
      <c r="G158" s="29">
        <v>0</v>
      </c>
      <c r="H158" s="29">
        <v>0</v>
      </c>
      <c r="I158" s="29">
        <v>0</v>
      </c>
      <c r="J158" s="54">
        <v>0</v>
      </c>
      <c r="K158" s="49">
        <v>0</v>
      </c>
      <c r="L158" s="58">
        <v>0</v>
      </c>
      <c r="M158" s="62">
        <v>0</v>
      </c>
      <c r="N158" s="58">
        <v>0</v>
      </c>
      <c r="O158" s="67">
        <v>0</v>
      </c>
      <c r="P158" s="111">
        <f t="shared" si="4"/>
        <v>1571638</v>
      </c>
      <c r="Q158" s="115">
        <f t="shared" si="5"/>
        <v>557.91196308129213</v>
      </c>
    </row>
    <row r="159" spans="1:17" ht="12.75" customHeight="1">
      <c r="A159" s="8">
        <v>155</v>
      </c>
      <c r="B159" s="3"/>
      <c r="C159" s="105" t="s">
        <v>124</v>
      </c>
      <c r="D159" s="106" t="s">
        <v>403</v>
      </c>
      <c r="E159" s="107">
        <v>2861</v>
      </c>
      <c r="F159" s="44">
        <v>1165544</v>
      </c>
      <c r="G159" s="29">
        <v>0</v>
      </c>
      <c r="H159" s="29">
        <v>0</v>
      </c>
      <c r="I159" s="29">
        <v>0</v>
      </c>
      <c r="J159" s="54">
        <v>0</v>
      </c>
      <c r="K159" s="49">
        <v>1953454</v>
      </c>
      <c r="L159" s="58">
        <v>0</v>
      </c>
      <c r="M159" s="62">
        <v>0</v>
      </c>
      <c r="N159" s="58">
        <v>0</v>
      </c>
      <c r="O159" s="67">
        <v>0</v>
      </c>
      <c r="P159" s="111">
        <f t="shared" si="4"/>
        <v>3118998</v>
      </c>
      <c r="Q159" s="115">
        <f t="shared" si="5"/>
        <v>1090.1775602936036</v>
      </c>
    </row>
    <row r="160" spans="1:17" ht="12.75" customHeight="1">
      <c r="A160" s="8">
        <v>156</v>
      </c>
      <c r="B160" s="3"/>
      <c r="C160" s="105" t="s">
        <v>226</v>
      </c>
      <c r="D160" s="106" t="s">
        <v>367</v>
      </c>
      <c r="E160" s="107">
        <v>2889</v>
      </c>
      <c r="F160" s="44">
        <v>5000411</v>
      </c>
      <c r="G160" s="29">
        <v>352849</v>
      </c>
      <c r="H160" s="29">
        <v>0</v>
      </c>
      <c r="I160" s="29">
        <v>0</v>
      </c>
      <c r="J160" s="54">
        <v>0</v>
      </c>
      <c r="K160" s="49">
        <v>0</v>
      </c>
      <c r="L160" s="58">
        <v>0</v>
      </c>
      <c r="M160" s="62">
        <v>0</v>
      </c>
      <c r="N160" s="58">
        <v>0</v>
      </c>
      <c r="O160" s="67">
        <v>0</v>
      </c>
      <c r="P160" s="111">
        <f t="shared" si="4"/>
        <v>5353260</v>
      </c>
      <c r="Q160" s="115">
        <f t="shared" si="5"/>
        <v>1852.9802699896159</v>
      </c>
    </row>
    <row r="161" spans="1:17" ht="12.75" customHeight="1">
      <c r="A161" s="8">
        <v>157</v>
      </c>
      <c r="B161" s="3"/>
      <c r="C161" s="105" t="s">
        <v>107</v>
      </c>
      <c r="D161" s="106" t="s">
        <v>397</v>
      </c>
      <c r="E161" s="107">
        <v>2921</v>
      </c>
      <c r="F161" s="44">
        <v>3350842</v>
      </c>
      <c r="G161" s="29">
        <v>0</v>
      </c>
      <c r="H161" s="29">
        <v>67585</v>
      </c>
      <c r="I161" s="29">
        <v>97428</v>
      </c>
      <c r="J161" s="54">
        <v>0</v>
      </c>
      <c r="K161" s="49">
        <v>4330972</v>
      </c>
      <c r="L161" s="58">
        <v>0</v>
      </c>
      <c r="M161" s="62">
        <v>72452</v>
      </c>
      <c r="N161" s="58">
        <v>0</v>
      </c>
      <c r="O161" s="67">
        <v>0</v>
      </c>
      <c r="P161" s="111">
        <f t="shared" si="4"/>
        <v>7919279</v>
      </c>
      <c r="Q161" s="115">
        <f t="shared" si="5"/>
        <v>2711.153372132831</v>
      </c>
    </row>
    <row r="162" spans="1:17" ht="12.75" customHeight="1">
      <c r="A162" s="8">
        <v>158</v>
      </c>
      <c r="B162" s="3"/>
      <c r="C162" s="105" t="s">
        <v>205</v>
      </c>
      <c r="D162" s="106" t="s">
        <v>393</v>
      </c>
      <c r="E162" s="107">
        <v>2955</v>
      </c>
      <c r="F162" s="44">
        <v>2022539</v>
      </c>
      <c r="G162" s="29">
        <v>479663</v>
      </c>
      <c r="H162" s="29">
        <v>0</v>
      </c>
      <c r="I162" s="29">
        <v>0</v>
      </c>
      <c r="J162" s="54">
        <v>0</v>
      </c>
      <c r="K162" s="49">
        <v>986927</v>
      </c>
      <c r="L162" s="58">
        <v>0</v>
      </c>
      <c r="M162" s="62">
        <v>0</v>
      </c>
      <c r="N162" s="58">
        <v>0</v>
      </c>
      <c r="O162" s="67">
        <v>0</v>
      </c>
      <c r="P162" s="111">
        <f t="shared" si="4"/>
        <v>3489129</v>
      </c>
      <c r="Q162" s="115">
        <f t="shared" si="5"/>
        <v>1180.7543147208121</v>
      </c>
    </row>
    <row r="163" spans="1:17" ht="12.75" customHeight="1">
      <c r="A163" s="8">
        <v>159</v>
      </c>
      <c r="B163" s="3"/>
      <c r="C163" s="11" t="s">
        <v>354</v>
      </c>
      <c r="D163" s="19" t="s">
        <v>398</v>
      </c>
      <c r="E163" s="40">
        <v>3014</v>
      </c>
      <c r="F163" s="44">
        <v>2930863</v>
      </c>
      <c r="G163" s="29">
        <v>0</v>
      </c>
      <c r="H163" s="29">
        <v>0</v>
      </c>
      <c r="I163" s="29">
        <v>0</v>
      </c>
      <c r="J163" s="54">
        <v>0</v>
      </c>
      <c r="K163" s="49">
        <v>3818996</v>
      </c>
      <c r="L163" s="58">
        <v>0</v>
      </c>
      <c r="M163" s="62">
        <v>0</v>
      </c>
      <c r="N163" s="58">
        <v>0</v>
      </c>
      <c r="O163" s="67">
        <v>0</v>
      </c>
      <c r="P163" s="111">
        <f t="shared" si="4"/>
        <v>6749859</v>
      </c>
      <c r="Q163" s="115">
        <f t="shared" si="5"/>
        <v>2239.50199071002</v>
      </c>
    </row>
    <row r="164" spans="1:17" ht="12.75" customHeight="1">
      <c r="A164" s="8">
        <v>160</v>
      </c>
      <c r="B164" s="3"/>
      <c r="C164" s="105" t="s">
        <v>187</v>
      </c>
      <c r="D164" s="106" t="s">
        <v>187</v>
      </c>
      <c r="E164" s="107">
        <v>3044</v>
      </c>
      <c r="F164" s="44">
        <v>3306380</v>
      </c>
      <c r="G164" s="29">
        <v>150420</v>
      </c>
      <c r="H164" s="29">
        <v>0</v>
      </c>
      <c r="I164" s="29">
        <v>0</v>
      </c>
      <c r="J164" s="54">
        <v>0</v>
      </c>
      <c r="K164" s="49">
        <v>4017378</v>
      </c>
      <c r="L164" s="58">
        <v>0</v>
      </c>
      <c r="M164" s="62">
        <v>718832</v>
      </c>
      <c r="N164" s="58">
        <v>0</v>
      </c>
      <c r="O164" s="67">
        <v>0</v>
      </c>
      <c r="P164" s="111">
        <f t="shared" si="4"/>
        <v>8193010</v>
      </c>
      <c r="Q164" s="115">
        <f t="shared" si="5"/>
        <v>2691.5275952693823</v>
      </c>
    </row>
    <row r="165" spans="1:17" ht="12.75" customHeight="1">
      <c r="A165" s="8">
        <v>161</v>
      </c>
      <c r="B165" s="3"/>
      <c r="C165" s="105" t="s">
        <v>121</v>
      </c>
      <c r="D165" s="106" t="s">
        <v>411</v>
      </c>
      <c r="E165" s="107">
        <v>3052</v>
      </c>
      <c r="F165" s="44">
        <v>1992420</v>
      </c>
      <c r="G165" s="29">
        <v>0</v>
      </c>
      <c r="H165" s="29">
        <v>0</v>
      </c>
      <c r="I165" s="29">
        <v>0</v>
      </c>
      <c r="J165" s="54">
        <v>0</v>
      </c>
      <c r="K165" s="49">
        <v>2505387</v>
      </c>
      <c r="L165" s="58">
        <v>0</v>
      </c>
      <c r="M165" s="62">
        <v>0</v>
      </c>
      <c r="N165" s="58">
        <v>0</v>
      </c>
      <c r="O165" s="67">
        <v>0</v>
      </c>
      <c r="P165" s="111">
        <f t="shared" si="4"/>
        <v>4497807</v>
      </c>
      <c r="Q165" s="115">
        <f t="shared" si="5"/>
        <v>1473.7244429882044</v>
      </c>
    </row>
    <row r="166" spans="1:17" ht="12.75" customHeight="1">
      <c r="A166" s="8">
        <v>162</v>
      </c>
      <c r="B166" s="3"/>
      <c r="C166" s="105" t="s">
        <v>349</v>
      </c>
      <c r="D166" s="106" t="s">
        <v>371</v>
      </c>
      <c r="E166" s="107">
        <v>3062</v>
      </c>
      <c r="F166" s="44">
        <v>5564148</v>
      </c>
      <c r="G166" s="29">
        <v>436896</v>
      </c>
      <c r="H166" s="29">
        <v>484411</v>
      </c>
      <c r="I166" s="29">
        <v>0</v>
      </c>
      <c r="J166" s="54">
        <v>0</v>
      </c>
      <c r="K166" s="49">
        <v>2959138</v>
      </c>
      <c r="L166" s="58">
        <v>0</v>
      </c>
      <c r="M166" s="62">
        <v>0</v>
      </c>
      <c r="N166" s="58">
        <v>0</v>
      </c>
      <c r="O166" s="67">
        <v>2144855</v>
      </c>
      <c r="P166" s="111">
        <f t="shared" si="4"/>
        <v>11589448</v>
      </c>
      <c r="Q166" s="115">
        <f t="shared" si="5"/>
        <v>3784.9274983670803</v>
      </c>
    </row>
    <row r="167" spans="1:17" ht="12.75" customHeight="1">
      <c r="A167" s="8">
        <v>163</v>
      </c>
      <c r="B167" s="3"/>
      <c r="C167" s="105" t="s">
        <v>27</v>
      </c>
      <c r="D167" s="106" t="s">
        <v>370</v>
      </c>
      <c r="E167" s="107">
        <v>3076</v>
      </c>
      <c r="F167" s="44">
        <v>2597938</v>
      </c>
      <c r="G167" s="29">
        <v>169066</v>
      </c>
      <c r="H167" s="29">
        <v>450152</v>
      </c>
      <c r="I167" s="29">
        <v>111030</v>
      </c>
      <c r="J167" s="54">
        <v>0</v>
      </c>
      <c r="K167" s="49">
        <v>0</v>
      </c>
      <c r="L167" s="58">
        <v>0</v>
      </c>
      <c r="M167" s="62">
        <v>0</v>
      </c>
      <c r="N167" s="58">
        <v>0</v>
      </c>
      <c r="O167" s="67">
        <v>0</v>
      </c>
      <c r="P167" s="111">
        <f t="shared" si="4"/>
        <v>3328186</v>
      </c>
      <c r="Q167" s="115">
        <f t="shared" si="5"/>
        <v>1081.9850455136541</v>
      </c>
    </row>
    <row r="168" spans="1:17" ht="12.75" customHeight="1">
      <c r="A168" s="8">
        <v>164</v>
      </c>
      <c r="B168" s="3"/>
      <c r="C168" s="105" t="s">
        <v>297</v>
      </c>
      <c r="D168" s="106" t="s">
        <v>369</v>
      </c>
      <c r="E168" s="107">
        <v>3096</v>
      </c>
      <c r="F168" s="44">
        <v>2426945</v>
      </c>
      <c r="G168" s="29">
        <v>3415</v>
      </c>
      <c r="H168" s="29">
        <v>0</v>
      </c>
      <c r="I168" s="29">
        <v>0</v>
      </c>
      <c r="J168" s="54">
        <v>0</v>
      </c>
      <c r="K168" s="49">
        <v>2713364</v>
      </c>
      <c r="L168" s="58">
        <v>0</v>
      </c>
      <c r="M168" s="62">
        <v>644547</v>
      </c>
      <c r="N168" s="58">
        <v>0</v>
      </c>
      <c r="O168" s="67">
        <v>0</v>
      </c>
      <c r="P168" s="111">
        <f t="shared" si="4"/>
        <v>5788271</v>
      </c>
      <c r="Q168" s="115">
        <f t="shared" si="5"/>
        <v>1869.5965762273902</v>
      </c>
    </row>
    <row r="169" spans="1:17" ht="12.75" customHeight="1">
      <c r="A169" s="8">
        <v>165</v>
      </c>
      <c r="B169" s="3"/>
      <c r="C169" s="105" t="s">
        <v>110</v>
      </c>
      <c r="D169" s="106" t="s">
        <v>416</v>
      </c>
      <c r="E169" s="107">
        <v>3110</v>
      </c>
      <c r="F169" s="44">
        <v>1422453</v>
      </c>
      <c r="G169" s="29">
        <v>582194</v>
      </c>
      <c r="H169" s="29">
        <v>0</v>
      </c>
      <c r="I169" s="29">
        <v>163</v>
      </c>
      <c r="J169" s="54">
        <v>0</v>
      </c>
      <c r="K169" s="49">
        <v>6851346</v>
      </c>
      <c r="L169" s="58">
        <v>0</v>
      </c>
      <c r="M169" s="62">
        <v>0</v>
      </c>
      <c r="N169" s="58">
        <v>0</v>
      </c>
      <c r="O169" s="67">
        <v>0</v>
      </c>
      <c r="P169" s="111">
        <f t="shared" si="4"/>
        <v>8856156</v>
      </c>
      <c r="Q169" s="115">
        <f t="shared" si="5"/>
        <v>2847.6385852090034</v>
      </c>
    </row>
    <row r="170" spans="1:17" ht="12.75" customHeight="1">
      <c r="A170" s="8">
        <v>166</v>
      </c>
      <c r="B170" s="17"/>
      <c r="C170" s="11" t="s">
        <v>111</v>
      </c>
      <c r="D170" s="19" t="s">
        <v>394</v>
      </c>
      <c r="E170" s="40">
        <v>3118</v>
      </c>
      <c r="F170" s="44">
        <v>2175706</v>
      </c>
      <c r="G170" s="29">
        <v>0</v>
      </c>
      <c r="H170" s="29">
        <v>0</v>
      </c>
      <c r="I170" s="29">
        <v>0</v>
      </c>
      <c r="J170" s="54">
        <v>0</v>
      </c>
      <c r="K170" s="49">
        <v>5583938</v>
      </c>
      <c r="L170" s="58">
        <v>0</v>
      </c>
      <c r="M170" s="62">
        <v>38793</v>
      </c>
      <c r="N170" s="58">
        <v>0</v>
      </c>
      <c r="O170" s="67">
        <v>0</v>
      </c>
      <c r="P170" s="111">
        <f t="shared" si="4"/>
        <v>7798437</v>
      </c>
      <c r="Q170" s="115">
        <f t="shared" si="5"/>
        <v>2501.1023091725465</v>
      </c>
    </row>
    <row r="171" spans="1:17" ht="12.75" customHeight="1">
      <c r="A171" s="8">
        <v>167</v>
      </c>
      <c r="B171" s="3"/>
      <c r="C171" s="105" t="s">
        <v>63</v>
      </c>
      <c r="D171" s="106" t="s">
        <v>386</v>
      </c>
      <c r="E171" s="107">
        <v>3143</v>
      </c>
      <c r="F171" s="44">
        <v>4103661</v>
      </c>
      <c r="G171" s="29">
        <v>1127108</v>
      </c>
      <c r="H171" s="29">
        <v>0</v>
      </c>
      <c r="I171" s="29">
        <v>0</v>
      </c>
      <c r="J171" s="54">
        <v>0</v>
      </c>
      <c r="K171" s="49">
        <v>4957610</v>
      </c>
      <c r="L171" s="58">
        <v>0</v>
      </c>
      <c r="M171" s="62">
        <v>0</v>
      </c>
      <c r="N171" s="58">
        <v>0</v>
      </c>
      <c r="O171" s="67">
        <v>1094379</v>
      </c>
      <c r="P171" s="111">
        <f t="shared" si="4"/>
        <v>11282758</v>
      </c>
      <c r="Q171" s="115">
        <f t="shared" si="5"/>
        <v>3589.8052815781102</v>
      </c>
    </row>
    <row r="172" spans="1:17" ht="12.75" customHeight="1">
      <c r="A172" s="8">
        <v>168</v>
      </c>
      <c r="B172" s="3"/>
      <c r="C172" s="11" t="s">
        <v>75</v>
      </c>
      <c r="D172" s="19" t="s">
        <v>422</v>
      </c>
      <c r="E172" s="40">
        <v>3213</v>
      </c>
      <c r="F172" s="44">
        <v>2845732</v>
      </c>
      <c r="G172" s="29">
        <v>258889</v>
      </c>
      <c r="H172" s="29">
        <v>32400</v>
      </c>
      <c r="I172" s="29">
        <v>318193</v>
      </c>
      <c r="J172" s="54">
        <v>0</v>
      </c>
      <c r="K172" s="49">
        <v>495577</v>
      </c>
      <c r="L172" s="58">
        <v>0</v>
      </c>
      <c r="M172" s="62">
        <v>0</v>
      </c>
      <c r="N172" s="58">
        <v>0</v>
      </c>
      <c r="O172" s="67">
        <v>0</v>
      </c>
      <c r="P172" s="111">
        <f t="shared" si="4"/>
        <v>3950791</v>
      </c>
      <c r="Q172" s="115">
        <f t="shared" si="5"/>
        <v>1229.6268285091815</v>
      </c>
    </row>
    <row r="173" spans="1:17" ht="12.75" customHeight="1">
      <c r="A173" s="8">
        <v>169</v>
      </c>
      <c r="B173" s="3"/>
      <c r="C173" s="105" t="s">
        <v>456</v>
      </c>
      <c r="D173" s="106" t="s">
        <v>254</v>
      </c>
      <c r="E173" s="107">
        <v>3271</v>
      </c>
      <c r="F173" s="44">
        <v>1518657</v>
      </c>
      <c r="G173" s="29">
        <v>446436</v>
      </c>
      <c r="H173" s="29">
        <v>0</v>
      </c>
      <c r="I173" s="29">
        <v>1248481</v>
      </c>
      <c r="J173" s="54">
        <v>0</v>
      </c>
      <c r="K173" s="49">
        <v>434117</v>
      </c>
      <c r="L173" s="58">
        <v>0</v>
      </c>
      <c r="M173" s="62">
        <v>0</v>
      </c>
      <c r="N173" s="58">
        <v>0</v>
      </c>
      <c r="O173" s="67">
        <v>0</v>
      </c>
      <c r="P173" s="111">
        <f t="shared" si="4"/>
        <v>3647691</v>
      </c>
      <c r="Q173" s="115">
        <f t="shared" si="5"/>
        <v>1115.1608070926322</v>
      </c>
    </row>
    <row r="174" spans="1:17" ht="12.75" customHeight="1">
      <c r="A174" s="8">
        <v>170</v>
      </c>
      <c r="B174" s="3"/>
      <c r="C174" s="105" t="s">
        <v>243</v>
      </c>
      <c r="D174" s="106" t="s">
        <v>254</v>
      </c>
      <c r="E174" s="107">
        <v>3351</v>
      </c>
      <c r="F174" s="44">
        <v>5046107</v>
      </c>
      <c r="G174" s="29">
        <v>0</v>
      </c>
      <c r="H174" s="29">
        <v>0</v>
      </c>
      <c r="I174" s="29">
        <v>0</v>
      </c>
      <c r="J174" s="54">
        <v>0</v>
      </c>
      <c r="K174" s="49">
        <v>0</v>
      </c>
      <c r="L174" s="58">
        <v>0</v>
      </c>
      <c r="M174" s="62">
        <v>65323</v>
      </c>
      <c r="N174" s="58">
        <v>0</v>
      </c>
      <c r="O174" s="67">
        <v>0</v>
      </c>
      <c r="P174" s="111">
        <f t="shared" si="4"/>
        <v>5111430</v>
      </c>
      <c r="Q174" s="115">
        <f t="shared" si="5"/>
        <v>1525.3446732318712</v>
      </c>
    </row>
    <row r="175" spans="1:17" ht="12.75" customHeight="1">
      <c r="A175" s="8">
        <v>171</v>
      </c>
      <c r="B175" s="3"/>
      <c r="C175" s="105" t="s">
        <v>115</v>
      </c>
      <c r="D175" s="106" t="s">
        <v>394</v>
      </c>
      <c r="E175" s="107">
        <v>3381</v>
      </c>
      <c r="F175" s="44">
        <v>1628110</v>
      </c>
      <c r="G175" s="29">
        <v>0</v>
      </c>
      <c r="H175" s="29">
        <v>0</v>
      </c>
      <c r="I175" s="29">
        <v>0</v>
      </c>
      <c r="J175" s="54">
        <v>0</v>
      </c>
      <c r="K175" s="49">
        <v>0</v>
      </c>
      <c r="L175" s="58">
        <v>0</v>
      </c>
      <c r="M175" s="62">
        <v>0</v>
      </c>
      <c r="N175" s="58">
        <v>0</v>
      </c>
      <c r="O175" s="67">
        <v>0</v>
      </c>
      <c r="P175" s="111">
        <f t="shared" si="4"/>
        <v>1628110</v>
      </c>
      <c r="Q175" s="115">
        <f t="shared" si="5"/>
        <v>481.54687962141378</v>
      </c>
    </row>
    <row r="176" spans="1:17" ht="12.75" customHeight="1">
      <c r="A176" s="8">
        <v>172</v>
      </c>
      <c r="B176" s="3"/>
      <c r="C176" s="105" t="s">
        <v>246</v>
      </c>
      <c r="D176" s="106" t="s">
        <v>254</v>
      </c>
      <c r="E176" s="107">
        <v>3401</v>
      </c>
      <c r="F176" s="44">
        <v>2720707</v>
      </c>
      <c r="G176" s="29">
        <v>618</v>
      </c>
      <c r="H176" s="29">
        <v>0</v>
      </c>
      <c r="I176" s="29">
        <v>0</v>
      </c>
      <c r="J176" s="54">
        <v>0</v>
      </c>
      <c r="K176" s="49">
        <v>2866613</v>
      </c>
      <c r="L176" s="58">
        <v>0</v>
      </c>
      <c r="M176" s="62">
        <v>0</v>
      </c>
      <c r="N176" s="58">
        <v>0</v>
      </c>
      <c r="O176" s="67">
        <v>0</v>
      </c>
      <c r="P176" s="111">
        <f t="shared" si="4"/>
        <v>5587938</v>
      </c>
      <c r="Q176" s="115">
        <f t="shared" si="5"/>
        <v>1643.0279329608938</v>
      </c>
    </row>
    <row r="177" spans="1:17" ht="12.75" customHeight="1">
      <c r="A177" s="8">
        <v>173</v>
      </c>
      <c r="B177" s="3"/>
      <c r="C177" s="105" t="s">
        <v>357</v>
      </c>
      <c r="D177" s="106" t="s">
        <v>404</v>
      </c>
      <c r="E177" s="107">
        <v>3464</v>
      </c>
      <c r="F177" s="44">
        <v>2850656</v>
      </c>
      <c r="G177" s="29">
        <v>169687</v>
      </c>
      <c r="H177" s="29">
        <v>22445</v>
      </c>
      <c r="I177" s="29">
        <v>0</v>
      </c>
      <c r="J177" s="54">
        <v>0</v>
      </c>
      <c r="K177" s="49">
        <v>3135043</v>
      </c>
      <c r="L177" s="58">
        <v>0</v>
      </c>
      <c r="M177" s="62">
        <v>0</v>
      </c>
      <c r="N177" s="58">
        <v>0</v>
      </c>
      <c r="O177" s="67">
        <v>0</v>
      </c>
      <c r="P177" s="111">
        <f t="shared" si="4"/>
        <v>6177831</v>
      </c>
      <c r="Q177" s="115">
        <f t="shared" si="5"/>
        <v>1783.4385103926097</v>
      </c>
    </row>
    <row r="178" spans="1:17" ht="12.75" customHeight="1">
      <c r="A178" s="8">
        <v>174</v>
      </c>
      <c r="B178" s="3"/>
      <c r="C178" s="105" t="s">
        <v>468</v>
      </c>
      <c r="D178" s="106" t="s">
        <v>409</v>
      </c>
      <c r="E178" s="107">
        <v>3567</v>
      </c>
      <c r="F178" s="44">
        <v>2979794</v>
      </c>
      <c r="G178" s="29">
        <v>0</v>
      </c>
      <c r="H178" s="29">
        <v>0</v>
      </c>
      <c r="I178" s="29">
        <v>0</v>
      </c>
      <c r="J178" s="54">
        <v>0</v>
      </c>
      <c r="K178" s="49">
        <v>7013978</v>
      </c>
      <c r="L178" s="58">
        <v>0</v>
      </c>
      <c r="M178" s="62">
        <v>0</v>
      </c>
      <c r="N178" s="58">
        <v>0</v>
      </c>
      <c r="O178" s="67">
        <v>288927</v>
      </c>
      <c r="P178" s="111">
        <f t="shared" si="4"/>
        <v>10282699</v>
      </c>
      <c r="Q178" s="115">
        <f t="shared" si="5"/>
        <v>2882.730305578918</v>
      </c>
    </row>
    <row r="179" spans="1:17" ht="12.75" customHeight="1">
      <c r="A179" s="8">
        <v>175</v>
      </c>
      <c r="B179" s="3"/>
      <c r="C179" s="105" t="s">
        <v>241</v>
      </c>
      <c r="D179" s="106" t="s">
        <v>254</v>
      </c>
      <c r="E179" s="107">
        <v>3600</v>
      </c>
      <c r="F179" s="44">
        <v>11161096</v>
      </c>
      <c r="G179" s="29">
        <v>7622</v>
      </c>
      <c r="H179" s="29">
        <v>0</v>
      </c>
      <c r="I179" s="29">
        <v>0</v>
      </c>
      <c r="J179" s="54">
        <v>0</v>
      </c>
      <c r="K179" s="49">
        <v>4509575</v>
      </c>
      <c r="L179" s="58">
        <v>0</v>
      </c>
      <c r="M179" s="62">
        <v>0</v>
      </c>
      <c r="N179" s="58">
        <v>0</v>
      </c>
      <c r="O179" s="67">
        <v>0</v>
      </c>
      <c r="P179" s="111">
        <f t="shared" si="4"/>
        <v>15678293</v>
      </c>
      <c r="Q179" s="115">
        <f t="shared" si="5"/>
        <v>4355.0813888888888</v>
      </c>
    </row>
    <row r="180" spans="1:17" ht="12.75" customHeight="1">
      <c r="A180" s="8">
        <v>176</v>
      </c>
      <c r="B180" s="3"/>
      <c r="C180" s="137" t="s">
        <v>305</v>
      </c>
      <c r="D180" s="116" t="s">
        <v>369</v>
      </c>
      <c r="E180" s="107">
        <v>3828</v>
      </c>
      <c r="F180" s="44">
        <v>3680362</v>
      </c>
      <c r="G180" s="29">
        <v>0</v>
      </c>
      <c r="H180" s="29">
        <v>0</v>
      </c>
      <c r="I180" s="29">
        <v>0</v>
      </c>
      <c r="J180" s="54">
        <v>0</v>
      </c>
      <c r="K180" s="49">
        <v>3312643</v>
      </c>
      <c r="L180" s="58">
        <v>0</v>
      </c>
      <c r="M180" s="62">
        <v>0</v>
      </c>
      <c r="N180" s="58">
        <v>0</v>
      </c>
      <c r="O180" s="67">
        <v>0</v>
      </c>
      <c r="P180" s="111">
        <f t="shared" si="4"/>
        <v>6993005</v>
      </c>
      <c r="Q180" s="115">
        <f t="shared" si="5"/>
        <v>1826.8038140020899</v>
      </c>
    </row>
    <row r="181" spans="1:17" ht="12.75" customHeight="1">
      <c r="A181" s="8">
        <v>177</v>
      </c>
      <c r="B181" s="3"/>
      <c r="C181" s="105" t="s">
        <v>191</v>
      </c>
      <c r="D181" s="106" t="s">
        <v>374</v>
      </c>
      <c r="E181" s="107">
        <v>3873</v>
      </c>
      <c r="F181" s="44">
        <v>7138409</v>
      </c>
      <c r="G181" s="29">
        <v>0</v>
      </c>
      <c r="H181" s="29">
        <v>0</v>
      </c>
      <c r="I181" s="29">
        <v>0</v>
      </c>
      <c r="J181" s="54">
        <v>0</v>
      </c>
      <c r="K181" s="49">
        <v>0</v>
      </c>
      <c r="L181" s="58">
        <v>0</v>
      </c>
      <c r="M181" s="62">
        <v>848682</v>
      </c>
      <c r="N181" s="58">
        <v>0</v>
      </c>
      <c r="O181" s="67">
        <v>0</v>
      </c>
      <c r="P181" s="111">
        <f t="shared" si="4"/>
        <v>7987091</v>
      </c>
      <c r="Q181" s="115">
        <f t="shared" si="5"/>
        <v>2062.2491608572168</v>
      </c>
    </row>
    <row r="182" spans="1:17" ht="12.75" customHeight="1">
      <c r="A182" s="8">
        <v>178</v>
      </c>
      <c r="B182" s="3"/>
      <c r="C182" s="105" t="s">
        <v>211</v>
      </c>
      <c r="D182" s="106" t="s">
        <v>379</v>
      </c>
      <c r="E182" s="107">
        <v>3905</v>
      </c>
      <c r="F182" s="44">
        <v>3616141</v>
      </c>
      <c r="G182" s="29">
        <v>0</v>
      </c>
      <c r="H182" s="29">
        <v>0</v>
      </c>
      <c r="I182" s="29">
        <v>0</v>
      </c>
      <c r="J182" s="54">
        <v>0</v>
      </c>
      <c r="K182" s="49">
        <v>2067097</v>
      </c>
      <c r="L182" s="58">
        <v>0</v>
      </c>
      <c r="M182" s="62">
        <v>193439</v>
      </c>
      <c r="N182" s="58">
        <v>0</v>
      </c>
      <c r="O182" s="67">
        <v>0</v>
      </c>
      <c r="P182" s="111">
        <f t="shared" si="4"/>
        <v>5876677</v>
      </c>
      <c r="Q182" s="115">
        <f t="shared" si="5"/>
        <v>1504.9108834827146</v>
      </c>
    </row>
    <row r="183" spans="1:17" ht="12.75" customHeight="1">
      <c r="A183" s="8">
        <v>179</v>
      </c>
      <c r="B183" s="3"/>
      <c r="C183" s="105" t="s">
        <v>172</v>
      </c>
      <c r="D183" s="106" t="s">
        <v>378</v>
      </c>
      <c r="E183" s="107">
        <v>3908</v>
      </c>
      <c r="F183" s="44">
        <v>2894728</v>
      </c>
      <c r="G183" s="29">
        <v>343779</v>
      </c>
      <c r="H183" s="29">
        <v>0</v>
      </c>
      <c r="I183" s="29">
        <v>0</v>
      </c>
      <c r="J183" s="54">
        <v>0</v>
      </c>
      <c r="K183" s="49">
        <v>4007998</v>
      </c>
      <c r="L183" s="58">
        <v>0</v>
      </c>
      <c r="M183" s="62">
        <v>187084</v>
      </c>
      <c r="N183" s="58">
        <v>0</v>
      </c>
      <c r="O183" s="67">
        <v>151170</v>
      </c>
      <c r="P183" s="111">
        <f t="shared" si="4"/>
        <v>7584759</v>
      </c>
      <c r="Q183" s="115">
        <f t="shared" si="5"/>
        <v>1940.828812691914</v>
      </c>
    </row>
    <row r="184" spans="1:17" ht="12.75" customHeight="1">
      <c r="A184" s="8">
        <v>180</v>
      </c>
      <c r="B184" s="3"/>
      <c r="C184" s="105" t="s">
        <v>269</v>
      </c>
      <c r="D184" s="106" t="s">
        <v>366</v>
      </c>
      <c r="E184" s="107">
        <v>3912</v>
      </c>
      <c r="F184" s="44">
        <v>5946012</v>
      </c>
      <c r="G184" s="29">
        <v>519826</v>
      </c>
      <c r="H184" s="29">
        <v>0</v>
      </c>
      <c r="I184" s="29">
        <v>2646274</v>
      </c>
      <c r="J184" s="54">
        <v>0</v>
      </c>
      <c r="K184" s="49">
        <v>4096443</v>
      </c>
      <c r="L184" s="58">
        <v>0</v>
      </c>
      <c r="M184" s="62">
        <v>440898</v>
      </c>
      <c r="N184" s="58">
        <v>0</v>
      </c>
      <c r="O184" s="67">
        <v>0</v>
      </c>
      <c r="P184" s="111">
        <f t="shared" si="4"/>
        <v>13649453</v>
      </c>
      <c r="Q184" s="115">
        <f t="shared" si="5"/>
        <v>3489.1239775051126</v>
      </c>
    </row>
    <row r="185" spans="1:17" ht="12.75" customHeight="1">
      <c r="A185" s="8">
        <v>181</v>
      </c>
      <c r="B185" s="17"/>
      <c r="C185" s="105" t="s">
        <v>142</v>
      </c>
      <c r="D185" s="106" t="s">
        <v>388</v>
      </c>
      <c r="E185" s="107">
        <v>4046</v>
      </c>
      <c r="F185" s="44">
        <v>5805774</v>
      </c>
      <c r="G185" s="29">
        <v>821243</v>
      </c>
      <c r="H185" s="29">
        <v>0</v>
      </c>
      <c r="I185" s="29">
        <v>0</v>
      </c>
      <c r="J185" s="54">
        <v>0</v>
      </c>
      <c r="K185" s="49">
        <v>0</v>
      </c>
      <c r="L185" s="58">
        <v>0</v>
      </c>
      <c r="M185" s="62">
        <v>3246007</v>
      </c>
      <c r="N185" s="58">
        <v>0</v>
      </c>
      <c r="O185" s="67">
        <v>0</v>
      </c>
      <c r="P185" s="111">
        <f t="shared" si="4"/>
        <v>9873024</v>
      </c>
      <c r="Q185" s="115">
        <f t="shared" si="5"/>
        <v>2440.1937716262978</v>
      </c>
    </row>
    <row r="186" spans="1:17" ht="12.75" customHeight="1">
      <c r="A186" s="8">
        <v>182</v>
      </c>
      <c r="B186" s="3"/>
      <c r="C186" s="105" t="s">
        <v>455</v>
      </c>
      <c r="D186" s="106" t="s">
        <v>370</v>
      </c>
      <c r="E186" s="107">
        <v>4073</v>
      </c>
      <c r="F186" s="44">
        <v>1257621</v>
      </c>
      <c r="G186" s="29">
        <v>1539039</v>
      </c>
      <c r="H186" s="29">
        <v>0</v>
      </c>
      <c r="I186" s="29">
        <v>0</v>
      </c>
      <c r="J186" s="54">
        <v>0</v>
      </c>
      <c r="K186" s="49">
        <v>0</v>
      </c>
      <c r="L186" s="58">
        <v>0</v>
      </c>
      <c r="M186" s="62">
        <v>0</v>
      </c>
      <c r="N186" s="58">
        <v>0</v>
      </c>
      <c r="O186" s="67">
        <v>0</v>
      </c>
      <c r="P186" s="111">
        <f t="shared" si="4"/>
        <v>2796660</v>
      </c>
      <c r="Q186" s="115">
        <f t="shared" si="5"/>
        <v>686.63393076356499</v>
      </c>
    </row>
    <row r="187" spans="1:17" ht="12.75" customHeight="1">
      <c r="A187" s="8">
        <v>183</v>
      </c>
      <c r="B187" s="3"/>
      <c r="C187" s="105" t="s">
        <v>294</v>
      </c>
      <c r="D187" s="106" t="s">
        <v>369</v>
      </c>
      <c r="E187" s="107">
        <v>4123</v>
      </c>
      <c r="F187" s="44">
        <v>3429142</v>
      </c>
      <c r="G187" s="29">
        <v>0</v>
      </c>
      <c r="H187" s="29">
        <v>0</v>
      </c>
      <c r="I187" s="29">
        <v>0</v>
      </c>
      <c r="J187" s="54">
        <v>0</v>
      </c>
      <c r="K187" s="49">
        <v>2076745</v>
      </c>
      <c r="L187" s="58">
        <v>0</v>
      </c>
      <c r="M187" s="62">
        <v>0</v>
      </c>
      <c r="N187" s="58">
        <v>0</v>
      </c>
      <c r="O187" s="67">
        <v>0</v>
      </c>
      <c r="P187" s="111">
        <f t="shared" si="4"/>
        <v>5505887</v>
      </c>
      <c r="Q187" s="115">
        <f t="shared" si="5"/>
        <v>1335.4079553723018</v>
      </c>
    </row>
    <row r="188" spans="1:17" ht="12.75" customHeight="1">
      <c r="A188" s="8">
        <v>184</v>
      </c>
      <c r="B188" s="3"/>
      <c r="C188" s="105" t="s">
        <v>162</v>
      </c>
      <c r="D188" s="106" t="s">
        <v>378</v>
      </c>
      <c r="E188" s="107">
        <v>4274</v>
      </c>
      <c r="F188" s="44">
        <v>7073055</v>
      </c>
      <c r="G188" s="29">
        <v>228508</v>
      </c>
      <c r="H188" s="29">
        <v>0</v>
      </c>
      <c r="I188" s="29">
        <v>403770</v>
      </c>
      <c r="J188" s="54">
        <v>0</v>
      </c>
      <c r="K188" s="49">
        <v>1694568</v>
      </c>
      <c r="L188" s="58">
        <v>0</v>
      </c>
      <c r="M188" s="62">
        <v>55320</v>
      </c>
      <c r="N188" s="58">
        <v>0</v>
      </c>
      <c r="O188" s="67">
        <v>0</v>
      </c>
      <c r="P188" s="111">
        <f t="shared" si="4"/>
        <v>9455221</v>
      </c>
      <c r="Q188" s="115">
        <f t="shared" si="5"/>
        <v>2212.265091249415</v>
      </c>
    </row>
    <row r="189" spans="1:17" ht="12.75" customHeight="1">
      <c r="A189" s="8">
        <v>185</v>
      </c>
      <c r="B189" s="3"/>
      <c r="C189" s="105" t="s">
        <v>293</v>
      </c>
      <c r="D189" s="106" t="s">
        <v>369</v>
      </c>
      <c r="E189" s="107">
        <v>4277</v>
      </c>
      <c r="F189" s="44">
        <v>4175580</v>
      </c>
      <c r="G189" s="29">
        <v>0</v>
      </c>
      <c r="H189" s="29">
        <v>0</v>
      </c>
      <c r="I189" s="29">
        <v>0</v>
      </c>
      <c r="J189" s="54">
        <v>0</v>
      </c>
      <c r="K189" s="49">
        <v>2560667</v>
      </c>
      <c r="L189" s="58">
        <v>0</v>
      </c>
      <c r="M189" s="62">
        <v>0</v>
      </c>
      <c r="N189" s="58">
        <v>0</v>
      </c>
      <c r="O189" s="67">
        <v>0</v>
      </c>
      <c r="P189" s="111">
        <f t="shared" si="4"/>
        <v>6736247</v>
      </c>
      <c r="Q189" s="115">
        <f t="shared" si="5"/>
        <v>1574.9934533551555</v>
      </c>
    </row>
    <row r="190" spans="1:17" ht="12.75" customHeight="1">
      <c r="A190" s="8">
        <v>186</v>
      </c>
      <c r="B190" s="3"/>
      <c r="C190" s="105" t="s">
        <v>340</v>
      </c>
      <c r="D190" s="106" t="s">
        <v>371</v>
      </c>
      <c r="E190" s="107">
        <v>4291</v>
      </c>
      <c r="F190" s="44">
        <v>15326000</v>
      </c>
      <c r="G190" s="29">
        <v>52000</v>
      </c>
      <c r="H190" s="29">
        <v>0</v>
      </c>
      <c r="I190" s="29">
        <v>0</v>
      </c>
      <c r="J190" s="54">
        <v>0</v>
      </c>
      <c r="K190" s="49">
        <v>3662000</v>
      </c>
      <c r="L190" s="58">
        <v>0</v>
      </c>
      <c r="M190" s="62">
        <v>0</v>
      </c>
      <c r="N190" s="58">
        <v>0</v>
      </c>
      <c r="O190" s="67">
        <v>0</v>
      </c>
      <c r="P190" s="111">
        <f t="shared" si="4"/>
        <v>19040000</v>
      </c>
      <c r="Q190" s="115">
        <f t="shared" si="5"/>
        <v>4437.1941272430668</v>
      </c>
    </row>
    <row r="191" spans="1:17" ht="12.75" customHeight="1">
      <c r="A191" s="8">
        <v>187</v>
      </c>
      <c r="B191" s="3"/>
      <c r="C191" s="105" t="s">
        <v>280</v>
      </c>
      <c r="D191" s="106" t="s">
        <v>366</v>
      </c>
      <c r="E191" s="107">
        <v>4354</v>
      </c>
      <c r="F191" s="44">
        <v>8778642</v>
      </c>
      <c r="G191" s="29">
        <v>2229192</v>
      </c>
      <c r="H191" s="29">
        <v>776438</v>
      </c>
      <c r="I191" s="29">
        <v>0</v>
      </c>
      <c r="J191" s="54">
        <v>0</v>
      </c>
      <c r="K191" s="49">
        <v>4136573</v>
      </c>
      <c r="L191" s="58">
        <v>0</v>
      </c>
      <c r="M191" s="62">
        <v>0</v>
      </c>
      <c r="N191" s="58">
        <v>0</v>
      </c>
      <c r="O191" s="67">
        <v>0</v>
      </c>
      <c r="P191" s="111">
        <f t="shared" si="4"/>
        <v>15920845</v>
      </c>
      <c r="Q191" s="115">
        <f t="shared" si="5"/>
        <v>3656.6019751952226</v>
      </c>
    </row>
    <row r="192" spans="1:17" ht="12.75" customHeight="1">
      <c r="A192" s="8">
        <v>188</v>
      </c>
      <c r="B192" s="3"/>
      <c r="C192" s="105" t="s">
        <v>276</v>
      </c>
      <c r="D192" s="106" t="s">
        <v>366</v>
      </c>
      <c r="E192" s="107">
        <v>4373</v>
      </c>
      <c r="F192" s="44">
        <v>4504320</v>
      </c>
      <c r="G192" s="29">
        <v>1153056</v>
      </c>
      <c r="H192" s="29">
        <v>0</v>
      </c>
      <c r="I192" s="29">
        <v>0</v>
      </c>
      <c r="J192" s="54">
        <v>0</v>
      </c>
      <c r="K192" s="49">
        <v>1223640</v>
      </c>
      <c r="L192" s="58">
        <v>0</v>
      </c>
      <c r="M192" s="62">
        <v>0</v>
      </c>
      <c r="N192" s="58">
        <v>0</v>
      </c>
      <c r="O192" s="67">
        <v>0</v>
      </c>
      <c r="P192" s="111">
        <f t="shared" si="4"/>
        <v>6881016</v>
      </c>
      <c r="Q192" s="115">
        <f t="shared" si="5"/>
        <v>1573.5229819345986</v>
      </c>
    </row>
    <row r="193" spans="1:17" ht="12.75" customHeight="1">
      <c r="A193" s="8">
        <v>189</v>
      </c>
      <c r="B193" s="3"/>
      <c r="C193" s="105" t="s">
        <v>14</v>
      </c>
      <c r="D193" s="106" t="s">
        <v>381</v>
      </c>
      <c r="E193" s="107">
        <v>4441</v>
      </c>
      <c r="F193" s="44">
        <v>2581363</v>
      </c>
      <c r="G193" s="29">
        <v>0</v>
      </c>
      <c r="H193" s="29">
        <v>0</v>
      </c>
      <c r="I193" s="29">
        <v>0</v>
      </c>
      <c r="J193" s="54">
        <v>0</v>
      </c>
      <c r="K193" s="49">
        <v>3368985</v>
      </c>
      <c r="L193" s="58">
        <v>0</v>
      </c>
      <c r="M193" s="62">
        <v>0</v>
      </c>
      <c r="N193" s="58">
        <v>0</v>
      </c>
      <c r="O193" s="67">
        <v>0</v>
      </c>
      <c r="P193" s="111">
        <f t="shared" si="4"/>
        <v>5950348</v>
      </c>
      <c r="Q193" s="115">
        <f t="shared" si="5"/>
        <v>1339.8666966899348</v>
      </c>
    </row>
    <row r="194" spans="1:17" ht="12.75" customHeight="1">
      <c r="A194" s="8">
        <v>190</v>
      </c>
      <c r="B194" s="3"/>
      <c r="C194" s="105" t="s">
        <v>108</v>
      </c>
      <c r="D194" s="106" t="s">
        <v>437</v>
      </c>
      <c r="E194" s="107">
        <v>4642</v>
      </c>
      <c r="F194" s="44">
        <v>5310365</v>
      </c>
      <c r="G194" s="29">
        <v>131518</v>
      </c>
      <c r="H194" s="29">
        <v>0</v>
      </c>
      <c r="I194" s="29">
        <v>0</v>
      </c>
      <c r="J194" s="54">
        <v>0</v>
      </c>
      <c r="K194" s="49">
        <v>4890014</v>
      </c>
      <c r="L194" s="58">
        <v>0</v>
      </c>
      <c r="M194" s="62">
        <v>671032</v>
      </c>
      <c r="N194" s="58">
        <v>0</v>
      </c>
      <c r="O194" s="67">
        <v>0</v>
      </c>
      <c r="P194" s="111">
        <f t="shared" si="4"/>
        <v>11002929</v>
      </c>
      <c r="Q194" s="115">
        <f t="shared" si="5"/>
        <v>2370.2992244722104</v>
      </c>
    </row>
    <row r="195" spans="1:17" ht="12.75" customHeight="1">
      <c r="A195" s="8">
        <v>191</v>
      </c>
      <c r="B195" s="3"/>
      <c r="C195" s="105" t="s">
        <v>457</v>
      </c>
      <c r="D195" s="106" t="s">
        <v>401</v>
      </c>
      <c r="E195" s="107">
        <v>4807</v>
      </c>
      <c r="F195" s="44">
        <v>4215344</v>
      </c>
      <c r="G195" s="29">
        <v>0</v>
      </c>
      <c r="H195" s="29">
        <v>0</v>
      </c>
      <c r="I195" s="29">
        <v>0</v>
      </c>
      <c r="J195" s="54">
        <v>0</v>
      </c>
      <c r="K195" s="49">
        <v>5303678</v>
      </c>
      <c r="L195" s="58">
        <v>0</v>
      </c>
      <c r="M195" s="62">
        <v>136093</v>
      </c>
      <c r="N195" s="58">
        <v>0</v>
      </c>
      <c r="O195" s="67">
        <v>0</v>
      </c>
      <c r="P195" s="111">
        <f t="shared" si="4"/>
        <v>9655115</v>
      </c>
      <c r="Q195" s="115">
        <f t="shared" si="5"/>
        <v>2008.5531516538381</v>
      </c>
    </row>
    <row r="196" spans="1:17" ht="12.75" customHeight="1">
      <c r="A196" s="8">
        <v>192</v>
      </c>
      <c r="B196" s="3"/>
      <c r="C196" s="105" t="s">
        <v>193</v>
      </c>
      <c r="D196" s="106" t="s">
        <v>375</v>
      </c>
      <c r="E196" s="107">
        <v>4874</v>
      </c>
      <c r="F196" s="44">
        <v>5576821</v>
      </c>
      <c r="G196" s="29">
        <v>26812</v>
      </c>
      <c r="H196" s="29">
        <v>0</v>
      </c>
      <c r="I196" s="29">
        <v>0</v>
      </c>
      <c r="J196" s="54">
        <v>0</v>
      </c>
      <c r="K196" s="49">
        <v>5553516</v>
      </c>
      <c r="L196" s="58">
        <v>0</v>
      </c>
      <c r="M196" s="62">
        <v>708397</v>
      </c>
      <c r="N196" s="58">
        <v>0</v>
      </c>
      <c r="O196" s="67">
        <v>0</v>
      </c>
      <c r="P196" s="111">
        <f t="shared" si="4"/>
        <v>11865546</v>
      </c>
      <c r="Q196" s="115">
        <f t="shared" si="5"/>
        <v>2434.4575297496922</v>
      </c>
    </row>
    <row r="197" spans="1:17" ht="12.75" customHeight="1">
      <c r="A197" s="8">
        <v>193</v>
      </c>
      <c r="B197" s="3"/>
      <c r="C197" s="105" t="s">
        <v>278</v>
      </c>
      <c r="D197" s="106" t="s">
        <v>366</v>
      </c>
      <c r="E197" s="107">
        <v>5044</v>
      </c>
      <c r="F197" s="44">
        <v>2175738</v>
      </c>
      <c r="G197" s="29">
        <v>58981</v>
      </c>
      <c r="H197" s="29">
        <v>0</v>
      </c>
      <c r="I197" s="29">
        <v>438350</v>
      </c>
      <c r="J197" s="54">
        <v>0</v>
      </c>
      <c r="K197" s="49">
        <v>0</v>
      </c>
      <c r="L197" s="58">
        <v>0</v>
      </c>
      <c r="M197" s="62">
        <v>0</v>
      </c>
      <c r="N197" s="58">
        <v>0</v>
      </c>
      <c r="O197" s="67">
        <v>0</v>
      </c>
      <c r="P197" s="111">
        <f t="shared" ref="P197:P260" si="6">SUM(F197:O197)</f>
        <v>2673069</v>
      </c>
      <c r="Q197" s="115">
        <f t="shared" ref="Q197:Q260" si="7">(P197/E197)</f>
        <v>529.95023790642347</v>
      </c>
    </row>
    <row r="198" spans="1:17" ht="12.75" customHeight="1">
      <c r="A198" s="8">
        <v>194</v>
      </c>
      <c r="B198" s="3"/>
      <c r="C198" s="105" t="s">
        <v>288</v>
      </c>
      <c r="D198" s="106" t="s">
        <v>366</v>
      </c>
      <c r="E198" s="107">
        <v>5087</v>
      </c>
      <c r="F198" s="44">
        <v>5180296</v>
      </c>
      <c r="G198" s="29">
        <v>0</v>
      </c>
      <c r="H198" s="29">
        <v>0</v>
      </c>
      <c r="I198" s="29">
        <v>786637</v>
      </c>
      <c r="J198" s="54">
        <v>0</v>
      </c>
      <c r="K198" s="49">
        <v>1055496</v>
      </c>
      <c r="L198" s="58">
        <v>0</v>
      </c>
      <c r="M198" s="62">
        <v>899401</v>
      </c>
      <c r="N198" s="58">
        <v>179357</v>
      </c>
      <c r="O198" s="67">
        <v>0</v>
      </c>
      <c r="P198" s="111">
        <f t="shared" si="6"/>
        <v>8101187</v>
      </c>
      <c r="Q198" s="115">
        <f t="shared" si="7"/>
        <v>1592.5274228425399</v>
      </c>
    </row>
    <row r="199" spans="1:17" ht="12.75" customHeight="1">
      <c r="A199" s="8">
        <v>195</v>
      </c>
      <c r="B199" s="3"/>
      <c r="C199" s="105" t="s">
        <v>125</v>
      </c>
      <c r="D199" s="106" t="s">
        <v>403</v>
      </c>
      <c r="E199" s="107">
        <v>5160</v>
      </c>
      <c r="F199" s="44">
        <v>4137298</v>
      </c>
      <c r="G199" s="29">
        <v>539694</v>
      </c>
      <c r="H199" s="29">
        <v>0</v>
      </c>
      <c r="I199" s="29">
        <v>0</v>
      </c>
      <c r="J199" s="54">
        <v>0</v>
      </c>
      <c r="K199" s="49">
        <v>12956208</v>
      </c>
      <c r="L199" s="58">
        <v>0</v>
      </c>
      <c r="M199" s="62">
        <v>1981271</v>
      </c>
      <c r="N199" s="58">
        <v>0</v>
      </c>
      <c r="O199" s="67">
        <v>0</v>
      </c>
      <c r="P199" s="111">
        <f t="shared" si="6"/>
        <v>19614471</v>
      </c>
      <c r="Q199" s="115">
        <f t="shared" si="7"/>
        <v>3801.2540697674417</v>
      </c>
    </row>
    <row r="200" spans="1:17" ht="12.75" customHeight="1">
      <c r="A200" s="8">
        <v>196</v>
      </c>
      <c r="B200" s="3"/>
      <c r="C200" s="105" t="s">
        <v>214</v>
      </c>
      <c r="D200" s="106" t="s">
        <v>379</v>
      </c>
      <c r="E200" s="107">
        <v>5266</v>
      </c>
      <c r="F200" s="44">
        <v>3157795</v>
      </c>
      <c r="G200" s="29">
        <v>949824</v>
      </c>
      <c r="H200" s="29">
        <v>0</v>
      </c>
      <c r="I200" s="29">
        <v>0</v>
      </c>
      <c r="J200" s="54">
        <v>0</v>
      </c>
      <c r="K200" s="49">
        <v>3819006</v>
      </c>
      <c r="L200" s="58">
        <v>0</v>
      </c>
      <c r="M200" s="62">
        <v>335273</v>
      </c>
      <c r="N200" s="58">
        <v>0</v>
      </c>
      <c r="O200" s="67">
        <v>0</v>
      </c>
      <c r="P200" s="111">
        <f t="shared" si="6"/>
        <v>8261898</v>
      </c>
      <c r="Q200" s="115">
        <f t="shared" si="7"/>
        <v>1568.9134067603495</v>
      </c>
    </row>
    <row r="201" spans="1:17" ht="12.75" customHeight="1">
      <c r="A201" s="8">
        <v>197</v>
      </c>
      <c r="B201" s="3"/>
      <c r="C201" s="105" t="s">
        <v>260</v>
      </c>
      <c r="D201" s="106" t="s">
        <v>254</v>
      </c>
      <c r="E201" s="107">
        <v>5293</v>
      </c>
      <c r="F201" s="44">
        <v>2054394</v>
      </c>
      <c r="G201" s="29">
        <v>0</v>
      </c>
      <c r="H201" s="29">
        <v>0</v>
      </c>
      <c r="I201" s="29">
        <v>400331</v>
      </c>
      <c r="J201" s="54">
        <v>0</v>
      </c>
      <c r="K201" s="49">
        <v>801454</v>
      </c>
      <c r="L201" s="58">
        <v>0</v>
      </c>
      <c r="M201" s="62">
        <v>0</v>
      </c>
      <c r="N201" s="58">
        <v>0</v>
      </c>
      <c r="O201" s="67">
        <v>0</v>
      </c>
      <c r="P201" s="111">
        <f t="shared" si="6"/>
        <v>3256179</v>
      </c>
      <c r="Q201" s="115">
        <f t="shared" si="7"/>
        <v>615.18590591347061</v>
      </c>
    </row>
    <row r="202" spans="1:17" ht="12.75" customHeight="1">
      <c r="A202" s="8">
        <v>198</v>
      </c>
      <c r="B202" s="3"/>
      <c r="C202" s="105" t="s">
        <v>141</v>
      </c>
      <c r="D202" s="106" t="s">
        <v>388</v>
      </c>
      <c r="E202" s="107">
        <v>5401</v>
      </c>
      <c r="F202" s="44">
        <v>2334877</v>
      </c>
      <c r="G202" s="29">
        <v>1538874</v>
      </c>
      <c r="H202" s="29">
        <v>0</v>
      </c>
      <c r="I202" s="29">
        <v>0</v>
      </c>
      <c r="J202" s="54">
        <v>0</v>
      </c>
      <c r="K202" s="49">
        <v>1470926</v>
      </c>
      <c r="L202" s="58">
        <v>0</v>
      </c>
      <c r="M202" s="62">
        <v>0</v>
      </c>
      <c r="N202" s="58">
        <v>0</v>
      </c>
      <c r="O202" s="67">
        <v>0</v>
      </c>
      <c r="P202" s="111">
        <f t="shared" si="6"/>
        <v>5344677</v>
      </c>
      <c r="Q202" s="115">
        <f t="shared" si="7"/>
        <v>989.57174597296796</v>
      </c>
    </row>
    <row r="203" spans="1:17" ht="12.75" customHeight="1">
      <c r="A203" s="8">
        <v>199</v>
      </c>
      <c r="B203" s="3"/>
      <c r="C203" s="105" t="s">
        <v>353</v>
      </c>
      <c r="D203" s="106" t="s">
        <v>398</v>
      </c>
      <c r="E203" s="107">
        <v>5476</v>
      </c>
      <c r="F203" s="44">
        <v>9912241</v>
      </c>
      <c r="G203" s="29">
        <v>1113500</v>
      </c>
      <c r="H203" s="29">
        <v>0</v>
      </c>
      <c r="I203" s="29">
        <v>0</v>
      </c>
      <c r="J203" s="54">
        <v>0</v>
      </c>
      <c r="K203" s="49">
        <v>10143379</v>
      </c>
      <c r="L203" s="58">
        <v>0</v>
      </c>
      <c r="M203" s="62">
        <v>0</v>
      </c>
      <c r="N203" s="58">
        <v>0</v>
      </c>
      <c r="O203" s="67">
        <v>0</v>
      </c>
      <c r="P203" s="111">
        <f t="shared" si="6"/>
        <v>21169120</v>
      </c>
      <c r="Q203" s="115">
        <f t="shared" si="7"/>
        <v>3865.7998539079622</v>
      </c>
    </row>
    <row r="204" spans="1:17" ht="12.75" customHeight="1">
      <c r="A204" s="8">
        <v>200</v>
      </c>
      <c r="B204" s="3"/>
      <c r="C204" s="105" t="s">
        <v>167</v>
      </c>
      <c r="D204" s="106" t="s">
        <v>378</v>
      </c>
      <c r="E204" s="107">
        <v>5515</v>
      </c>
      <c r="F204" s="44">
        <v>3043875</v>
      </c>
      <c r="G204" s="29">
        <v>518870</v>
      </c>
      <c r="H204" s="29">
        <v>0</v>
      </c>
      <c r="I204" s="29">
        <v>0</v>
      </c>
      <c r="J204" s="54">
        <v>0</v>
      </c>
      <c r="K204" s="49">
        <v>809115</v>
      </c>
      <c r="L204" s="58">
        <v>0</v>
      </c>
      <c r="M204" s="62">
        <v>0</v>
      </c>
      <c r="N204" s="58">
        <v>0</v>
      </c>
      <c r="O204" s="67">
        <v>2</v>
      </c>
      <c r="P204" s="111">
        <f t="shared" si="6"/>
        <v>4371862</v>
      </c>
      <c r="Q204" s="115">
        <f t="shared" si="7"/>
        <v>792.72203082502267</v>
      </c>
    </row>
    <row r="205" spans="1:17" ht="12.75" customHeight="1">
      <c r="A205" s="8">
        <v>201</v>
      </c>
      <c r="B205" s="3"/>
      <c r="C205" s="105" t="s">
        <v>19</v>
      </c>
      <c r="D205" s="106" t="s">
        <v>402</v>
      </c>
      <c r="E205" s="107">
        <v>5515</v>
      </c>
      <c r="F205" s="44">
        <v>3897763</v>
      </c>
      <c r="G205" s="29">
        <v>523296</v>
      </c>
      <c r="H205" s="29">
        <v>0</v>
      </c>
      <c r="I205" s="29">
        <v>0</v>
      </c>
      <c r="J205" s="54">
        <v>0</v>
      </c>
      <c r="K205" s="49">
        <v>11574737</v>
      </c>
      <c r="L205" s="58">
        <v>0</v>
      </c>
      <c r="M205" s="62">
        <v>2724361</v>
      </c>
      <c r="N205" s="58">
        <v>0</v>
      </c>
      <c r="O205" s="67">
        <v>0</v>
      </c>
      <c r="P205" s="111">
        <f t="shared" si="6"/>
        <v>18720157</v>
      </c>
      <c r="Q205" s="115">
        <f t="shared" si="7"/>
        <v>3394.4074342701724</v>
      </c>
    </row>
    <row r="206" spans="1:17" ht="12.75" customHeight="1">
      <c r="A206" s="8">
        <v>202</v>
      </c>
      <c r="B206" s="3"/>
      <c r="C206" s="105" t="s">
        <v>74</v>
      </c>
      <c r="D206" s="106" t="s">
        <v>422</v>
      </c>
      <c r="E206" s="107">
        <v>5541</v>
      </c>
      <c r="F206" s="44">
        <v>13781707</v>
      </c>
      <c r="G206" s="29">
        <v>0</v>
      </c>
      <c r="H206" s="29">
        <v>0</v>
      </c>
      <c r="I206" s="29">
        <v>0</v>
      </c>
      <c r="J206" s="54">
        <v>0</v>
      </c>
      <c r="K206" s="49">
        <v>12058920</v>
      </c>
      <c r="L206" s="58">
        <v>0</v>
      </c>
      <c r="M206" s="62">
        <v>2834205</v>
      </c>
      <c r="N206" s="58">
        <v>0</v>
      </c>
      <c r="O206" s="67">
        <v>0</v>
      </c>
      <c r="P206" s="111">
        <f t="shared" si="6"/>
        <v>28674832</v>
      </c>
      <c r="Q206" s="115">
        <f t="shared" si="7"/>
        <v>5175.0283342356979</v>
      </c>
    </row>
    <row r="207" spans="1:17" ht="12.75" customHeight="1">
      <c r="A207" s="8">
        <v>203</v>
      </c>
      <c r="B207" s="3"/>
      <c r="C207" s="105" t="s">
        <v>93</v>
      </c>
      <c r="D207" s="116" t="s">
        <v>422</v>
      </c>
      <c r="E207" s="107">
        <v>5544</v>
      </c>
      <c r="F207" s="44">
        <v>13420093</v>
      </c>
      <c r="G207" s="29">
        <v>948833</v>
      </c>
      <c r="H207" s="29">
        <v>0</v>
      </c>
      <c r="I207" s="29">
        <v>1216707</v>
      </c>
      <c r="J207" s="54">
        <v>0</v>
      </c>
      <c r="K207" s="49">
        <v>6327906</v>
      </c>
      <c r="L207" s="58">
        <v>0</v>
      </c>
      <c r="M207" s="62">
        <v>3081852</v>
      </c>
      <c r="N207" s="58">
        <v>0</v>
      </c>
      <c r="O207" s="67">
        <v>0</v>
      </c>
      <c r="P207" s="111">
        <f t="shared" si="6"/>
        <v>24995391</v>
      </c>
      <c r="Q207" s="115">
        <f t="shared" si="7"/>
        <v>4508.5481601731599</v>
      </c>
    </row>
    <row r="208" spans="1:17" ht="12.75" customHeight="1">
      <c r="A208" s="8">
        <v>204</v>
      </c>
      <c r="B208" s="3"/>
      <c r="C208" s="105" t="s">
        <v>215</v>
      </c>
      <c r="D208" s="106" t="s">
        <v>215</v>
      </c>
      <c r="E208" s="107">
        <v>5552</v>
      </c>
      <c r="F208" s="44">
        <v>6317106</v>
      </c>
      <c r="G208" s="29">
        <v>343157</v>
      </c>
      <c r="H208" s="29">
        <v>0</v>
      </c>
      <c r="I208" s="29">
        <v>0</v>
      </c>
      <c r="J208" s="54">
        <v>0</v>
      </c>
      <c r="K208" s="49">
        <v>0</v>
      </c>
      <c r="L208" s="58">
        <v>0</v>
      </c>
      <c r="M208" s="62">
        <v>2856409</v>
      </c>
      <c r="N208" s="58">
        <v>0</v>
      </c>
      <c r="O208" s="67">
        <v>0</v>
      </c>
      <c r="P208" s="111">
        <f t="shared" si="6"/>
        <v>9516672</v>
      </c>
      <c r="Q208" s="115">
        <f t="shared" si="7"/>
        <v>1714.0979827089336</v>
      </c>
    </row>
    <row r="209" spans="1:17" ht="12.75" customHeight="1">
      <c r="A209" s="8">
        <v>205</v>
      </c>
      <c r="B209" s="3"/>
      <c r="C209" s="105" t="s">
        <v>262</v>
      </c>
      <c r="D209" s="106" t="s">
        <v>254</v>
      </c>
      <c r="E209" s="107">
        <v>5699</v>
      </c>
      <c r="F209" s="44">
        <v>11108453</v>
      </c>
      <c r="G209" s="29">
        <v>61066</v>
      </c>
      <c r="H209" s="29">
        <v>0</v>
      </c>
      <c r="I209" s="29">
        <v>316800</v>
      </c>
      <c r="J209" s="54">
        <v>0</v>
      </c>
      <c r="K209" s="49">
        <v>5682310</v>
      </c>
      <c r="L209" s="58">
        <v>0</v>
      </c>
      <c r="M209" s="62">
        <v>1872102</v>
      </c>
      <c r="N209" s="58">
        <v>0</v>
      </c>
      <c r="O209" s="67">
        <v>0</v>
      </c>
      <c r="P209" s="111">
        <f t="shared" si="6"/>
        <v>19040731</v>
      </c>
      <c r="Q209" s="115">
        <f t="shared" si="7"/>
        <v>3341.0652746095807</v>
      </c>
    </row>
    <row r="210" spans="1:17" ht="12.75" customHeight="1">
      <c r="A210" s="8">
        <v>206</v>
      </c>
      <c r="B210" s="3"/>
      <c r="C210" s="11" t="s">
        <v>301</v>
      </c>
      <c r="D210" s="20" t="s">
        <v>369</v>
      </c>
      <c r="E210" s="40">
        <v>5728</v>
      </c>
      <c r="F210" s="44">
        <v>4696819</v>
      </c>
      <c r="G210" s="29">
        <v>26111</v>
      </c>
      <c r="H210" s="29">
        <v>0</v>
      </c>
      <c r="I210" s="29">
        <v>0</v>
      </c>
      <c r="J210" s="54">
        <v>0</v>
      </c>
      <c r="K210" s="49">
        <v>2813552</v>
      </c>
      <c r="L210" s="58">
        <v>0</v>
      </c>
      <c r="M210" s="62">
        <v>925263</v>
      </c>
      <c r="N210" s="58">
        <v>0</v>
      </c>
      <c r="O210" s="67">
        <v>0</v>
      </c>
      <c r="P210" s="111">
        <f t="shared" si="6"/>
        <v>8461745</v>
      </c>
      <c r="Q210" s="115">
        <f t="shared" si="7"/>
        <v>1477.2599511173185</v>
      </c>
    </row>
    <row r="211" spans="1:17" ht="12.75" customHeight="1">
      <c r="A211" s="8">
        <v>207</v>
      </c>
      <c r="B211" s="3"/>
      <c r="C211" s="105" t="s">
        <v>296</v>
      </c>
      <c r="D211" s="106" t="s">
        <v>369</v>
      </c>
      <c r="E211" s="107">
        <v>5782</v>
      </c>
      <c r="F211" s="44">
        <v>4349839</v>
      </c>
      <c r="G211" s="29">
        <v>0</v>
      </c>
      <c r="H211" s="29">
        <v>0</v>
      </c>
      <c r="I211" s="29">
        <v>0</v>
      </c>
      <c r="J211" s="54">
        <v>0</v>
      </c>
      <c r="K211" s="49">
        <v>8017158</v>
      </c>
      <c r="L211" s="58">
        <v>0</v>
      </c>
      <c r="M211" s="62">
        <v>685931</v>
      </c>
      <c r="N211" s="58">
        <v>0</v>
      </c>
      <c r="O211" s="67">
        <v>0</v>
      </c>
      <c r="P211" s="111">
        <f t="shared" si="6"/>
        <v>13052928</v>
      </c>
      <c r="Q211" s="115">
        <f t="shared" si="7"/>
        <v>2257.5108958837773</v>
      </c>
    </row>
    <row r="212" spans="1:17" ht="12.75" customHeight="1">
      <c r="A212" s="8">
        <v>208</v>
      </c>
      <c r="B212" s="3"/>
      <c r="C212" s="105" t="s">
        <v>4</v>
      </c>
      <c r="D212" s="106" t="s">
        <v>0</v>
      </c>
      <c r="E212" s="107">
        <v>5813</v>
      </c>
      <c r="F212" s="44">
        <v>4438991</v>
      </c>
      <c r="G212" s="29">
        <v>1069238</v>
      </c>
      <c r="H212" s="29">
        <v>0</v>
      </c>
      <c r="I212" s="29">
        <v>0</v>
      </c>
      <c r="J212" s="54">
        <v>0</v>
      </c>
      <c r="K212" s="49">
        <v>3512677</v>
      </c>
      <c r="L212" s="58">
        <v>0</v>
      </c>
      <c r="M212" s="62">
        <v>0</v>
      </c>
      <c r="N212" s="58">
        <v>0</v>
      </c>
      <c r="O212" s="67">
        <v>177741</v>
      </c>
      <c r="P212" s="111">
        <f t="shared" si="6"/>
        <v>9198647</v>
      </c>
      <c r="Q212" s="115">
        <f t="shared" si="7"/>
        <v>1582.4268019955273</v>
      </c>
    </row>
    <row r="213" spans="1:17" ht="12.75" customHeight="1">
      <c r="A213" s="8">
        <v>209</v>
      </c>
      <c r="B213" s="3"/>
      <c r="C213" s="105" t="s">
        <v>315</v>
      </c>
      <c r="D213" s="106" t="s">
        <v>387</v>
      </c>
      <c r="E213" s="107">
        <v>5818</v>
      </c>
      <c r="F213" s="44">
        <v>13841167</v>
      </c>
      <c r="G213" s="29">
        <v>2094939</v>
      </c>
      <c r="H213" s="29">
        <v>0</v>
      </c>
      <c r="I213" s="29">
        <v>0</v>
      </c>
      <c r="J213" s="54">
        <v>0</v>
      </c>
      <c r="K213" s="49">
        <v>16055516</v>
      </c>
      <c r="L213" s="58">
        <v>0</v>
      </c>
      <c r="M213" s="62">
        <v>568461</v>
      </c>
      <c r="N213" s="58">
        <v>0</v>
      </c>
      <c r="O213" s="67">
        <v>1362910</v>
      </c>
      <c r="P213" s="111">
        <f t="shared" si="6"/>
        <v>33922993</v>
      </c>
      <c r="Q213" s="115">
        <f t="shared" si="7"/>
        <v>5830.6966311447231</v>
      </c>
    </row>
    <row r="214" spans="1:17" ht="12.75" customHeight="1">
      <c r="A214" s="8">
        <v>210</v>
      </c>
      <c r="B214" s="3"/>
      <c r="C214" s="137" t="s">
        <v>253</v>
      </c>
      <c r="D214" s="106" t="s">
        <v>254</v>
      </c>
      <c r="E214" s="107">
        <v>5826</v>
      </c>
      <c r="F214" s="44">
        <v>4104848</v>
      </c>
      <c r="G214" s="29">
        <v>0</v>
      </c>
      <c r="H214" s="29">
        <v>0</v>
      </c>
      <c r="I214" s="29">
        <v>0</v>
      </c>
      <c r="J214" s="54">
        <v>876</v>
      </c>
      <c r="K214" s="49">
        <v>345611</v>
      </c>
      <c r="L214" s="58">
        <v>0</v>
      </c>
      <c r="M214" s="62">
        <v>0</v>
      </c>
      <c r="N214" s="58">
        <v>0</v>
      </c>
      <c r="O214" s="67">
        <v>0</v>
      </c>
      <c r="P214" s="111">
        <f t="shared" si="6"/>
        <v>4451335</v>
      </c>
      <c r="Q214" s="115">
        <f t="shared" si="7"/>
        <v>764.04651561963612</v>
      </c>
    </row>
    <row r="215" spans="1:17" ht="12.75" customHeight="1">
      <c r="A215" s="8">
        <v>211</v>
      </c>
      <c r="B215" s="3"/>
      <c r="C215" s="105" t="s">
        <v>6</v>
      </c>
      <c r="D215" s="106" t="s">
        <v>0</v>
      </c>
      <c r="E215" s="107">
        <v>5946</v>
      </c>
      <c r="F215" s="44">
        <v>5211142</v>
      </c>
      <c r="G215" s="29">
        <v>1658830</v>
      </c>
      <c r="H215" s="29">
        <v>1493930</v>
      </c>
      <c r="I215" s="29">
        <v>35000</v>
      </c>
      <c r="J215" s="54">
        <v>0</v>
      </c>
      <c r="K215" s="49">
        <v>7070335</v>
      </c>
      <c r="L215" s="58">
        <v>207689</v>
      </c>
      <c r="M215" s="62">
        <v>0</v>
      </c>
      <c r="N215" s="58">
        <v>0</v>
      </c>
      <c r="O215" s="67">
        <v>0</v>
      </c>
      <c r="P215" s="111">
        <f t="shared" si="6"/>
        <v>15676926</v>
      </c>
      <c r="Q215" s="115">
        <f t="shared" si="7"/>
        <v>2636.549949545913</v>
      </c>
    </row>
    <row r="216" spans="1:17" ht="12.75" customHeight="1">
      <c r="A216" s="8">
        <v>212</v>
      </c>
      <c r="B216" s="3"/>
      <c r="C216" s="105" t="s">
        <v>459</v>
      </c>
      <c r="D216" s="106" t="s">
        <v>364</v>
      </c>
      <c r="E216" s="107">
        <v>6138</v>
      </c>
      <c r="F216" s="44">
        <v>12271370</v>
      </c>
      <c r="G216" s="29">
        <v>1018872</v>
      </c>
      <c r="H216" s="29">
        <v>0</v>
      </c>
      <c r="I216" s="29">
        <v>2223056</v>
      </c>
      <c r="J216" s="54">
        <v>0</v>
      </c>
      <c r="K216" s="49">
        <v>3238436</v>
      </c>
      <c r="L216" s="58">
        <v>0</v>
      </c>
      <c r="M216" s="62">
        <v>254717</v>
      </c>
      <c r="N216" s="58">
        <v>0</v>
      </c>
      <c r="O216" s="67">
        <v>0</v>
      </c>
      <c r="P216" s="111">
        <f t="shared" si="6"/>
        <v>19006451</v>
      </c>
      <c r="Q216" s="115">
        <f t="shared" si="7"/>
        <v>3096.5218312153797</v>
      </c>
    </row>
    <row r="217" spans="1:17" ht="12.75" customHeight="1">
      <c r="A217" s="8">
        <v>213</v>
      </c>
      <c r="B217" s="3"/>
      <c r="C217" s="105" t="s">
        <v>433</v>
      </c>
      <c r="D217" s="106" t="s">
        <v>389</v>
      </c>
      <c r="E217" s="107">
        <v>6202</v>
      </c>
      <c r="F217" s="44">
        <v>13034733</v>
      </c>
      <c r="G217" s="29">
        <v>2353653</v>
      </c>
      <c r="H217" s="29">
        <v>1434288</v>
      </c>
      <c r="I217" s="29">
        <v>2432491</v>
      </c>
      <c r="J217" s="54">
        <v>0</v>
      </c>
      <c r="K217" s="49">
        <v>13898742</v>
      </c>
      <c r="L217" s="58">
        <v>0</v>
      </c>
      <c r="M217" s="62">
        <v>0</v>
      </c>
      <c r="N217" s="58">
        <v>0</v>
      </c>
      <c r="O217" s="67">
        <v>0</v>
      </c>
      <c r="P217" s="111">
        <f t="shared" si="6"/>
        <v>33153907</v>
      </c>
      <c r="Q217" s="115">
        <f t="shared" si="7"/>
        <v>5345.6799419542085</v>
      </c>
    </row>
    <row r="218" spans="1:17" ht="12.75" customHeight="1">
      <c r="A218" s="8">
        <v>214</v>
      </c>
      <c r="B218" s="3"/>
      <c r="C218" s="105" t="s">
        <v>436</v>
      </c>
      <c r="D218" s="106" t="s">
        <v>186</v>
      </c>
      <c r="E218" s="107">
        <v>6276</v>
      </c>
      <c r="F218" s="44">
        <v>6951128</v>
      </c>
      <c r="G218" s="29">
        <v>3950074</v>
      </c>
      <c r="H218" s="29">
        <v>0</v>
      </c>
      <c r="I218" s="29">
        <v>538694</v>
      </c>
      <c r="J218" s="54">
        <v>0</v>
      </c>
      <c r="K218" s="49">
        <v>5251094</v>
      </c>
      <c r="L218" s="58">
        <v>0</v>
      </c>
      <c r="M218" s="62">
        <v>0</v>
      </c>
      <c r="N218" s="58">
        <v>0</v>
      </c>
      <c r="O218" s="67">
        <v>0</v>
      </c>
      <c r="P218" s="111">
        <f t="shared" si="6"/>
        <v>16690990</v>
      </c>
      <c r="Q218" s="115">
        <f t="shared" si="7"/>
        <v>2659.4949012109623</v>
      </c>
    </row>
    <row r="219" spans="1:17" ht="12.75" customHeight="1">
      <c r="A219" s="8">
        <v>215</v>
      </c>
      <c r="B219" s="3"/>
      <c r="C219" s="105" t="s">
        <v>52</v>
      </c>
      <c r="D219" s="106" t="s">
        <v>364</v>
      </c>
      <c r="E219" s="107">
        <v>6318</v>
      </c>
      <c r="F219" s="44">
        <v>10044631</v>
      </c>
      <c r="G219" s="29">
        <v>0</v>
      </c>
      <c r="H219" s="29">
        <v>0</v>
      </c>
      <c r="I219" s="29">
        <v>0</v>
      </c>
      <c r="J219" s="54">
        <v>0</v>
      </c>
      <c r="K219" s="49">
        <v>4589520</v>
      </c>
      <c r="L219" s="58">
        <v>0</v>
      </c>
      <c r="M219" s="62">
        <v>325643</v>
      </c>
      <c r="N219" s="58">
        <v>0</v>
      </c>
      <c r="O219" s="67">
        <v>0</v>
      </c>
      <c r="P219" s="111">
        <f t="shared" si="6"/>
        <v>14959794</v>
      </c>
      <c r="Q219" s="115">
        <f t="shared" si="7"/>
        <v>2367.8053181386513</v>
      </c>
    </row>
    <row r="220" spans="1:17" ht="12.75" customHeight="1">
      <c r="A220" s="8">
        <v>216</v>
      </c>
      <c r="B220" s="3"/>
      <c r="C220" s="105" t="s">
        <v>8</v>
      </c>
      <c r="D220" s="106" t="s">
        <v>405</v>
      </c>
      <c r="E220" s="107">
        <v>6450</v>
      </c>
      <c r="F220" s="44">
        <v>4564327</v>
      </c>
      <c r="G220" s="29">
        <v>140060</v>
      </c>
      <c r="H220" s="29">
        <v>0</v>
      </c>
      <c r="I220" s="29">
        <v>0</v>
      </c>
      <c r="J220" s="54">
        <v>0</v>
      </c>
      <c r="K220" s="49">
        <v>2980928</v>
      </c>
      <c r="L220" s="58">
        <v>0</v>
      </c>
      <c r="M220" s="62">
        <v>0</v>
      </c>
      <c r="N220" s="58">
        <v>17025</v>
      </c>
      <c r="O220" s="67">
        <v>0</v>
      </c>
      <c r="P220" s="111">
        <f t="shared" si="6"/>
        <v>7702340</v>
      </c>
      <c r="Q220" s="115">
        <f t="shared" si="7"/>
        <v>1194.1612403100776</v>
      </c>
    </row>
    <row r="221" spans="1:17" ht="12.75" customHeight="1">
      <c r="A221" s="8">
        <v>217</v>
      </c>
      <c r="B221" s="3"/>
      <c r="C221" s="105" t="s">
        <v>218</v>
      </c>
      <c r="D221" s="106" t="s">
        <v>367</v>
      </c>
      <c r="E221" s="107">
        <v>6541</v>
      </c>
      <c r="F221" s="44">
        <v>6319996</v>
      </c>
      <c r="G221" s="29">
        <v>10573220</v>
      </c>
      <c r="H221" s="29">
        <v>958041</v>
      </c>
      <c r="I221" s="29">
        <v>0</v>
      </c>
      <c r="J221" s="54">
        <v>0</v>
      </c>
      <c r="K221" s="49">
        <v>0</v>
      </c>
      <c r="L221" s="58">
        <v>0</v>
      </c>
      <c r="M221" s="62">
        <v>0</v>
      </c>
      <c r="N221" s="58">
        <v>0</v>
      </c>
      <c r="O221" s="67">
        <v>0</v>
      </c>
      <c r="P221" s="111">
        <f t="shared" si="6"/>
        <v>17851257</v>
      </c>
      <c r="Q221" s="115">
        <f t="shared" si="7"/>
        <v>2729.1327014218009</v>
      </c>
    </row>
    <row r="222" spans="1:17" ht="12.75" customHeight="1">
      <c r="A222" s="8">
        <v>218</v>
      </c>
      <c r="B222" s="3"/>
      <c r="C222" s="11" t="s">
        <v>461</v>
      </c>
      <c r="D222" s="19" t="s">
        <v>471</v>
      </c>
      <c r="E222" s="40">
        <v>6555</v>
      </c>
      <c r="F222" s="44">
        <v>12765121</v>
      </c>
      <c r="G222" s="29">
        <v>1146768</v>
      </c>
      <c r="H222" s="29">
        <v>4213305</v>
      </c>
      <c r="I222" s="29">
        <v>428244</v>
      </c>
      <c r="J222" s="54">
        <v>0</v>
      </c>
      <c r="K222" s="49">
        <v>0</v>
      </c>
      <c r="L222" s="58">
        <v>0</v>
      </c>
      <c r="M222" s="62">
        <v>0</v>
      </c>
      <c r="N222" s="58">
        <v>0</v>
      </c>
      <c r="O222" s="67">
        <v>0</v>
      </c>
      <c r="P222" s="111">
        <f t="shared" si="6"/>
        <v>18553438</v>
      </c>
      <c r="Q222" s="115">
        <f t="shared" si="7"/>
        <v>2830.4253241800152</v>
      </c>
    </row>
    <row r="223" spans="1:17" ht="12.75" customHeight="1">
      <c r="A223" s="8">
        <v>219</v>
      </c>
      <c r="B223" s="3"/>
      <c r="C223" s="105" t="s">
        <v>175</v>
      </c>
      <c r="D223" s="116" t="s">
        <v>186</v>
      </c>
      <c r="E223" s="107">
        <v>6591</v>
      </c>
      <c r="F223" s="44">
        <v>14488515</v>
      </c>
      <c r="G223" s="29">
        <v>7163739</v>
      </c>
      <c r="H223" s="29">
        <v>7368543</v>
      </c>
      <c r="I223" s="29">
        <v>746561</v>
      </c>
      <c r="J223" s="54">
        <v>0</v>
      </c>
      <c r="K223" s="49">
        <v>12935193</v>
      </c>
      <c r="L223" s="58">
        <v>0</v>
      </c>
      <c r="M223" s="62">
        <v>6085336</v>
      </c>
      <c r="N223" s="58">
        <v>0</v>
      </c>
      <c r="O223" s="67">
        <v>1461810</v>
      </c>
      <c r="P223" s="111">
        <f t="shared" si="6"/>
        <v>50249697</v>
      </c>
      <c r="Q223" s="115">
        <f t="shared" si="7"/>
        <v>7623.9868001820669</v>
      </c>
    </row>
    <row r="224" spans="1:17" ht="12.75" customHeight="1">
      <c r="A224" s="8">
        <v>220</v>
      </c>
      <c r="B224" s="3"/>
      <c r="C224" s="105" t="s">
        <v>96</v>
      </c>
      <c r="D224" s="106" t="s">
        <v>422</v>
      </c>
      <c r="E224" s="107">
        <v>6600</v>
      </c>
      <c r="F224" s="44">
        <v>7291520</v>
      </c>
      <c r="G224" s="29">
        <v>1543012</v>
      </c>
      <c r="H224" s="29">
        <v>0</v>
      </c>
      <c r="I224" s="29">
        <v>0</v>
      </c>
      <c r="J224" s="54">
        <v>0</v>
      </c>
      <c r="K224" s="49">
        <v>3353290</v>
      </c>
      <c r="L224" s="58">
        <v>0</v>
      </c>
      <c r="M224" s="62">
        <v>0</v>
      </c>
      <c r="N224" s="58">
        <v>0</v>
      </c>
      <c r="O224" s="67">
        <v>0</v>
      </c>
      <c r="P224" s="111">
        <f t="shared" si="6"/>
        <v>12187822</v>
      </c>
      <c r="Q224" s="115">
        <f t="shared" si="7"/>
        <v>1846.6396969696971</v>
      </c>
    </row>
    <row r="225" spans="1:17" ht="12.75" customHeight="1">
      <c r="A225" s="8">
        <v>221</v>
      </c>
      <c r="B225" s="3"/>
      <c r="C225" s="105" t="s">
        <v>290</v>
      </c>
      <c r="D225" s="106" t="s">
        <v>366</v>
      </c>
      <c r="E225" s="107">
        <v>6805</v>
      </c>
      <c r="F225" s="44">
        <v>10949254</v>
      </c>
      <c r="G225" s="29">
        <v>842309</v>
      </c>
      <c r="H225" s="29">
        <v>0</v>
      </c>
      <c r="I225" s="29">
        <v>384814</v>
      </c>
      <c r="J225" s="54">
        <v>0</v>
      </c>
      <c r="K225" s="49">
        <v>7143837</v>
      </c>
      <c r="L225" s="58">
        <v>0</v>
      </c>
      <c r="M225" s="62">
        <v>0</v>
      </c>
      <c r="N225" s="58">
        <v>0</v>
      </c>
      <c r="O225" s="67">
        <v>0</v>
      </c>
      <c r="P225" s="111">
        <f t="shared" si="6"/>
        <v>19320214</v>
      </c>
      <c r="Q225" s="115">
        <f t="shared" si="7"/>
        <v>2839.1203526818517</v>
      </c>
    </row>
    <row r="226" spans="1:17" ht="12.75" customHeight="1">
      <c r="A226" s="8">
        <v>222</v>
      </c>
      <c r="B226" s="3"/>
      <c r="C226" s="105" t="s">
        <v>334</v>
      </c>
      <c r="D226" s="116" t="s">
        <v>399</v>
      </c>
      <c r="E226" s="107">
        <v>6819</v>
      </c>
      <c r="F226" s="44">
        <v>7154582</v>
      </c>
      <c r="G226" s="29">
        <v>866733</v>
      </c>
      <c r="H226" s="29">
        <v>0</v>
      </c>
      <c r="I226" s="29">
        <v>984391</v>
      </c>
      <c r="J226" s="54">
        <v>0</v>
      </c>
      <c r="K226" s="49">
        <v>11638559</v>
      </c>
      <c r="L226" s="58">
        <v>0</v>
      </c>
      <c r="M226" s="62">
        <v>171025</v>
      </c>
      <c r="N226" s="58">
        <v>0</v>
      </c>
      <c r="O226" s="67">
        <v>0</v>
      </c>
      <c r="P226" s="111">
        <f t="shared" si="6"/>
        <v>20815290</v>
      </c>
      <c r="Q226" s="115">
        <f t="shared" si="7"/>
        <v>3052.5428948526178</v>
      </c>
    </row>
    <row r="227" spans="1:17" ht="12.75" customHeight="1">
      <c r="A227" s="8">
        <v>223</v>
      </c>
      <c r="B227" s="3"/>
      <c r="C227" s="105" t="s">
        <v>434</v>
      </c>
      <c r="D227" s="106" t="s">
        <v>435</v>
      </c>
      <c r="E227" s="107">
        <v>6879</v>
      </c>
      <c r="F227" s="44">
        <v>15657358</v>
      </c>
      <c r="G227" s="29">
        <v>2395179</v>
      </c>
      <c r="H227" s="29">
        <v>3205104</v>
      </c>
      <c r="I227" s="29">
        <v>18651507</v>
      </c>
      <c r="J227" s="54">
        <v>0</v>
      </c>
      <c r="K227" s="49">
        <v>8995728</v>
      </c>
      <c r="L227" s="58">
        <v>0</v>
      </c>
      <c r="M227" s="62">
        <v>5921962</v>
      </c>
      <c r="N227" s="58">
        <v>0</v>
      </c>
      <c r="O227" s="67">
        <v>0</v>
      </c>
      <c r="P227" s="111">
        <f t="shared" si="6"/>
        <v>54826838</v>
      </c>
      <c r="Q227" s="115">
        <f t="shared" si="7"/>
        <v>7970.1756069196108</v>
      </c>
    </row>
    <row r="228" spans="1:17" ht="12.75" customHeight="1">
      <c r="A228" s="8">
        <v>224</v>
      </c>
      <c r="B228" s="3"/>
      <c r="C228" s="105" t="s">
        <v>264</v>
      </c>
      <c r="D228" s="106" t="s">
        <v>372</v>
      </c>
      <c r="E228" s="107">
        <v>6953</v>
      </c>
      <c r="F228" s="44">
        <v>6599585</v>
      </c>
      <c r="G228" s="29">
        <v>1945648</v>
      </c>
      <c r="H228" s="29">
        <v>0</v>
      </c>
      <c r="I228" s="29">
        <v>0</v>
      </c>
      <c r="J228" s="54">
        <v>0</v>
      </c>
      <c r="K228" s="49">
        <v>3917322</v>
      </c>
      <c r="L228" s="58">
        <v>0</v>
      </c>
      <c r="M228" s="62">
        <v>1730711</v>
      </c>
      <c r="N228" s="58">
        <v>0</v>
      </c>
      <c r="O228" s="67">
        <v>0</v>
      </c>
      <c r="P228" s="111">
        <f t="shared" si="6"/>
        <v>14193266</v>
      </c>
      <c r="Q228" s="115">
        <f t="shared" si="7"/>
        <v>2041.3154034229829</v>
      </c>
    </row>
    <row r="229" spans="1:17" ht="12.75" customHeight="1">
      <c r="A229" s="8">
        <v>225</v>
      </c>
      <c r="B229" s="3"/>
      <c r="C229" s="105" t="s">
        <v>335</v>
      </c>
      <c r="D229" s="106" t="s">
        <v>407</v>
      </c>
      <c r="E229" s="107">
        <v>6974</v>
      </c>
      <c r="F229" s="44">
        <v>4567054</v>
      </c>
      <c r="G229" s="29">
        <v>1105193</v>
      </c>
      <c r="H229" s="29">
        <v>0</v>
      </c>
      <c r="I229" s="29">
        <v>0</v>
      </c>
      <c r="J229" s="54">
        <v>0</v>
      </c>
      <c r="K229" s="49">
        <v>7103428</v>
      </c>
      <c r="L229" s="58">
        <v>0</v>
      </c>
      <c r="M229" s="62">
        <v>1417541</v>
      </c>
      <c r="N229" s="58">
        <v>0</v>
      </c>
      <c r="O229" s="67">
        <v>47774</v>
      </c>
      <c r="P229" s="111">
        <f t="shared" si="6"/>
        <v>14240990</v>
      </c>
      <c r="Q229" s="115">
        <f t="shared" si="7"/>
        <v>2042.0117579581301</v>
      </c>
    </row>
    <row r="230" spans="1:17" ht="12.75" customHeight="1">
      <c r="A230" s="8">
        <v>226</v>
      </c>
      <c r="B230" s="3"/>
      <c r="C230" s="105" t="s">
        <v>64</v>
      </c>
      <c r="D230" s="106" t="s">
        <v>386</v>
      </c>
      <c r="E230" s="107">
        <v>7251</v>
      </c>
      <c r="F230" s="44">
        <v>7868885</v>
      </c>
      <c r="G230" s="29">
        <v>621833</v>
      </c>
      <c r="H230" s="29">
        <v>0</v>
      </c>
      <c r="I230" s="29">
        <v>3104094</v>
      </c>
      <c r="J230" s="54">
        <v>0</v>
      </c>
      <c r="K230" s="49">
        <v>3997862</v>
      </c>
      <c r="L230" s="58">
        <v>0</v>
      </c>
      <c r="M230" s="62">
        <v>0</v>
      </c>
      <c r="N230" s="58">
        <v>0</v>
      </c>
      <c r="O230" s="67">
        <v>1123605</v>
      </c>
      <c r="P230" s="111">
        <f t="shared" si="6"/>
        <v>16716279</v>
      </c>
      <c r="Q230" s="115">
        <f t="shared" si="7"/>
        <v>2305.375672321059</v>
      </c>
    </row>
    <row r="231" spans="1:17" ht="12.75" customHeight="1">
      <c r="A231" s="8">
        <v>227</v>
      </c>
      <c r="B231" s="3"/>
      <c r="C231" s="105" t="s">
        <v>103</v>
      </c>
      <c r="D231" s="106" t="s">
        <v>368</v>
      </c>
      <c r="E231" s="107">
        <v>7267</v>
      </c>
      <c r="F231" s="44">
        <v>4772600</v>
      </c>
      <c r="G231" s="29">
        <v>1013365</v>
      </c>
      <c r="H231" s="29">
        <v>0</v>
      </c>
      <c r="I231" s="29">
        <v>60000</v>
      </c>
      <c r="J231" s="54">
        <v>0</v>
      </c>
      <c r="K231" s="49">
        <v>6034093</v>
      </c>
      <c r="L231" s="58">
        <v>0</v>
      </c>
      <c r="M231" s="62">
        <v>992308</v>
      </c>
      <c r="N231" s="58">
        <v>0</v>
      </c>
      <c r="O231" s="67">
        <v>0</v>
      </c>
      <c r="P231" s="111">
        <f t="shared" si="6"/>
        <v>12872366</v>
      </c>
      <c r="Q231" s="115">
        <f t="shared" si="7"/>
        <v>1771.3452593917709</v>
      </c>
    </row>
    <row r="232" spans="1:17" ht="12.75" customHeight="1">
      <c r="A232" s="8">
        <v>228</v>
      </c>
      <c r="B232" s="3"/>
      <c r="C232" s="105" t="s">
        <v>65</v>
      </c>
      <c r="D232" s="106" t="s">
        <v>382</v>
      </c>
      <c r="E232" s="107">
        <v>7469</v>
      </c>
      <c r="F232" s="44">
        <v>6241260</v>
      </c>
      <c r="G232" s="29">
        <v>465899</v>
      </c>
      <c r="H232" s="29">
        <v>0</v>
      </c>
      <c r="I232" s="29">
        <v>3447458</v>
      </c>
      <c r="J232" s="54">
        <v>0</v>
      </c>
      <c r="K232" s="49">
        <v>16843629</v>
      </c>
      <c r="L232" s="58">
        <v>395291</v>
      </c>
      <c r="M232" s="62">
        <v>500380</v>
      </c>
      <c r="N232" s="58">
        <v>0</v>
      </c>
      <c r="O232" s="67">
        <v>0</v>
      </c>
      <c r="P232" s="111">
        <f t="shared" si="6"/>
        <v>27893917</v>
      </c>
      <c r="Q232" s="115">
        <f t="shared" si="7"/>
        <v>3734.625384924354</v>
      </c>
    </row>
    <row r="233" spans="1:17" ht="12.75" customHeight="1">
      <c r="A233" s="8">
        <v>229</v>
      </c>
      <c r="B233" s="3"/>
      <c r="C233" s="105" t="s">
        <v>127</v>
      </c>
      <c r="D233" s="106" t="s">
        <v>401</v>
      </c>
      <c r="E233" s="107">
        <v>7517</v>
      </c>
      <c r="F233" s="44">
        <v>8072878</v>
      </c>
      <c r="G233" s="29">
        <v>137533</v>
      </c>
      <c r="H233" s="29">
        <v>0</v>
      </c>
      <c r="I233" s="29">
        <v>0</v>
      </c>
      <c r="J233" s="54">
        <v>0</v>
      </c>
      <c r="K233" s="49">
        <v>15926911</v>
      </c>
      <c r="L233" s="58">
        <v>0</v>
      </c>
      <c r="M233" s="62">
        <v>1228634</v>
      </c>
      <c r="N233" s="58">
        <v>0</v>
      </c>
      <c r="O233" s="67">
        <v>56</v>
      </c>
      <c r="P233" s="111">
        <f t="shared" si="6"/>
        <v>25366012</v>
      </c>
      <c r="Q233" s="115">
        <f t="shared" si="7"/>
        <v>3374.4860981774646</v>
      </c>
    </row>
    <row r="234" spans="1:17" ht="12.75" customHeight="1">
      <c r="A234" s="8">
        <v>230</v>
      </c>
      <c r="B234" s="3"/>
      <c r="C234" s="105" t="s">
        <v>445</v>
      </c>
      <c r="D234" s="106" t="s">
        <v>364</v>
      </c>
      <c r="E234" s="107">
        <v>7572</v>
      </c>
      <c r="F234" s="44">
        <v>11003546</v>
      </c>
      <c r="G234" s="29">
        <v>1797564</v>
      </c>
      <c r="H234" s="29">
        <v>2375487</v>
      </c>
      <c r="I234" s="29">
        <v>8395163</v>
      </c>
      <c r="J234" s="54">
        <v>0</v>
      </c>
      <c r="K234" s="49">
        <v>1058442</v>
      </c>
      <c r="L234" s="58">
        <v>0</v>
      </c>
      <c r="M234" s="62">
        <v>0</v>
      </c>
      <c r="N234" s="58">
        <v>0</v>
      </c>
      <c r="O234" s="67">
        <v>120937</v>
      </c>
      <c r="P234" s="111">
        <f t="shared" si="6"/>
        <v>24751139</v>
      </c>
      <c r="Q234" s="115">
        <f t="shared" si="7"/>
        <v>3268.7716587427362</v>
      </c>
    </row>
    <row r="235" spans="1:17" ht="12.75" customHeight="1">
      <c r="A235" s="8">
        <v>231</v>
      </c>
      <c r="B235" s="3"/>
      <c r="C235" s="11" t="s">
        <v>97</v>
      </c>
      <c r="D235" s="19" t="s">
        <v>493</v>
      </c>
      <c r="E235" s="40">
        <v>7628</v>
      </c>
      <c r="F235" s="44">
        <v>5499533</v>
      </c>
      <c r="G235" s="29">
        <v>671331</v>
      </c>
      <c r="H235" s="29">
        <v>0</v>
      </c>
      <c r="I235" s="29">
        <v>530023</v>
      </c>
      <c r="J235" s="54">
        <v>0</v>
      </c>
      <c r="K235" s="49">
        <v>5952827</v>
      </c>
      <c r="L235" s="58">
        <v>0</v>
      </c>
      <c r="M235" s="62">
        <v>1519593</v>
      </c>
      <c r="N235" s="58">
        <v>0</v>
      </c>
      <c r="O235" s="67">
        <v>0</v>
      </c>
      <c r="P235" s="111">
        <f t="shared" si="6"/>
        <v>14173307</v>
      </c>
      <c r="Q235" s="115">
        <f t="shared" si="7"/>
        <v>1858.063319349764</v>
      </c>
    </row>
    <row r="236" spans="1:17" ht="12.75" customHeight="1">
      <c r="A236" s="8">
        <v>232</v>
      </c>
      <c r="B236" s="3"/>
      <c r="C236" s="11" t="s">
        <v>155</v>
      </c>
      <c r="D236" s="19" t="s">
        <v>395</v>
      </c>
      <c r="E236" s="40">
        <v>7716</v>
      </c>
      <c r="F236" s="44">
        <v>7696532</v>
      </c>
      <c r="G236" s="29">
        <v>0</v>
      </c>
      <c r="H236" s="29">
        <v>336240</v>
      </c>
      <c r="I236" s="29">
        <v>0</v>
      </c>
      <c r="J236" s="54">
        <v>0</v>
      </c>
      <c r="K236" s="49">
        <v>26145221</v>
      </c>
      <c r="L236" s="58">
        <v>0</v>
      </c>
      <c r="M236" s="62">
        <v>597419</v>
      </c>
      <c r="N236" s="58">
        <v>0</v>
      </c>
      <c r="O236" s="67">
        <v>165485</v>
      </c>
      <c r="P236" s="111">
        <f t="shared" si="6"/>
        <v>34940897</v>
      </c>
      <c r="Q236" s="115">
        <f t="shared" si="7"/>
        <v>4528.3692327630897</v>
      </c>
    </row>
    <row r="237" spans="1:17" ht="12.75" customHeight="1">
      <c r="A237" s="8">
        <v>233</v>
      </c>
      <c r="B237" s="3"/>
      <c r="C237" s="105" t="s">
        <v>128</v>
      </c>
      <c r="D237" s="106" t="s">
        <v>384</v>
      </c>
      <c r="E237" s="107">
        <v>8006</v>
      </c>
      <c r="F237" s="44">
        <v>6521610</v>
      </c>
      <c r="G237" s="29">
        <v>4411271</v>
      </c>
      <c r="H237" s="29">
        <v>317308</v>
      </c>
      <c r="I237" s="29">
        <v>511000</v>
      </c>
      <c r="J237" s="54">
        <v>10461</v>
      </c>
      <c r="K237" s="49">
        <v>5554821</v>
      </c>
      <c r="L237" s="58">
        <v>1841090</v>
      </c>
      <c r="M237" s="62">
        <v>1669705</v>
      </c>
      <c r="N237" s="58">
        <v>12</v>
      </c>
      <c r="O237" s="67">
        <v>96331</v>
      </c>
      <c r="P237" s="111">
        <f t="shared" si="6"/>
        <v>20933609</v>
      </c>
      <c r="Q237" s="115">
        <f t="shared" si="7"/>
        <v>2614.7400699475393</v>
      </c>
    </row>
    <row r="238" spans="1:17" ht="12.75" customHeight="1">
      <c r="A238" s="8">
        <v>234</v>
      </c>
      <c r="B238" s="3"/>
      <c r="C238" s="105" t="s">
        <v>332</v>
      </c>
      <c r="D238" s="106" t="s">
        <v>396</v>
      </c>
      <c r="E238" s="107">
        <v>8016</v>
      </c>
      <c r="F238" s="44">
        <v>7634983</v>
      </c>
      <c r="G238" s="29">
        <v>353626</v>
      </c>
      <c r="H238" s="29">
        <v>0</v>
      </c>
      <c r="I238" s="29">
        <v>0</v>
      </c>
      <c r="J238" s="54">
        <v>0</v>
      </c>
      <c r="K238" s="49">
        <v>9912881</v>
      </c>
      <c r="L238" s="58">
        <v>0</v>
      </c>
      <c r="M238" s="62">
        <v>0</v>
      </c>
      <c r="N238" s="58">
        <v>0</v>
      </c>
      <c r="O238" s="67">
        <v>0</v>
      </c>
      <c r="P238" s="111">
        <f t="shared" si="6"/>
        <v>17901490</v>
      </c>
      <c r="Q238" s="115">
        <f t="shared" si="7"/>
        <v>2233.2198103792416</v>
      </c>
    </row>
    <row r="239" spans="1:17" ht="12.75" customHeight="1">
      <c r="A239" s="8">
        <v>235</v>
      </c>
      <c r="B239" s="3"/>
      <c r="C239" s="105" t="s">
        <v>254</v>
      </c>
      <c r="D239" s="106" t="s">
        <v>254</v>
      </c>
      <c r="E239" s="107">
        <v>8040</v>
      </c>
      <c r="F239" s="44">
        <v>74077273</v>
      </c>
      <c r="G239" s="29">
        <v>3663443</v>
      </c>
      <c r="H239" s="29">
        <v>66411173</v>
      </c>
      <c r="I239" s="29">
        <v>14152131</v>
      </c>
      <c r="J239" s="54">
        <v>0</v>
      </c>
      <c r="K239" s="49">
        <v>6175679</v>
      </c>
      <c r="L239" s="58">
        <v>10422725</v>
      </c>
      <c r="M239" s="62">
        <v>22048070</v>
      </c>
      <c r="N239" s="58">
        <v>4223026</v>
      </c>
      <c r="O239" s="67">
        <v>0</v>
      </c>
      <c r="P239" s="111">
        <f t="shared" si="6"/>
        <v>201173520</v>
      </c>
      <c r="Q239" s="115">
        <f t="shared" si="7"/>
        <v>25021.582089552237</v>
      </c>
    </row>
    <row r="240" spans="1:17" ht="12.75" customHeight="1">
      <c r="A240" s="8">
        <v>236</v>
      </c>
      <c r="B240" s="3"/>
      <c r="C240" s="105" t="s">
        <v>116</v>
      </c>
      <c r="D240" s="106" t="s">
        <v>394</v>
      </c>
      <c r="E240" s="107">
        <v>8066</v>
      </c>
      <c r="F240" s="44">
        <v>8200495</v>
      </c>
      <c r="G240" s="29">
        <v>777057</v>
      </c>
      <c r="H240" s="29">
        <v>330082</v>
      </c>
      <c r="I240" s="29">
        <v>0</v>
      </c>
      <c r="J240" s="54">
        <v>0</v>
      </c>
      <c r="K240" s="49">
        <v>19050778</v>
      </c>
      <c r="L240" s="58">
        <v>660742</v>
      </c>
      <c r="M240" s="62">
        <v>1902087</v>
      </c>
      <c r="N240" s="58">
        <v>0</v>
      </c>
      <c r="O240" s="67">
        <v>0</v>
      </c>
      <c r="P240" s="111">
        <f t="shared" si="6"/>
        <v>30921241</v>
      </c>
      <c r="Q240" s="115">
        <f t="shared" si="7"/>
        <v>3833.5285147532854</v>
      </c>
    </row>
    <row r="241" spans="1:17" ht="12.75" customHeight="1">
      <c r="A241" s="8">
        <v>237</v>
      </c>
      <c r="B241" s="3"/>
      <c r="C241" s="105" t="s">
        <v>24</v>
      </c>
      <c r="D241" s="106" t="s">
        <v>370</v>
      </c>
      <c r="E241" s="107">
        <v>8446</v>
      </c>
      <c r="F241" s="44">
        <v>9092061</v>
      </c>
      <c r="G241" s="29">
        <v>219106</v>
      </c>
      <c r="H241" s="29">
        <v>0</v>
      </c>
      <c r="I241" s="29">
        <v>0</v>
      </c>
      <c r="J241" s="54">
        <v>0</v>
      </c>
      <c r="K241" s="49">
        <v>0</v>
      </c>
      <c r="L241" s="58">
        <v>0</v>
      </c>
      <c r="M241" s="62">
        <v>42402</v>
      </c>
      <c r="N241" s="58">
        <v>0</v>
      </c>
      <c r="O241" s="67">
        <v>0</v>
      </c>
      <c r="P241" s="111">
        <f t="shared" si="6"/>
        <v>9353569</v>
      </c>
      <c r="Q241" s="115">
        <f t="shared" si="7"/>
        <v>1107.455481884916</v>
      </c>
    </row>
    <row r="242" spans="1:17" ht="12.75" customHeight="1">
      <c r="A242" s="8">
        <v>238</v>
      </c>
      <c r="B242" s="3"/>
      <c r="C242" s="105" t="s">
        <v>444</v>
      </c>
      <c r="D242" s="106" t="s">
        <v>389</v>
      </c>
      <c r="E242" s="107">
        <v>8546</v>
      </c>
      <c r="F242" s="44">
        <v>10752400</v>
      </c>
      <c r="G242" s="29">
        <v>1607830</v>
      </c>
      <c r="H242" s="29">
        <v>978742</v>
      </c>
      <c r="I242" s="29">
        <v>3330364</v>
      </c>
      <c r="J242" s="54">
        <v>0</v>
      </c>
      <c r="K242" s="49">
        <v>17953461</v>
      </c>
      <c r="L242" s="58">
        <v>0</v>
      </c>
      <c r="M242" s="62">
        <v>891470</v>
      </c>
      <c r="N242" s="58">
        <v>0</v>
      </c>
      <c r="O242" s="67">
        <v>0</v>
      </c>
      <c r="P242" s="111">
        <f t="shared" si="6"/>
        <v>35514267</v>
      </c>
      <c r="Q242" s="115">
        <f t="shared" si="7"/>
        <v>4155.6596068336066</v>
      </c>
    </row>
    <row r="243" spans="1:17" ht="12.75" customHeight="1">
      <c r="A243" s="8">
        <v>239</v>
      </c>
      <c r="B243" s="3"/>
      <c r="C243" s="105" t="s">
        <v>67</v>
      </c>
      <c r="D243" s="106" t="s">
        <v>382</v>
      </c>
      <c r="E243" s="107">
        <v>8606</v>
      </c>
      <c r="F243" s="44">
        <v>8535604</v>
      </c>
      <c r="G243" s="29">
        <v>427193</v>
      </c>
      <c r="H243" s="29">
        <v>0</v>
      </c>
      <c r="I243" s="29">
        <v>2278785</v>
      </c>
      <c r="J243" s="54">
        <v>0</v>
      </c>
      <c r="K243" s="49">
        <v>5420629</v>
      </c>
      <c r="L243" s="58">
        <v>0</v>
      </c>
      <c r="M243" s="62">
        <v>5199040</v>
      </c>
      <c r="N243" s="58">
        <v>0</v>
      </c>
      <c r="O243" s="67">
        <v>0</v>
      </c>
      <c r="P243" s="111">
        <f t="shared" si="6"/>
        <v>21861251</v>
      </c>
      <c r="Q243" s="115">
        <f t="shared" si="7"/>
        <v>2540.233674180804</v>
      </c>
    </row>
    <row r="244" spans="1:17" ht="12.75" customHeight="1">
      <c r="A244" s="8">
        <v>240</v>
      </c>
      <c r="B244" s="3"/>
      <c r="C244" s="105" t="s">
        <v>247</v>
      </c>
      <c r="D244" s="106" t="s">
        <v>254</v>
      </c>
      <c r="E244" s="107">
        <v>8640</v>
      </c>
      <c r="F244" s="44">
        <v>7483597</v>
      </c>
      <c r="G244" s="29">
        <v>962469</v>
      </c>
      <c r="H244" s="29">
        <v>780977</v>
      </c>
      <c r="I244" s="29">
        <v>8189</v>
      </c>
      <c r="J244" s="54">
        <v>0</v>
      </c>
      <c r="K244" s="49">
        <v>3537608</v>
      </c>
      <c r="L244" s="58">
        <v>211948</v>
      </c>
      <c r="M244" s="62">
        <v>218624</v>
      </c>
      <c r="N244" s="58">
        <v>0</v>
      </c>
      <c r="O244" s="67">
        <v>0</v>
      </c>
      <c r="P244" s="111">
        <f t="shared" si="6"/>
        <v>13203412</v>
      </c>
      <c r="Q244" s="115">
        <f t="shared" si="7"/>
        <v>1528.1726851851852</v>
      </c>
    </row>
    <row r="245" spans="1:17" ht="12.75" customHeight="1">
      <c r="A245" s="8">
        <v>241</v>
      </c>
      <c r="B245" s="3"/>
      <c r="C245" s="105" t="s">
        <v>517</v>
      </c>
      <c r="D245" s="106" t="s">
        <v>422</v>
      </c>
      <c r="E245" s="107">
        <v>8949</v>
      </c>
      <c r="F245" s="44">
        <v>7651202</v>
      </c>
      <c r="G245" s="29">
        <v>1198585</v>
      </c>
      <c r="H245" s="29">
        <v>652848</v>
      </c>
      <c r="I245" s="29">
        <v>400556</v>
      </c>
      <c r="J245" s="54">
        <v>0</v>
      </c>
      <c r="K245" s="49">
        <v>5724420</v>
      </c>
      <c r="L245" s="58">
        <v>0</v>
      </c>
      <c r="M245" s="62">
        <v>0</v>
      </c>
      <c r="N245" s="58">
        <v>0</v>
      </c>
      <c r="O245" s="67">
        <v>0</v>
      </c>
      <c r="P245" s="111">
        <f t="shared" si="6"/>
        <v>15627611</v>
      </c>
      <c r="Q245" s="115">
        <f t="shared" si="7"/>
        <v>1746.2969046820874</v>
      </c>
    </row>
    <row r="246" spans="1:17" ht="12.75" customHeight="1">
      <c r="A246" s="8">
        <v>242</v>
      </c>
      <c r="B246" s="3"/>
      <c r="C246" s="105" t="s">
        <v>467</v>
      </c>
      <c r="D246" s="106" t="s">
        <v>366</v>
      </c>
      <c r="E246" s="107">
        <v>9452</v>
      </c>
      <c r="F246" s="44">
        <v>19713096</v>
      </c>
      <c r="G246" s="29">
        <v>0</v>
      </c>
      <c r="H246" s="29">
        <v>0</v>
      </c>
      <c r="I246" s="29">
        <v>4145897</v>
      </c>
      <c r="J246" s="54">
        <v>0</v>
      </c>
      <c r="K246" s="49">
        <v>8608580</v>
      </c>
      <c r="L246" s="58">
        <v>0</v>
      </c>
      <c r="M246" s="62">
        <v>5182445</v>
      </c>
      <c r="N246" s="58">
        <v>0</v>
      </c>
      <c r="O246" s="67">
        <v>0</v>
      </c>
      <c r="P246" s="111">
        <f t="shared" si="6"/>
        <v>37650018</v>
      </c>
      <c r="Q246" s="115">
        <f t="shared" si="7"/>
        <v>3983.2858654253068</v>
      </c>
    </row>
    <row r="247" spans="1:17" ht="12.75" customHeight="1">
      <c r="A247" s="8">
        <v>243</v>
      </c>
      <c r="B247" s="3"/>
      <c r="C247" s="105" t="s">
        <v>15</v>
      </c>
      <c r="D247" s="106" t="s">
        <v>381</v>
      </c>
      <c r="E247" s="107">
        <v>9490</v>
      </c>
      <c r="F247" s="108">
        <v>4658439</v>
      </c>
      <c r="G247" s="109">
        <v>0</v>
      </c>
      <c r="H247" s="109">
        <v>40785</v>
      </c>
      <c r="I247" s="109">
        <v>0</v>
      </c>
      <c r="J247" s="110">
        <v>0</v>
      </c>
      <c r="K247" s="111">
        <v>7308501</v>
      </c>
      <c r="L247" s="112">
        <v>0</v>
      </c>
      <c r="M247" s="113">
        <v>0</v>
      </c>
      <c r="N247" s="112">
        <v>0</v>
      </c>
      <c r="O247" s="114">
        <v>0</v>
      </c>
      <c r="P247" s="111">
        <f t="shared" si="6"/>
        <v>12007725</v>
      </c>
      <c r="Q247" s="115">
        <f t="shared" si="7"/>
        <v>1265.3029504741833</v>
      </c>
    </row>
    <row r="248" spans="1:17" ht="12.75" customHeight="1">
      <c r="A248" s="8">
        <v>244</v>
      </c>
      <c r="B248" s="3"/>
      <c r="C248" s="105" t="s">
        <v>0</v>
      </c>
      <c r="D248" s="106" t="s">
        <v>0</v>
      </c>
      <c r="E248" s="107">
        <v>9892</v>
      </c>
      <c r="F248" s="44">
        <v>10889574</v>
      </c>
      <c r="G248" s="29">
        <v>508509</v>
      </c>
      <c r="H248" s="29">
        <v>7799490</v>
      </c>
      <c r="I248" s="29">
        <v>7059849</v>
      </c>
      <c r="J248" s="54">
        <v>0</v>
      </c>
      <c r="K248" s="49">
        <v>19232440</v>
      </c>
      <c r="L248" s="58">
        <v>1395023</v>
      </c>
      <c r="M248" s="62">
        <v>0</v>
      </c>
      <c r="N248" s="58">
        <v>0</v>
      </c>
      <c r="O248" s="67">
        <v>0</v>
      </c>
      <c r="P248" s="111">
        <f t="shared" si="6"/>
        <v>46884885</v>
      </c>
      <c r="Q248" s="115">
        <f t="shared" si="7"/>
        <v>4739.6770117266478</v>
      </c>
    </row>
    <row r="249" spans="1:17" ht="12.75" customHeight="1">
      <c r="A249" s="8">
        <v>245</v>
      </c>
      <c r="B249" s="3"/>
      <c r="C249" s="105" t="s">
        <v>317</v>
      </c>
      <c r="D249" s="106" t="s">
        <v>387</v>
      </c>
      <c r="E249" s="107">
        <v>10038</v>
      </c>
      <c r="F249" s="44">
        <v>9096355</v>
      </c>
      <c r="G249" s="29">
        <v>265889</v>
      </c>
      <c r="H249" s="29">
        <v>319665</v>
      </c>
      <c r="I249" s="29">
        <v>425964</v>
      </c>
      <c r="J249" s="54">
        <v>0</v>
      </c>
      <c r="K249" s="49">
        <v>13450492</v>
      </c>
      <c r="L249" s="58">
        <v>0</v>
      </c>
      <c r="M249" s="62">
        <v>3791023</v>
      </c>
      <c r="N249" s="58">
        <v>0</v>
      </c>
      <c r="O249" s="67">
        <v>0</v>
      </c>
      <c r="P249" s="111">
        <f t="shared" si="6"/>
        <v>27349388</v>
      </c>
      <c r="Q249" s="115">
        <f t="shared" si="7"/>
        <v>2724.5853755728231</v>
      </c>
    </row>
    <row r="250" spans="1:17" ht="12.75" customHeight="1">
      <c r="A250" s="8">
        <v>246</v>
      </c>
      <c r="B250" s="3"/>
      <c r="C250" s="12" t="s">
        <v>20</v>
      </c>
      <c r="D250" s="19" t="s">
        <v>370</v>
      </c>
      <c r="E250" s="40">
        <v>10171</v>
      </c>
      <c r="F250" s="44">
        <v>10185455</v>
      </c>
      <c r="G250" s="29">
        <v>364926</v>
      </c>
      <c r="H250" s="29">
        <v>0</v>
      </c>
      <c r="I250" s="29">
        <v>7567132</v>
      </c>
      <c r="J250" s="54">
        <v>0</v>
      </c>
      <c r="K250" s="49">
        <v>11204746</v>
      </c>
      <c r="L250" s="58">
        <v>0</v>
      </c>
      <c r="M250" s="62">
        <v>0</v>
      </c>
      <c r="N250" s="58">
        <v>0</v>
      </c>
      <c r="O250" s="67">
        <v>0</v>
      </c>
      <c r="P250" s="111">
        <f t="shared" si="6"/>
        <v>29322259</v>
      </c>
      <c r="Q250" s="115">
        <f t="shared" si="7"/>
        <v>2882.927834037951</v>
      </c>
    </row>
    <row r="251" spans="1:17" ht="12.75" customHeight="1">
      <c r="A251" s="8">
        <v>247</v>
      </c>
      <c r="B251" s="3"/>
      <c r="C251" s="11" t="s">
        <v>32</v>
      </c>
      <c r="D251" s="19" t="s">
        <v>370</v>
      </c>
      <c r="E251" s="40">
        <v>10485</v>
      </c>
      <c r="F251" s="44">
        <v>10421177</v>
      </c>
      <c r="G251" s="29">
        <v>3235884</v>
      </c>
      <c r="H251" s="29">
        <v>0</v>
      </c>
      <c r="I251" s="29">
        <v>0</v>
      </c>
      <c r="J251" s="54">
        <v>0</v>
      </c>
      <c r="K251" s="49">
        <v>0</v>
      </c>
      <c r="L251" s="58">
        <v>1230847</v>
      </c>
      <c r="M251" s="62">
        <v>3048770</v>
      </c>
      <c r="N251" s="58">
        <v>0</v>
      </c>
      <c r="O251" s="67">
        <v>0</v>
      </c>
      <c r="P251" s="111">
        <f t="shared" si="6"/>
        <v>17936678</v>
      </c>
      <c r="Q251" s="115">
        <f t="shared" si="7"/>
        <v>1710.6989031950404</v>
      </c>
    </row>
    <row r="252" spans="1:17" ht="12.75" customHeight="1">
      <c r="A252" s="8">
        <v>248</v>
      </c>
      <c r="B252" s="3"/>
      <c r="C252" s="105" t="s">
        <v>46</v>
      </c>
      <c r="D252" s="106" t="s">
        <v>364</v>
      </c>
      <c r="E252" s="107">
        <v>10506</v>
      </c>
      <c r="F252" s="44">
        <v>14502777</v>
      </c>
      <c r="G252" s="29">
        <v>2708901</v>
      </c>
      <c r="H252" s="29">
        <v>408289</v>
      </c>
      <c r="I252" s="29">
        <v>0</v>
      </c>
      <c r="J252" s="54">
        <v>46166</v>
      </c>
      <c r="K252" s="49">
        <v>0</v>
      </c>
      <c r="L252" s="58">
        <v>0</v>
      </c>
      <c r="M252" s="62">
        <v>4423069</v>
      </c>
      <c r="N252" s="58">
        <v>1130667</v>
      </c>
      <c r="O252" s="67">
        <v>0</v>
      </c>
      <c r="P252" s="111">
        <f t="shared" si="6"/>
        <v>23219869</v>
      </c>
      <c r="Q252" s="115">
        <f t="shared" si="7"/>
        <v>2210.1531505806206</v>
      </c>
    </row>
    <row r="253" spans="1:17" ht="12.75" customHeight="1">
      <c r="A253" s="8">
        <v>249</v>
      </c>
      <c r="B253" s="3"/>
      <c r="C253" s="105" t="s">
        <v>310</v>
      </c>
      <c r="D253" s="106" t="s">
        <v>391</v>
      </c>
      <c r="E253" s="107">
        <v>10548</v>
      </c>
      <c r="F253" s="44">
        <v>9327301</v>
      </c>
      <c r="G253" s="29">
        <v>336297</v>
      </c>
      <c r="H253" s="29">
        <v>0</v>
      </c>
      <c r="I253" s="29">
        <v>1995036</v>
      </c>
      <c r="J253" s="54">
        <v>0</v>
      </c>
      <c r="K253" s="49">
        <v>8986672</v>
      </c>
      <c r="L253" s="58">
        <v>0</v>
      </c>
      <c r="M253" s="62">
        <v>4815536</v>
      </c>
      <c r="N253" s="58">
        <v>0</v>
      </c>
      <c r="O253" s="67">
        <v>0</v>
      </c>
      <c r="P253" s="111">
        <f t="shared" si="6"/>
        <v>25460842</v>
      </c>
      <c r="Q253" s="115">
        <f t="shared" si="7"/>
        <v>2413.807546454304</v>
      </c>
    </row>
    <row r="254" spans="1:17" ht="12.75" customHeight="1">
      <c r="A254" s="8">
        <v>250</v>
      </c>
      <c r="B254" s="3"/>
      <c r="C254" s="105" t="s">
        <v>248</v>
      </c>
      <c r="D254" s="106" t="s">
        <v>254</v>
      </c>
      <c r="E254" s="107">
        <v>10737</v>
      </c>
      <c r="F254" s="44">
        <v>12110800</v>
      </c>
      <c r="G254" s="29">
        <v>127456</v>
      </c>
      <c r="H254" s="29">
        <v>0</v>
      </c>
      <c r="I254" s="29">
        <v>0</v>
      </c>
      <c r="J254" s="54">
        <v>0</v>
      </c>
      <c r="K254" s="49">
        <v>6463840</v>
      </c>
      <c r="L254" s="58">
        <v>352326</v>
      </c>
      <c r="M254" s="62">
        <v>1696454</v>
      </c>
      <c r="N254" s="58">
        <v>0</v>
      </c>
      <c r="O254" s="67">
        <v>0</v>
      </c>
      <c r="P254" s="111">
        <f t="shared" si="6"/>
        <v>20750876</v>
      </c>
      <c r="Q254" s="115">
        <f t="shared" si="7"/>
        <v>1932.6512061097142</v>
      </c>
    </row>
    <row r="255" spans="1:17" ht="12.75" customHeight="1">
      <c r="A255" s="8">
        <v>251</v>
      </c>
      <c r="B255" s="3"/>
      <c r="C255" s="105" t="s">
        <v>87</v>
      </c>
      <c r="D255" s="116" t="s">
        <v>422</v>
      </c>
      <c r="E255" s="107">
        <v>10810</v>
      </c>
      <c r="F255" s="44">
        <v>14346570</v>
      </c>
      <c r="G255" s="29">
        <v>3262106</v>
      </c>
      <c r="H255" s="29">
        <v>843993</v>
      </c>
      <c r="I255" s="29">
        <v>1418773</v>
      </c>
      <c r="J255" s="54">
        <v>0</v>
      </c>
      <c r="K255" s="49">
        <v>6634551</v>
      </c>
      <c r="L255" s="58">
        <v>2007268</v>
      </c>
      <c r="M255" s="62">
        <v>5034171</v>
      </c>
      <c r="N255" s="58">
        <v>2590</v>
      </c>
      <c r="O255" s="67">
        <v>0</v>
      </c>
      <c r="P255" s="111">
        <f t="shared" si="6"/>
        <v>33550022</v>
      </c>
      <c r="Q255" s="115">
        <f t="shared" si="7"/>
        <v>3103.6098057354302</v>
      </c>
    </row>
    <row r="256" spans="1:17" ht="12.75" customHeight="1">
      <c r="A256" s="8">
        <v>252</v>
      </c>
      <c r="B256" s="3"/>
      <c r="C256" s="105" t="s">
        <v>132</v>
      </c>
      <c r="D256" s="106" t="s">
        <v>390</v>
      </c>
      <c r="E256" s="107">
        <v>10971</v>
      </c>
      <c r="F256" s="44">
        <v>9147434</v>
      </c>
      <c r="G256" s="29">
        <v>1376957</v>
      </c>
      <c r="H256" s="29">
        <v>0</v>
      </c>
      <c r="I256" s="29">
        <v>0</v>
      </c>
      <c r="J256" s="54">
        <v>0</v>
      </c>
      <c r="K256" s="49">
        <v>12693947</v>
      </c>
      <c r="L256" s="58">
        <v>1538602</v>
      </c>
      <c r="M256" s="62">
        <v>3122686</v>
      </c>
      <c r="N256" s="58">
        <v>253647</v>
      </c>
      <c r="O256" s="67">
        <v>794271</v>
      </c>
      <c r="P256" s="111">
        <f t="shared" si="6"/>
        <v>28927544</v>
      </c>
      <c r="Q256" s="115">
        <f t="shared" si="7"/>
        <v>2636.728101358126</v>
      </c>
    </row>
    <row r="257" spans="1:17" ht="12.75" customHeight="1">
      <c r="A257" s="8">
        <v>253</v>
      </c>
      <c r="B257" s="3"/>
      <c r="C257" s="105" t="s">
        <v>130</v>
      </c>
      <c r="D257" s="106" t="s">
        <v>390</v>
      </c>
      <c r="E257" s="107">
        <v>10989</v>
      </c>
      <c r="F257" s="44">
        <v>4709291</v>
      </c>
      <c r="G257" s="29">
        <v>1334499</v>
      </c>
      <c r="H257" s="29">
        <v>0</v>
      </c>
      <c r="I257" s="29">
        <v>0</v>
      </c>
      <c r="J257" s="54">
        <v>0</v>
      </c>
      <c r="K257" s="49">
        <v>8061511</v>
      </c>
      <c r="L257" s="58">
        <v>0</v>
      </c>
      <c r="M257" s="62">
        <v>1266039</v>
      </c>
      <c r="N257" s="58">
        <v>0</v>
      </c>
      <c r="O257" s="67">
        <v>0</v>
      </c>
      <c r="P257" s="111">
        <f t="shared" si="6"/>
        <v>15371340</v>
      </c>
      <c r="Q257" s="115">
        <f t="shared" si="7"/>
        <v>1398.7933387933388</v>
      </c>
    </row>
    <row r="258" spans="1:17" ht="12.75" customHeight="1">
      <c r="A258" s="8">
        <v>254</v>
      </c>
      <c r="B258" s="3"/>
      <c r="C258" s="105" t="s">
        <v>168</v>
      </c>
      <c r="D258" s="106" t="s">
        <v>378</v>
      </c>
      <c r="E258" s="107">
        <v>11133</v>
      </c>
      <c r="F258" s="44">
        <v>6351181</v>
      </c>
      <c r="G258" s="29">
        <v>239563</v>
      </c>
      <c r="H258" s="29">
        <v>0</v>
      </c>
      <c r="I258" s="29">
        <v>0</v>
      </c>
      <c r="J258" s="54">
        <v>0</v>
      </c>
      <c r="K258" s="49">
        <v>5255328</v>
      </c>
      <c r="L258" s="58">
        <v>0</v>
      </c>
      <c r="M258" s="62">
        <v>0</v>
      </c>
      <c r="N258" s="58">
        <v>0</v>
      </c>
      <c r="O258" s="67">
        <v>406372</v>
      </c>
      <c r="P258" s="111">
        <f t="shared" si="6"/>
        <v>12252444</v>
      </c>
      <c r="Q258" s="115">
        <f t="shared" si="7"/>
        <v>1100.5518728105633</v>
      </c>
    </row>
    <row r="259" spans="1:17" ht="12.75" customHeight="1">
      <c r="A259" s="8">
        <v>255</v>
      </c>
      <c r="B259" s="3"/>
      <c r="C259" s="105" t="s">
        <v>22</v>
      </c>
      <c r="D259" s="106" t="s">
        <v>370</v>
      </c>
      <c r="E259" s="107">
        <v>11276</v>
      </c>
      <c r="F259" s="44">
        <v>23309854</v>
      </c>
      <c r="G259" s="29">
        <v>1389645</v>
      </c>
      <c r="H259" s="29">
        <v>0</v>
      </c>
      <c r="I259" s="29">
        <v>0</v>
      </c>
      <c r="J259" s="54">
        <v>0</v>
      </c>
      <c r="K259" s="49">
        <v>7325361</v>
      </c>
      <c r="L259" s="58">
        <v>0</v>
      </c>
      <c r="M259" s="62">
        <v>7067104</v>
      </c>
      <c r="N259" s="58">
        <v>318269</v>
      </c>
      <c r="O259" s="67">
        <v>0</v>
      </c>
      <c r="P259" s="111">
        <f t="shared" si="6"/>
        <v>39410233</v>
      </c>
      <c r="Q259" s="115">
        <f t="shared" si="7"/>
        <v>3495.0543632493791</v>
      </c>
    </row>
    <row r="260" spans="1:17" ht="12.75" customHeight="1">
      <c r="A260" s="8">
        <v>256</v>
      </c>
      <c r="B260" s="3"/>
      <c r="C260" s="105" t="s">
        <v>347</v>
      </c>
      <c r="D260" s="106" t="s">
        <v>371</v>
      </c>
      <c r="E260" s="107">
        <v>11679</v>
      </c>
      <c r="F260" s="44">
        <v>10771593</v>
      </c>
      <c r="G260" s="29">
        <v>546524</v>
      </c>
      <c r="H260" s="29">
        <v>0</v>
      </c>
      <c r="I260" s="29">
        <v>0</v>
      </c>
      <c r="J260" s="54">
        <v>0</v>
      </c>
      <c r="K260" s="49">
        <v>5843017</v>
      </c>
      <c r="L260" s="58">
        <v>0</v>
      </c>
      <c r="M260" s="62">
        <v>0</v>
      </c>
      <c r="N260" s="58">
        <v>0</v>
      </c>
      <c r="O260" s="67">
        <v>0</v>
      </c>
      <c r="P260" s="111">
        <f t="shared" si="6"/>
        <v>17161134</v>
      </c>
      <c r="Q260" s="115">
        <f t="shared" si="7"/>
        <v>1469.4009761109685</v>
      </c>
    </row>
    <row r="261" spans="1:17" ht="12.75" customHeight="1">
      <c r="A261" s="8">
        <v>257</v>
      </c>
      <c r="B261" s="3"/>
      <c r="C261" s="105" t="s">
        <v>343</v>
      </c>
      <c r="D261" s="106" t="s">
        <v>371</v>
      </c>
      <c r="E261" s="107">
        <v>11823</v>
      </c>
      <c r="F261" s="44">
        <v>8146386</v>
      </c>
      <c r="G261" s="29">
        <v>2165354</v>
      </c>
      <c r="H261" s="29">
        <v>847635</v>
      </c>
      <c r="I261" s="29">
        <v>7088</v>
      </c>
      <c r="J261" s="54">
        <v>0</v>
      </c>
      <c r="K261" s="49">
        <v>9733480</v>
      </c>
      <c r="L261" s="58">
        <v>0</v>
      </c>
      <c r="M261" s="62">
        <v>2019750</v>
      </c>
      <c r="N261" s="58">
        <v>0</v>
      </c>
      <c r="O261" s="67">
        <v>0</v>
      </c>
      <c r="P261" s="111">
        <f t="shared" ref="P261:P324" si="8">SUM(F261:O261)</f>
        <v>22919693</v>
      </c>
      <c r="Q261" s="115">
        <f t="shared" ref="Q261:Q324" si="9">(P261/E261)</f>
        <v>1938.5682990780681</v>
      </c>
    </row>
    <row r="262" spans="1:17" ht="12.75" customHeight="1">
      <c r="A262" s="8">
        <v>258</v>
      </c>
      <c r="B262" s="3"/>
      <c r="C262" s="105" t="s">
        <v>72</v>
      </c>
      <c r="D262" s="106" t="s">
        <v>392</v>
      </c>
      <c r="E262" s="107">
        <v>12121</v>
      </c>
      <c r="F262" s="44">
        <v>13727955</v>
      </c>
      <c r="G262" s="29">
        <v>3510593</v>
      </c>
      <c r="H262" s="29">
        <v>368185</v>
      </c>
      <c r="I262" s="29">
        <v>5616969</v>
      </c>
      <c r="J262" s="54">
        <v>0</v>
      </c>
      <c r="K262" s="49">
        <v>17565017</v>
      </c>
      <c r="L262" s="58">
        <v>0</v>
      </c>
      <c r="M262" s="62">
        <v>6126599</v>
      </c>
      <c r="N262" s="58">
        <v>0</v>
      </c>
      <c r="O262" s="67">
        <v>0</v>
      </c>
      <c r="P262" s="111">
        <f t="shared" si="8"/>
        <v>46915318</v>
      </c>
      <c r="Q262" s="115">
        <f t="shared" si="9"/>
        <v>3870.5814701757281</v>
      </c>
    </row>
    <row r="263" spans="1:17" ht="12.75" customHeight="1">
      <c r="A263" s="8">
        <v>259</v>
      </c>
      <c r="B263" s="3"/>
      <c r="C263" s="11" t="s">
        <v>204</v>
      </c>
      <c r="D263" s="19" t="s">
        <v>393</v>
      </c>
      <c r="E263" s="40">
        <v>12229</v>
      </c>
      <c r="F263" s="44">
        <v>20705336</v>
      </c>
      <c r="G263" s="29">
        <v>338501</v>
      </c>
      <c r="H263" s="29">
        <v>345000</v>
      </c>
      <c r="I263" s="29">
        <v>4869717</v>
      </c>
      <c r="J263" s="54">
        <v>0</v>
      </c>
      <c r="K263" s="49">
        <v>17651348</v>
      </c>
      <c r="L263" s="58">
        <v>1841083</v>
      </c>
      <c r="M263" s="62">
        <v>6967373</v>
      </c>
      <c r="N263" s="58">
        <v>0</v>
      </c>
      <c r="O263" s="67">
        <v>0</v>
      </c>
      <c r="P263" s="111">
        <f t="shared" si="8"/>
        <v>52718358</v>
      </c>
      <c r="Q263" s="115">
        <f t="shared" si="9"/>
        <v>4310.9295935890095</v>
      </c>
    </row>
    <row r="264" spans="1:17" ht="12.75" customHeight="1">
      <c r="A264" s="8">
        <v>260</v>
      </c>
      <c r="B264" s="3"/>
      <c r="C264" s="105" t="s">
        <v>251</v>
      </c>
      <c r="D264" s="106" t="s">
        <v>254</v>
      </c>
      <c r="E264" s="107">
        <v>12230</v>
      </c>
      <c r="F264" s="44">
        <v>21530901</v>
      </c>
      <c r="G264" s="29">
        <v>530040</v>
      </c>
      <c r="H264" s="29">
        <v>0</v>
      </c>
      <c r="I264" s="29">
        <v>1303750</v>
      </c>
      <c r="J264" s="54">
        <v>0</v>
      </c>
      <c r="K264" s="49">
        <v>3766196</v>
      </c>
      <c r="L264" s="58">
        <v>0</v>
      </c>
      <c r="M264" s="62">
        <v>4894905</v>
      </c>
      <c r="N264" s="58">
        <v>3514</v>
      </c>
      <c r="O264" s="67">
        <v>0</v>
      </c>
      <c r="P264" s="111">
        <f t="shared" si="8"/>
        <v>32029306</v>
      </c>
      <c r="Q264" s="115">
        <f t="shared" si="9"/>
        <v>2618.9130008176617</v>
      </c>
    </row>
    <row r="265" spans="1:17" ht="12.75" customHeight="1">
      <c r="A265" s="8">
        <v>261</v>
      </c>
      <c r="B265" s="3"/>
      <c r="C265" s="105" t="s">
        <v>275</v>
      </c>
      <c r="D265" s="106" t="s">
        <v>366</v>
      </c>
      <c r="E265" s="107">
        <v>12315</v>
      </c>
      <c r="F265" s="44">
        <v>11291633</v>
      </c>
      <c r="G265" s="29">
        <v>1062629</v>
      </c>
      <c r="H265" s="29">
        <v>0</v>
      </c>
      <c r="I265" s="29">
        <v>1658888</v>
      </c>
      <c r="J265" s="54">
        <v>0</v>
      </c>
      <c r="K265" s="49">
        <v>9814766</v>
      </c>
      <c r="L265" s="58">
        <v>0</v>
      </c>
      <c r="M265" s="62">
        <v>3313104</v>
      </c>
      <c r="N265" s="58">
        <v>0</v>
      </c>
      <c r="O265" s="67">
        <v>0</v>
      </c>
      <c r="P265" s="111">
        <f t="shared" si="8"/>
        <v>27141020</v>
      </c>
      <c r="Q265" s="115">
        <f t="shared" si="9"/>
        <v>2203.8993097848152</v>
      </c>
    </row>
    <row r="266" spans="1:17" ht="12.75" customHeight="1">
      <c r="A266" s="8">
        <v>262</v>
      </c>
      <c r="B266" s="3"/>
      <c r="C266" s="105" t="s">
        <v>59</v>
      </c>
      <c r="D266" s="106" t="s">
        <v>364</v>
      </c>
      <c r="E266" s="107">
        <v>12446</v>
      </c>
      <c r="F266" s="44">
        <v>14996938</v>
      </c>
      <c r="G266" s="29">
        <v>3616502</v>
      </c>
      <c r="H266" s="29">
        <v>0</v>
      </c>
      <c r="I266" s="29">
        <v>0</v>
      </c>
      <c r="J266" s="54">
        <v>0</v>
      </c>
      <c r="K266" s="49">
        <v>9813024</v>
      </c>
      <c r="L266" s="58">
        <v>0</v>
      </c>
      <c r="M266" s="62">
        <v>3646806</v>
      </c>
      <c r="N266" s="58">
        <v>0</v>
      </c>
      <c r="O266" s="67">
        <v>0</v>
      </c>
      <c r="P266" s="111">
        <f t="shared" si="8"/>
        <v>32073270</v>
      </c>
      <c r="Q266" s="115">
        <f t="shared" si="9"/>
        <v>2576.9942150088382</v>
      </c>
    </row>
    <row r="267" spans="1:17" ht="12.75" customHeight="1">
      <c r="A267" s="8">
        <v>263</v>
      </c>
      <c r="B267" s="3"/>
      <c r="C267" s="105" t="s">
        <v>13</v>
      </c>
      <c r="D267" s="116" t="s">
        <v>381</v>
      </c>
      <c r="E267" s="107">
        <v>12545</v>
      </c>
      <c r="F267" s="44">
        <v>23866621</v>
      </c>
      <c r="G267" s="29">
        <v>9872658</v>
      </c>
      <c r="H267" s="29">
        <v>0</v>
      </c>
      <c r="I267" s="29">
        <v>0</v>
      </c>
      <c r="J267" s="54">
        <v>0</v>
      </c>
      <c r="K267" s="49">
        <v>35558739</v>
      </c>
      <c r="L267" s="58">
        <v>0</v>
      </c>
      <c r="M267" s="62">
        <v>8340236</v>
      </c>
      <c r="N267" s="58">
        <v>0</v>
      </c>
      <c r="O267" s="67">
        <v>0</v>
      </c>
      <c r="P267" s="111">
        <f t="shared" si="8"/>
        <v>77638254</v>
      </c>
      <c r="Q267" s="115">
        <f t="shared" si="9"/>
        <v>6188.780709445994</v>
      </c>
    </row>
    <row r="268" spans="1:17" ht="12.75" customHeight="1">
      <c r="A268" s="8">
        <v>264</v>
      </c>
      <c r="B268" s="3"/>
      <c r="C268" s="105" t="s">
        <v>351</v>
      </c>
      <c r="D268" s="106" t="s">
        <v>371</v>
      </c>
      <c r="E268" s="107">
        <v>12635</v>
      </c>
      <c r="F268" s="44">
        <v>11450299</v>
      </c>
      <c r="G268" s="29">
        <v>3801149</v>
      </c>
      <c r="H268" s="29">
        <v>0</v>
      </c>
      <c r="I268" s="29">
        <v>163585</v>
      </c>
      <c r="J268" s="54">
        <v>0</v>
      </c>
      <c r="K268" s="49">
        <v>6949288</v>
      </c>
      <c r="L268" s="58">
        <v>114970</v>
      </c>
      <c r="M268" s="62">
        <v>0</v>
      </c>
      <c r="N268" s="58">
        <v>20541</v>
      </c>
      <c r="O268" s="67">
        <v>1092555</v>
      </c>
      <c r="P268" s="111">
        <f t="shared" si="8"/>
        <v>23592387</v>
      </c>
      <c r="Q268" s="115">
        <f t="shared" si="9"/>
        <v>1867.2249307479224</v>
      </c>
    </row>
    <row r="269" spans="1:17" ht="12.75" customHeight="1">
      <c r="A269" s="8">
        <v>265</v>
      </c>
      <c r="B269" s="3"/>
      <c r="C269" s="105" t="s">
        <v>432</v>
      </c>
      <c r="D269" s="116" t="s">
        <v>422</v>
      </c>
      <c r="E269" s="107">
        <v>12783</v>
      </c>
      <c r="F269" s="44">
        <v>33624225</v>
      </c>
      <c r="G269" s="29">
        <v>1084999</v>
      </c>
      <c r="H269" s="29">
        <v>0</v>
      </c>
      <c r="I269" s="29">
        <v>4268558</v>
      </c>
      <c r="J269" s="54">
        <v>0</v>
      </c>
      <c r="K269" s="49">
        <v>2113769</v>
      </c>
      <c r="L269" s="58">
        <v>0</v>
      </c>
      <c r="M269" s="62">
        <v>3979956</v>
      </c>
      <c r="N269" s="58">
        <v>0</v>
      </c>
      <c r="O269" s="67">
        <v>0</v>
      </c>
      <c r="P269" s="111">
        <f t="shared" si="8"/>
        <v>45071507</v>
      </c>
      <c r="Q269" s="115">
        <f t="shared" si="9"/>
        <v>3525.8943127591333</v>
      </c>
    </row>
    <row r="270" spans="1:17" ht="12.75" customHeight="1">
      <c r="A270" s="8">
        <v>266</v>
      </c>
      <c r="B270" s="3"/>
      <c r="C270" s="105" t="s">
        <v>78</v>
      </c>
      <c r="D270" s="106" t="s">
        <v>422</v>
      </c>
      <c r="E270" s="107">
        <v>12832</v>
      </c>
      <c r="F270" s="44">
        <v>12163541</v>
      </c>
      <c r="G270" s="29">
        <v>169068</v>
      </c>
      <c r="H270" s="29">
        <v>0</v>
      </c>
      <c r="I270" s="29">
        <v>0</v>
      </c>
      <c r="J270" s="54">
        <v>0</v>
      </c>
      <c r="K270" s="49">
        <v>4181968</v>
      </c>
      <c r="L270" s="58">
        <v>0</v>
      </c>
      <c r="M270" s="62">
        <v>744242</v>
      </c>
      <c r="N270" s="58">
        <v>0</v>
      </c>
      <c r="O270" s="67">
        <v>1700965</v>
      </c>
      <c r="P270" s="111">
        <f t="shared" si="8"/>
        <v>18959784</v>
      </c>
      <c r="Q270" s="115">
        <f t="shared" si="9"/>
        <v>1477.5392768079801</v>
      </c>
    </row>
    <row r="271" spans="1:17" ht="12.75" customHeight="1">
      <c r="A271" s="8">
        <v>267</v>
      </c>
      <c r="B271" s="3"/>
      <c r="C271" s="105" t="s">
        <v>208</v>
      </c>
      <c r="D271" s="106" t="s">
        <v>379</v>
      </c>
      <c r="E271" s="107">
        <v>12898</v>
      </c>
      <c r="F271" s="44">
        <v>16271043</v>
      </c>
      <c r="G271" s="29">
        <v>1022646</v>
      </c>
      <c r="H271" s="29">
        <v>1596191</v>
      </c>
      <c r="I271" s="29">
        <v>83</v>
      </c>
      <c r="J271" s="54">
        <v>0</v>
      </c>
      <c r="K271" s="49">
        <v>0</v>
      </c>
      <c r="L271" s="58">
        <v>0</v>
      </c>
      <c r="M271" s="62">
        <v>835157</v>
      </c>
      <c r="N271" s="58">
        <v>0</v>
      </c>
      <c r="O271" s="67">
        <v>0</v>
      </c>
      <c r="P271" s="111">
        <f t="shared" si="8"/>
        <v>19725120</v>
      </c>
      <c r="Q271" s="115">
        <f t="shared" si="9"/>
        <v>1529.3161730500854</v>
      </c>
    </row>
    <row r="272" spans="1:17" ht="12.75" customHeight="1">
      <c r="A272" s="8">
        <v>268</v>
      </c>
      <c r="B272" s="3"/>
      <c r="C272" s="11" t="s">
        <v>92</v>
      </c>
      <c r="D272" s="19" t="s">
        <v>422</v>
      </c>
      <c r="E272" s="40">
        <v>12912</v>
      </c>
      <c r="F272" s="44">
        <v>18324089</v>
      </c>
      <c r="G272" s="29">
        <v>2755601</v>
      </c>
      <c r="H272" s="29">
        <v>1182131</v>
      </c>
      <c r="I272" s="29">
        <v>1049581</v>
      </c>
      <c r="J272" s="54">
        <v>0</v>
      </c>
      <c r="K272" s="49">
        <v>0</v>
      </c>
      <c r="L272" s="58">
        <v>0</v>
      </c>
      <c r="M272" s="62">
        <v>4629970</v>
      </c>
      <c r="N272" s="58">
        <v>0</v>
      </c>
      <c r="O272" s="67">
        <v>0</v>
      </c>
      <c r="P272" s="111">
        <f t="shared" si="8"/>
        <v>27941372</v>
      </c>
      <c r="Q272" s="115">
        <f t="shared" si="9"/>
        <v>2163.9848203221809</v>
      </c>
    </row>
    <row r="273" spans="1:17" ht="12.75" customHeight="1">
      <c r="A273" s="8">
        <v>269</v>
      </c>
      <c r="B273" s="3"/>
      <c r="C273" s="105" t="s">
        <v>192</v>
      </c>
      <c r="D273" s="106" t="s">
        <v>374</v>
      </c>
      <c r="E273" s="107">
        <v>13130</v>
      </c>
      <c r="F273" s="44">
        <v>10474513</v>
      </c>
      <c r="G273" s="29">
        <v>4778995</v>
      </c>
      <c r="H273" s="29">
        <v>0</v>
      </c>
      <c r="I273" s="29">
        <v>2628324</v>
      </c>
      <c r="J273" s="54">
        <v>0</v>
      </c>
      <c r="K273" s="49">
        <v>10618078</v>
      </c>
      <c r="L273" s="58">
        <v>0</v>
      </c>
      <c r="M273" s="62">
        <v>3848563</v>
      </c>
      <c r="N273" s="58">
        <v>0</v>
      </c>
      <c r="O273" s="67">
        <v>0</v>
      </c>
      <c r="P273" s="111">
        <f t="shared" si="8"/>
        <v>32348473</v>
      </c>
      <c r="Q273" s="115">
        <f t="shared" si="9"/>
        <v>2463.7070068545318</v>
      </c>
    </row>
    <row r="274" spans="1:17" ht="12.75" customHeight="1">
      <c r="A274" s="8">
        <v>270</v>
      </c>
      <c r="B274" s="3"/>
      <c r="C274" s="105" t="s">
        <v>100</v>
      </c>
      <c r="D274" s="116" t="s">
        <v>368</v>
      </c>
      <c r="E274" s="107">
        <v>13244</v>
      </c>
      <c r="F274" s="44">
        <v>11871508</v>
      </c>
      <c r="G274" s="29">
        <v>1861976</v>
      </c>
      <c r="H274" s="29">
        <v>0</v>
      </c>
      <c r="I274" s="29">
        <v>1350842</v>
      </c>
      <c r="J274" s="54">
        <v>0</v>
      </c>
      <c r="K274" s="49">
        <v>15503754</v>
      </c>
      <c r="L274" s="58">
        <v>0</v>
      </c>
      <c r="M274" s="62">
        <v>4622902</v>
      </c>
      <c r="N274" s="58">
        <v>0</v>
      </c>
      <c r="O274" s="67">
        <v>0</v>
      </c>
      <c r="P274" s="111">
        <f t="shared" si="8"/>
        <v>35210982</v>
      </c>
      <c r="Q274" s="115">
        <f t="shared" si="9"/>
        <v>2658.6365146481426</v>
      </c>
    </row>
    <row r="275" spans="1:17" ht="12.75" customHeight="1">
      <c r="A275" s="8">
        <v>271</v>
      </c>
      <c r="B275" s="3"/>
      <c r="C275" s="105" t="s">
        <v>163</v>
      </c>
      <c r="D275" s="106" t="s">
        <v>378</v>
      </c>
      <c r="E275" s="107">
        <v>13605</v>
      </c>
      <c r="F275" s="44">
        <v>10662665</v>
      </c>
      <c r="G275" s="29">
        <v>0</v>
      </c>
      <c r="H275" s="29">
        <v>0</v>
      </c>
      <c r="I275" s="29">
        <v>0</v>
      </c>
      <c r="J275" s="54">
        <v>0</v>
      </c>
      <c r="K275" s="49">
        <v>7264072</v>
      </c>
      <c r="L275" s="58">
        <v>0</v>
      </c>
      <c r="M275" s="62">
        <v>0</v>
      </c>
      <c r="N275" s="58">
        <v>0</v>
      </c>
      <c r="O275" s="67">
        <v>413130</v>
      </c>
      <c r="P275" s="111">
        <f t="shared" si="8"/>
        <v>18339867</v>
      </c>
      <c r="Q275" s="115">
        <f t="shared" si="9"/>
        <v>1348.0240352811466</v>
      </c>
    </row>
    <row r="276" spans="1:17" ht="12.75" customHeight="1">
      <c r="A276" s="8">
        <v>272</v>
      </c>
      <c r="B276" s="3"/>
      <c r="C276" s="11" t="s">
        <v>460</v>
      </c>
      <c r="D276" s="19" t="s">
        <v>471</v>
      </c>
      <c r="E276" s="40">
        <v>13747</v>
      </c>
      <c r="F276" s="44">
        <v>29792074</v>
      </c>
      <c r="G276" s="29">
        <v>883872</v>
      </c>
      <c r="H276" s="29">
        <v>1668365</v>
      </c>
      <c r="I276" s="29">
        <v>920151</v>
      </c>
      <c r="J276" s="54">
        <v>1486</v>
      </c>
      <c r="K276" s="49">
        <v>31521518</v>
      </c>
      <c r="L276" s="58">
        <v>0</v>
      </c>
      <c r="M276" s="62">
        <v>9510200</v>
      </c>
      <c r="N276" s="58">
        <v>0</v>
      </c>
      <c r="O276" s="67">
        <v>0</v>
      </c>
      <c r="P276" s="111">
        <f t="shared" si="8"/>
        <v>74297666</v>
      </c>
      <c r="Q276" s="115">
        <f t="shared" si="9"/>
        <v>5404.6458136320653</v>
      </c>
    </row>
    <row r="277" spans="1:17" ht="12.75" customHeight="1">
      <c r="A277" s="8">
        <v>273</v>
      </c>
      <c r="B277" s="3"/>
      <c r="C277" s="105" t="s">
        <v>170</v>
      </c>
      <c r="D277" s="106" t="s">
        <v>378</v>
      </c>
      <c r="E277" s="107">
        <v>13949</v>
      </c>
      <c r="F277" s="44">
        <v>12931462</v>
      </c>
      <c r="G277" s="29">
        <v>3067844</v>
      </c>
      <c r="H277" s="29">
        <v>311931</v>
      </c>
      <c r="I277" s="29">
        <v>2275449</v>
      </c>
      <c r="J277" s="54">
        <v>0</v>
      </c>
      <c r="K277" s="49">
        <v>26326412</v>
      </c>
      <c r="L277" s="58">
        <v>2799146</v>
      </c>
      <c r="M277" s="62">
        <v>4116036</v>
      </c>
      <c r="N277" s="58">
        <v>0</v>
      </c>
      <c r="O277" s="67">
        <v>1754245</v>
      </c>
      <c r="P277" s="111">
        <f t="shared" si="8"/>
        <v>53582525</v>
      </c>
      <c r="Q277" s="115">
        <f t="shared" si="9"/>
        <v>3841.3165818338234</v>
      </c>
    </row>
    <row r="278" spans="1:17" ht="12.75" customHeight="1">
      <c r="A278" s="8">
        <v>274</v>
      </c>
      <c r="B278" s="3"/>
      <c r="C278" s="105" t="s">
        <v>212</v>
      </c>
      <c r="D278" s="106" t="s">
        <v>379</v>
      </c>
      <c r="E278" s="107">
        <v>14122</v>
      </c>
      <c r="F278" s="44">
        <v>11928312</v>
      </c>
      <c r="G278" s="29">
        <v>11234</v>
      </c>
      <c r="H278" s="29">
        <v>0</v>
      </c>
      <c r="I278" s="29">
        <v>0</v>
      </c>
      <c r="J278" s="54">
        <v>0</v>
      </c>
      <c r="K278" s="49">
        <v>11916996</v>
      </c>
      <c r="L278" s="58">
        <v>0</v>
      </c>
      <c r="M278" s="62">
        <v>0</v>
      </c>
      <c r="N278" s="58">
        <v>0</v>
      </c>
      <c r="O278" s="67">
        <v>2258937</v>
      </c>
      <c r="P278" s="111">
        <f t="shared" si="8"/>
        <v>26115479</v>
      </c>
      <c r="Q278" s="115">
        <f t="shared" si="9"/>
        <v>1849.2762356606713</v>
      </c>
    </row>
    <row r="279" spans="1:17" ht="12.75" customHeight="1">
      <c r="A279" s="8">
        <v>275</v>
      </c>
      <c r="B279" s="3"/>
      <c r="C279" s="105" t="s">
        <v>88</v>
      </c>
      <c r="D279" s="106" t="s">
        <v>422</v>
      </c>
      <c r="E279" s="107">
        <v>14214</v>
      </c>
      <c r="F279" s="44">
        <v>15259981</v>
      </c>
      <c r="G279" s="29">
        <v>1709587</v>
      </c>
      <c r="H279" s="29">
        <v>1929199</v>
      </c>
      <c r="I279" s="29">
        <v>277329</v>
      </c>
      <c r="J279" s="54">
        <v>0</v>
      </c>
      <c r="K279" s="49">
        <v>3002189</v>
      </c>
      <c r="L279" s="58">
        <v>0</v>
      </c>
      <c r="M279" s="62">
        <v>0</v>
      </c>
      <c r="N279" s="58">
        <v>0</v>
      </c>
      <c r="O279" s="67">
        <v>0</v>
      </c>
      <c r="P279" s="111">
        <f t="shared" si="8"/>
        <v>22178285</v>
      </c>
      <c r="Q279" s="115">
        <f t="shared" si="9"/>
        <v>1560.3127198536654</v>
      </c>
    </row>
    <row r="280" spans="1:17" ht="12.75" customHeight="1">
      <c r="A280" s="8">
        <v>276</v>
      </c>
      <c r="B280" s="3"/>
      <c r="C280" s="11" t="s">
        <v>282</v>
      </c>
      <c r="D280" s="19" t="s">
        <v>366</v>
      </c>
      <c r="E280" s="40">
        <v>14230</v>
      </c>
      <c r="F280" s="44">
        <v>12237333</v>
      </c>
      <c r="G280" s="29">
        <v>834137</v>
      </c>
      <c r="H280" s="29">
        <v>171200</v>
      </c>
      <c r="I280" s="29">
        <v>1316260</v>
      </c>
      <c r="J280" s="54">
        <v>0</v>
      </c>
      <c r="K280" s="49">
        <v>11197068</v>
      </c>
      <c r="L280" s="58">
        <v>0</v>
      </c>
      <c r="M280" s="62">
        <v>558110</v>
      </c>
      <c r="N280" s="58">
        <v>0</v>
      </c>
      <c r="O280" s="67">
        <v>0</v>
      </c>
      <c r="P280" s="111">
        <f t="shared" si="8"/>
        <v>26314108</v>
      </c>
      <c r="Q280" s="115">
        <f t="shared" si="9"/>
        <v>1849.1994378074492</v>
      </c>
    </row>
    <row r="281" spans="1:17" ht="12.75" customHeight="1">
      <c r="A281" s="8">
        <v>277</v>
      </c>
      <c r="B281" s="3"/>
      <c r="C281" s="105" t="s">
        <v>165</v>
      </c>
      <c r="D281" s="106" t="s">
        <v>378</v>
      </c>
      <c r="E281" s="107">
        <v>14687</v>
      </c>
      <c r="F281" s="44">
        <v>11442810</v>
      </c>
      <c r="G281" s="29">
        <v>1324087</v>
      </c>
      <c r="H281" s="29">
        <v>0</v>
      </c>
      <c r="I281" s="29">
        <v>0</v>
      </c>
      <c r="J281" s="54">
        <v>0</v>
      </c>
      <c r="K281" s="49">
        <v>3216799</v>
      </c>
      <c r="L281" s="58">
        <v>0</v>
      </c>
      <c r="M281" s="62">
        <v>1213941</v>
      </c>
      <c r="N281" s="58">
        <v>0</v>
      </c>
      <c r="O281" s="67">
        <v>0</v>
      </c>
      <c r="P281" s="111">
        <f t="shared" si="8"/>
        <v>17197637</v>
      </c>
      <c r="Q281" s="115">
        <f t="shared" si="9"/>
        <v>1170.9428065636278</v>
      </c>
    </row>
    <row r="282" spans="1:17" ht="12.75" customHeight="1">
      <c r="A282" s="8">
        <v>278</v>
      </c>
      <c r="B282" s="3"/>
      <c r="C282" s="105" t="s">
        <v>453</v>
      </c>
      <c r="D282" s="106" t="s">
        <v>364</v>
      </c>
      <c r="E282" s="107">
        <v>14768</v>
      </c>
      <c r="F282" s="44">
        <v>12695208</v>
      </c>
      <c r="G282" s="29">
        <v>324941</v>
      </c>
      <c r="H282" s="29">
        <v>0</v>
      </c>
      <c r="I282" s="29">
        <v>0</v>
      </c>
      <c r="J282" s="54">
        <v>0</v>
      </c>
      <c r="K282" s="49">
        <v>0</v>
      </c>
      <c r="L282" s="58">
        <v>0</v>
      </c>
      <c r="M282" s="62">
        <v>0</v>
      </c>
      <c r="N282" s="58">
        <v>0</v>
      </c>
      <c r="O282" s="67">
        <v>0</v>
      </c>
      <c r="P282" s="111">
        <f t="shared" si="8"/>
        <v>13020149</v>
      </c>
      <c r="Q282" s="115">
        <f t="shared" si="9"/>
        <v>881.6460590465872</v>
      </c>
    </row>
    <row r="283" spans="1:17" ht="12.75" customHeight="1">
      <c r="A283" s="8">
        <v>279</v>
      </c>
      <c r="B283" s="3"/>
      <c r="C283" s="105" t="s">
        <v>324</v>
      </c>
      <c r="D283" s="116" t="s">
        <v>287</v>
      </c>
      <c r="E283" s="107">
        <v>14897</v>
      </c>
      <c r="F283" s="44">
        <v>14546087</v>
      </c>
      <c r="G283" s="29">
        <v>1399029</v>
      </c>
      <c r="H283" s="29">
        <v>0</v>
      </c>
      <c r="I283" s="29">
        <v>2600497</v>
      </c>
      <c r="J283" s="54">
        <v>0</v>
      </c>
      <c r="K283" s="49">
        <v>3915239</v>
      </c>
      <c r="L283" s="58">
        <v>0</v>
      </c>
      <c r="M283" s="62">
        <v>1565736</v>
      </c>
      <c r="N283" s="58">
        <v>0</v>
      </c>
      <c r="O283" s="67">
        <v>0</v>
      </c>
      <c r="P283" s="111">
        <f t="shared" si="8"/>
        <v>24026588</v>
      </c>
      <c r="Q283" s="115">
        <f t="shared" si="9"/>
        <v>1612.8474189434114</v>
      </c>
    </row>
    <row r="284" spans="1:17" ht="12.75" customHeight="1">
      <c r="A284" s="8">
        <v>280</v>
      </c>
      <c r="B284" s="3"/>
      <c r="C284" s="105" t="s">
        <v>268</v>
      </c>
      <c r="D284" s="106" t="s">
        <v>372</v>
      </c>
      <c r="E284" s="107">
        <v>15170</v>
      </c>
      <c r="F284" s="44">
        <v>12222168</v>
      </c>
      <c r="G284" s="29">
        <v>2804599</v>
      </c>
      <c r="H284" s="29">
        <v>0</v>
      </c>
      <c r="I284" s="29">
        <v>0</v>
      </c>
      <c r="J284" s="54">
        <v>0</v>
      </c>
      <c r="K284" s="49">
        <v>12366442</v>
      </c>
      <c r="L284" s="58">
        <v>0</v>
      </c>
      <c r="M284" s="62">
        <v>0</v>
      </c>
      <c r="N284" s="58">
        <v>0</v>
      </c>
      <c r="O284" s="67">
        <v>0</v>
      </c>
      <c r="P284" s="111">
        <f t="shared" si="8"/>
        <v>27393209</v>
      </c>
      <c r="Q284" s="115">
        <f t="shared" si="9"/>
        <v>1805.7487804878049</v>
      </c>
    </row>
    <row r="285" spans="1:17" ht="12.75" customHeight="1">
      <c r="A285" s="8">
        <v>281</v>
      </c>
      <c r="B285" s="3"/>
      <c r="C285" s="105" t="s">
        <v>303</v>
      </c>
      <c r="D285" s="106" t="s">
        <v>369</v>
      </c>
      <c r="E285" s="107">
        <v>15362</v>
      </c>
      <c r="F285" s="44">
        <v>12997287</v>
      </c>
      <c r="G285" s="29">
        <v>3272309</v>
      </c>
      <c r="H285" s="29">
        <v>1887706</v>
      </c>
      <c r="I285" s="29">
        <v>119794</v>
      </c>
      <c r="J285" s="54">
        <v>0</v>
      </c>
      <c r="K285" s="49">
        <v>8570367</v>
      </c>
      <c r="L285" s="58">
        <v>0</v>
      </c>
      <c r="M285" s="62">
        <v>4823665</v>
      </c>
      <c r="N285" s="58">
        <v>0</v>
      </c>
      <c r="O285" s="67">
        <v>414217</v>
      </c>
      <c r="P285" s="111">
        <f t="shared" si="8"/>
        <v>32085345</v>
      </c>
      <c r="Q285" s="115">
        <f t="shared" si="9"/>
        <v>2088.6176930087227</v>
      </c>
    </row>
    <row r="286" spans="1:17" ht="12.75" customHeight="1">
      <c r="A286" s="8">
        <v>282</v>
      </c>
      <c r="B286" s="3"/>
      <c r="C286" s="105" t="s">
        <v>291</v>
      </c>
      <c r="D286" s="106" t="s">
        <v>369</v>
      </c>
      <c r="E286" s="107">
        <v>15450</v>
      </c>
      <c r="F286" s="44">
        <v>19315530</v>
      </c>
      <c r="G286" s="29">
        <v>914107</v>
      </c>
      <c r="H286" s="29">
        <v>0</v>
      </c>
      <c r="I286" s="29">
        <v>0</v>
      </c>
      <c r="J286" s="54">
        <v>0</v>
      </c>
      <c r="K286" s="49">
        <v>13374206</v>
      </c>
      <c r="L286" s="58">
        <v>0</v>
      </c>
      <c r="M286" s="62">
        <v>5024737</v>
      </c>
      <c r="N286" s="58">
        <v>0</v>
      </c>
      <c r="O286" s="67">
        <v>0</v>
      </c>
      <c r="P286" s="111">
        <f t="shared" si="8"/>
        <v>38628580</v>
      </c>
      <c r="Q286" s="115">
        <f t="shared" si="9"/>
        <v>2500.231715210356</v>
      </c>
    </row>
    <row r="287" spans="1:17" ht="12.75" customHeight="1">
      <c r="A287" s="8">
        <v>283</v>
      </c>
      <c r="B287" s="3"/>
      <c r="C287" s="105" t="s">
        <v>265</v>
      </c>
      <c r="D287" s="106" t="s">
        <v>372</v>
      </c>
      <c r="E287" s="107">
        <v>15619</v>
      </c>
      <c r="F287" s="44">
        <v>31615617</v>
      </c>
      <c r="G287" s="29">
        <v>1247671</v>
      </c>
      <c r="H287" s="29">
        <v>13099431</v>
      </c>
      <c r="I287" s="29">
        <v>2408840</v>
      </c>
      <c r="J287" s="54">
        <v>0</v>
      </c>
      <c r="K287" s="49">
        <v>14043552</v>
      </c>
      <c r="L287" s="58">
        <v>935297</v>
      </c>
      <c r="M287" s="62">
        <v>4059821</v>
      </c>
      <c r="N287" s="58">
        <v>0</v>
      </c>
      <c r="O287" s="67">
        <v>13449586</v>
      </c>
      <c r="P287" s="111">
        <f t="shared" si="8"/>
        <v>80859815</v>
      </c>
      <c r="Q287" s="115">
        <f t="shared" si="9"/>
        <v>5177.0161341955309</v>
      </c>
    </row>
    <row r="288" spans="1:17" ht="12.75" customHeight="1">
      <c r="A288" s="8">
        <v>284</v>
      </c>
      <c r="B288" s="3"/>
      <c r="C288" s="105" t="s">
        <v>9</v>
      </c>
      <c r="D288" s="106" t="s">
        <v>381</v>
      </c>
      <c r="E288" s="107">
        <v>15625</v>
      </c>
      <c r="F288" s="44">
        <v>6468347</v>
      </c>
      <c r="G288" s="29">
        <v>0</v>
      </c>
      <c r="H288" s="29">
        <v>1447235</v>
      </c>
      <c r="I288" s="29">
        <v>440785</v>
      </c>
      <c r="J288" s="54">
        <v>0</v>
      </c>
      <c r="K288" s="49">
        <v>9491981</v>
      </c>
      <c r="L288" s="58">
        <v>0</v>
      </c>
      <c r="M288" s="62">
        <v>0</v>
      </c>
      <c r="N288" s="58">
        <v>0</v>
      </c>
      <c r="O288" s="67">
        <v>17952</v>
      </c>
      <c r="P288" s="111">
        <f t="shared" si="8"/>
        <v>17866300</v>
      </c>
      <c r="Q288" s="115">
        <f t="shared" si="9"/>
        <v>1143.4431999999999</v>
      </c>
    </row>
    <row r="289" spans="1:17" ht="12.75" customHeight="1">
      <c r="A289" s="8">
        <v>285</v>
      </c>
      <c r="B289" s="3"/>
      <c r="C289" s="105" t="s">
        <v>145</v>
      </c>
      <c r="D289" s="106" t="s">
        <v>388</v>
      </c>
      <c r="E289" s="107">
        <v>15823</v>
      </c>
      <c r="F289" s="44">
        <v>22392111</v>
      </c>
      <c r="G289" s="29">
        <v>518921</v>
      </c>
      <c r="H289" s="29">
        <v>1589602</v>
      </c>
      <c r="I289" s="29">
        <v>7447082</v>
      </c>
      <c r="J289" s="54">
        <v>291807</v>
      </c>
      <c r="K289" s="49">
        <v>118567748</v>
      </c>
      <c r="L289" s="58">
        <v>257376</v>
      </c>
      <c r="M289" s="62">
        <v>17410784</v>
      </c>
      <c r="N289" s="58">
        <v>0</v>
      </c>
      <c r="O289" s="67">
        <v>0</v>
      </c>
      <c r="P289" s="111">
        <f t="shared" si="8"/>
        <v>168475431</v>
      </c>
      <c r="Q289" s="115">
        <f t="shared" si="9"/>
        <v>10647.502433166908</v>
      </c>
    </row>
    <row r="290" spans="1:17" ht="12.75" customHeight="1">
      <c r="A290" s="8">
        <v>286</v>
      </c>
      <c r="B290" s="3"/>
      <c r="C290" s="105" t="s">
        <v>171</v>
      </c>
      <c r="D290" s="106" t="s">
        <v>378</v>
      </c>
      <c r="E290" s="107">
        <v>15996</v>
      </c>
      <c r="F290" s="44">
        <v>15866552</v>
      </c>
      <c r="G290" s="29">
        <v>15269542</v>
      </c>
      <c r="H290" s="29">
        <v>647766</v>
      </c>
      <c r="I290" s="29">
        <v>0</v>
      </c>
      <c r="J290" s="54">
        <v>139</v>
      </c>
      <c r="K290" s="49">
        <v>14572277</v>
      </c>
      <c r="L290" s="58">
        <v>0</v>
      </c>
      <c r="M290" s="62">
        <v>2564453</v>
      </c>
      <c r="N290" s="58">
        <v>0</v>
      </c>
      <c r="O290" s="67">
        <v>193916</v>
      </c>
      <c r="P290" s="111">
        <f t="shared" si="8"/>
        <v>49114645</v>
      </c>
      <c r="Q290" s="115">
        <f t="shared" si="9"/>
        <v>3070.4329207301826</v>
      </c>
    </row>
    <row r="291" spans="1:17" ht="12.75" customHeight="1">
      <c r="A291" s="8">
        <v>287</v>
      </c>
      <c r="B291" s="3"/>
      <c r="C291" s="105" t="s">
        <v>323</v>
      </c>
      <c r="D291" s="106" t="s">
        <v>287</v>
      </c>
      <c r="E291" s="107">
        <v>16119</v>
      </c>
      <c r="F291" s="44">
        <v>19565262</v>
      </c>
      <c r="G291" s="29">
        <v>601059</v>
      </c>
      <c r="H291" s="29">
        <v>336928</v>
      </c>
      <c r="I291" s="29">
        <v>1781098</v>
      </c>
      <c r="J291" s="54">
        <v>0</v>
      </c>
      <c r="K291" s="49">
        <v>5369911</v>
      </c>
      <c r="L291" s="58">
        <v>3239370</v>
      </c>
      <c r="M291" s="62">
        <v>6513851</v>
      </c>
      <c r="N291" s="58">
        <v>0</v>
      </c>
      <c r="O291" s="67">
        <v>0</v>
      </c>
      <c r="P291" s="111">
        <f t="shared" si="8"/>
        <v>37407479</v>
      </c>
      <c r="Q291" s="115">
        <f t="shared" si="9"/>
        <v>2320.7071778646318</v>
      </c>
    </row>
    <row r="292" spans="1:17" ht="12.75" customHeight="1">
      <c r="A292" s="8">
        <v>288</v>
      </c>
      <c r="B292" s="3"/>
      <c r="C292" s="105" t="s">
        <v>199</v>
      </c>
      <c r="D292" s="106" t="s">
        <v>385</v>
      </c>
      <c r="E292" s="107">
        <v>16148</v>
      </c>
      <c r="F292" s="44">
        <v>24147303</v>
      </c>
      <c r="G292" s="29">
        <v>2511096</v>
      </c>
      <c r="H292" s="29">
        <v>0</v>
      </c>
      <c r="I292" s="29">
        <v>0</v>
      </c>
      <c r="J292" s="54">
        <v>0</v>
      </c>
      <c r="K292" s="49">
        <v>16260083</v>
      </c>
      <c r="L292" s="58">
        <v>0</v>
      </c>
      <c r="M292" s="62">
        <v>0</v>
      </c>
      <c r="N292" s="58">
        <v>0</v>
      </c>
      <c r="O292" s="67">
        <v>0</v>
      </c>
      <c r="P292" s="111">
        <f t="shared" si="8"/>
        <v>42918482</v>
      </c>
      <c r="Q292" s="115">
        <f t="shared" si="9"/>
        <v>2657.8202873420855</v>
      </c>
    </row>
    <row r="293" spans="1:17" ht="12.75" customHeight="1">
      <c r="A293" s="8">
        <v>289</v>
      </c>
      <c r="B293" s="3"/>
      <c r="C293" s="105" t="s">
        <v>431</v>
      </c>
      <c r="D293" s="106" t="s">
        <v>377</v>
      </c>
      <c r="E293" s="107">
        <v>16930</v>
      </c>
      <c r="F293" s="44">
        <v>26133829</v>
      </c>
      <c r="G293" s="29">
        <v>2344045</v>
      </c>
      <c r="H293" s="29">
        <v>4117169</v>
      </c>
      <c r="I293" s="29">
        <v>5723222</v>
      </c>
      <c r="J293" s="54">
        <v>0</v>
      </c>
      <c r="K293" s="49">
        <v>34346267</v>
      </c>
      <c r="L293" s="58">
        <v>1549446</v>
      </c>
      <c r="M293" s="62">
        <v>5403036</v>
      </c>
      <c r="N293" s="58">
        <v>0</v>
      </c>
      <c r="O293" s="67">
        <v>611825</v>
      </c>
      <c r="P293" s="111">
        <f t="shared" si="8"/>
        <v>80228839</v>
      </c>
      <c r="Q293" s="115">
        <f t="shared" si="9"/>
        <v>4738.8564087418781</v>
      </c>
    </row>
    <row r="294" spans="1:17" ht="12.75" customHeight="1">
      <c r="A294" s="8">
        <v>290</v>
      </c>
      <c r="B294" s="3"/>
      <c r="C294" s="105" t="s">
        <v>286</v>
      </c>
      <c r="D294" s="106" t="s">
        <v>366</v>
      </c>
      <c r="E294" s="107">
        <v>17269</v>
      </c>
      <c r="F294" s="44">
        <v>13595043</v>
      </c>
      <c r="G294" s="29">
        <v>1042786</v>
      </c>
      <c r="H294" s="29">
        <v>894130</v>
      </c>
      <c r="I294" s="29">
        <v>1864442</v>
      </c>
      <c r="J294" s="54">
        <v>0</v>
      </c>
      <c r="K294" s="49">
        <v>12414373</v>
      </c>
      <c r="L294" s="58">
        <v>0</v>
      </c>
      <c r="M294" s="62">
        <v>940481</v>
      </c>
      <c r="N294" s="58">
        <v>0</v>
      </c>
      <c r="O294" s="67">
        <v>0</v>
      </c>
      <c r="P294" s="111">
        <f t="shared" si="8"/>
        <v>30751255</v>
      </c>
      <c r="Q294" s="115">
        <f t="shared" si="9"/>
        <v>1780.720076437547</v>
      </c>
    </row>
    <row r="295" spans="1:17" ht="12.75" customHeight="1">
      <c r="A295" s="8">
        <v>291</v>
      </c>
      <c r="B295" s="3"/>
      <c r="C295" s="105" t="s">
        <v>231</v>
      </c>
      <c r="D295" s="106" t="s">
        <v>254</v>
      </c>
      <c r="E295" s="107">
        <v>17274</v>
      </c>
      <c r="F295" s="44">
        <v>10242388</v>
      </c>
      <c r="G295" s="29">
        <v>45931</v>
      </c>
      <c r="H295" s="29">
        <v>0</v>
      </c>
      <c r="I295" s="29">
        <v>495459</v>
      </c>
      <c r="J295" s="54">
        <v>0</v>
      </c>
      <c r="K295" s="49">
        <v>4626048</v>
      </c>
      <c r="L295" s="58">
        <v>0</v>
      </c>
      <c r="M295" s="62">
        <v>1763844</v>
      </c>
      <c r="N295" s="58">
        <v>0</v>
      </c>
      <c r="O295" s="67">
        <v>0</v>
      </c>
      <c r="P295" s="111">
        <f t="shared" si="8"/>
        <v>17173670</v>
      </c>
      <c r="Q295" s="115">
        <f t="shared" si="9"/>
        <v>994.19184902165102</v>
      </c>
    </row>
    <row r="296" spans="1:17" ht="12.75" customHeight="1">
      <c r="A296" s="8">
        <v>292</v>
      </c>
      <c r="B296" s="3"/>
      <c r="C296" s="105" t="s">
        <v>222</v>
      </c>
      <c r="D296" s="106" t="s">
        <v>367</v>
      </c>
      <c r="E296" s="107">
        <v>17598</v>
      </c>
      <c r="F296" s="44">
        <v>24658408</v>
      </c>
      <c r="G296" s="29">
        <v>5281810</v>
      </c>
      <c r="H296" s="29">
        <v>836744</v>
      </c>
      <c r="I296" s="29">
        <v>0</v>
      </c>
      <c r="J296" s="54">
        <v>0</v>
      </c>
      <c r="K296" s="49">
        <v>10443047</v>
      </c>
      <c r="L296" s="58">
        <v>796480</v>
      </c>
      <c r="M296" s="62">
        <v>3559719</v>
      </c>
      <c r="N296" s="58">
        <v>0</v>
      </c>
      <c r="O296" s="67">
        <v>0</v>
      </c>
      <c r="P296" s="111">
        <f t="shared" si="8"/>
        <v>45576208</v>
      </c>
      <c r="Q296" s="115">
        <f t="shared" si="9"/>
        <v>2589.851574042505</v>
      </c>
    </row>
    <row r="297" spans="1:17" ht="12.75" customHeight="1">
      <c r="A297" s="8">
        <v>293</v>
      </c>
      <c r="B297" s="3"/>
      <c r="C297" s="87" t="s">
        <v>91</v>
      </c>
      <c r="D297" s="88" t="s">
        <v>422</v>
      </c>
      <c r="E297" s="89">
        <v>17831</v>
      </c>
      <c r="F297" s="90">
        <v>0</v>
      </c>
      <c r="G297" s="91">
        <v>0</v>
      </c>
      <c r="H297" s="91">
        <v>0</v>
      </c>
      <c r="I297" s="91">
        <v>0</v>
      </c>
      <c r="J297" s="92">
        <v>0</v>
      </c>
      <c r="K297" s="93">
        <v>0</v>
      </c>
      <c r="L297" s="94">
        <v>0</v>
      </c>
      <c r="M297" s="95">
        <v>0</v>
      </c>
      <c r="N297" s="94">
        <v>0</v>
      </c>
      <c r="O297" s="96">
        <v>0</v>
      </c>
      <c r="P297" s="93">
        <f t="shared" si="8"/>
        <v>0</v>
      </c>
      <c r="Q297" s="97">
        <f t="shared" si="9"/>
        <v>0</v>
      </c>
    </row>
    <row r="298" spans="1:17" ht="12.75" customHeight="1">
      <c r="A298" s="8">
        <v>294</v>
      </c>
      <c r="B298" s="3"/>
      <c r="C298" s="105" t="s">
        <v>62</v>
      </c>
      <c r="D298" s="106" t="s">
        <v>383</v>
      </c>
      <c r="E298" s="107">
        <v>18368</v>
      </c>
      <c r="F298" s="44">
        <v>18466648</v>
      </c>
      <c r="G298" s="29">
        <v>10539207</v>
      </c>
      <c r="H298" s="29">
        <v>1310790</v>
      </c>
      <c r="I298" s="29">
        <v>540915</v>
      </c>
      <c r="J298" s="54">
        <v>27</v>
      </c>
      <c r="K298" s="49">
        <v>24224982</v>
      </c>
      <c r="L298" s="58">
        <v>1194572</v>
      </c>
      <c r="M298" s="62">
        <v>8598287</v>
      </c>
      <c r="N298" s="58">
        <v>0</v>
      </c>
      <c r="O298" s="67">
        <v>0</v>
      </c>
      <c r="P298" s="111">
        <f t="shared" si="8"/>
        <v>64875428</v>
      </c>
      <c r="Q298" s="115">
        <f t="shared" si="9"/>
        <v>3531.9810540069689</v>
      </c>
    </row>
    <row r="299" spans="1:17" ht="12.75" customHeight="1">
      <c r="A299" s="8">
        <v>295</v>
      </c>
      <c r="B299" s="3"/>
      <c r="C299" s="105" t="s">
        <v>428</v>
      </c>
      <c r="D299" s="106" t="s">
        <v>422</v>
      </c>
      <c r="E299" s="107">
        <v>18382</v>
      </c>
      <c r="F299" s="44">
        <v>21439948</v>
      </c>
      <c r="G299" s="29">
        <v>1540859</v>
      </c>
      <c r="H299" s="29">
        <v>1966983</v>
      </c>
      <c r="I299" s="29">
        <v>845549</v>
      </c>
      <c r="J299" s="54">
        <v>0</v>
      </c>
      <c r="K299" s="49">
        <v>970923</v>
      </c>
      <c r="L299" s="58">
        <v>0</v>
      </c>
      <c r="M299" s="62">
        <v>0</v>
      </c>
      <c r="N299" s="58">
        <v>0</v>
      </c>
      <c r="O299" s="67">
        <v>0</v>
      </c>
      <c r="P299" s="111">
        <f t="shared" si="8"/>
        <v>26764262</v>
      </c>
      <c r="Q299" s="115">
        <f t="shared" si="9"/>
        <v>1456.0038080731149</v>
      </c>
    </row>
    <row r="300" spans="1:17" ht="12.75" customHeight="1">
      <c r="A300" s="8">
        <v>296</v>
      </c>
      <c r="B300" s="3"/>
      <c r="C300" s="105" t="s">
        <v>287</v>
      </c>
      <c r="D300" s="106" t="s">
        <v>366</v>
      </c>
      <c r="E300" s="107">
        <v>18440</v>
      </c>
      <c r="F300" s="44">
        <v>17190363</v>
      </c>
      <c r="G300" s="29">
        <v>1893574</v>
      </c>
      <c r="H300" s="29">
        <v>0</v>
      </c>
      <c r="I300" s="29">
        <v>1267321</v>
      </c>
      <c r="J300" s="54">
        <v>0</v>
      </c>
      <c r="K300" s="49">
        <v>0</v>
      </c>
      <c r="L300" s="58">
        <v>0</v>
      </c>
      <c r="M300" s="62">
        <v>3776623</v>
      </c>
      <c r="N300" s="58">
        <v>0</v>
      </c>
      <c r="O300" s="67">
        <v>0</v>
      </c>
      <c r="P300" s="111">
        <f t="shared" si="8"/>
        <v>24127881</v>
      </c>
      <c r="Q300" s="115">
        <f t="shared" si="9"/>
        <v>1308.4534164859001</v>
      </c>
    </row>
    <row r="301" spans="1:17" ht="12.75" customHeight="1">
      <c r="A301" s="8">
        <v>297</v>
      </c>
      <c r="B301" s="3"/>
      <c r="C301" s="137" t="s">
        <v>21</v>
      </c>
      <c r="D301" s="106" t="s">
        <v>370</v>
      </c>
      <c r="E301" s="107">
        <v>18833</v>
      </c>
      <c r="F301" s="44">
        <v>33062757</v>
      </c>
      <c r="G301" s="29">
        <v>1301661</v>
      </c>
      <c r="H301" s="29">
        <v>1043211</v>
      </c>
      <c r="I301" s="29">
        <v>996598</v>
      </c>
      <c r="J301" s="54">
        <v>0</v>
      </c>
      <c r="K301" s="49">
        <v>60159310</v>
      </c>
      <c r="L301" s="58">
        <v>7438393</v>
      </c>
      <c r="M301" s="62">
        <v>9082335</v>
      </c>
      <c r="N301" s="58">
        <v>0</v>
      </c>
      <c r="O301" s="67">
        <v>-183636</v>
      </c>
      <c r="P301" s="111">
        <f t="shared" si="8"/>
        <v>112900629</v>
      </c>
      <c r="Q301" s="115">
        <f t="shared" si="9"/>
        <v>5994.8297668985288</v>
      </c>
    </row>
    <row r="302" spans="1:17" ht="12.75" customHeight="1">
      <c r="A302" s="8">
        <v>298</v>
      </c>
      <c r="B302" s="3"/>
      <c r="C302" s="105" t="s">
        <v>292</v>
      </c>
      <c r="D302" s="106" t="s">
        <v>369</v>
      </c>
      <c r="E302" s="107">
        <v>18888</v>
      </c>
      <c r="F302" s="44">
        <v>19277566</v>
      </c>
      <c r="G302" s="29">
        <v>4317009</v>
      </c>
      <c r="H302" s="29">
        <v>0</v>
      </c>
      <c r="I302" s="29">
        <v>0</v>
      </c>
      <c r="J302" s="54">
        <v>0</v>
      </c>
      <c r="K302" s="49">
        <v>56081224</v>
      </c>
      <c r="L302" s="58">
        <v>0</v>
      </c>
      <c r="M302" s="62">
        <v>7515900</v>
      </c>
      <c r="N302" s="58">
        <v>0</v>
      </c>
      <c r="O302" s="67">
        <v>0</v>
      </c>
      <c r="P302" s="111">
        <f t="shared" si="8"/>
        <v>87191699</v>
      </c>
      <c r="Q302" s="115">
        <f t="shared" si="9"/>
        <v>4616.2483587462939</v>
      </c>
    </row>
    <row r="303" spans="1:17" ht="12.75" customHeight="1">
      <c r="A303" s="8">
        <v>299</v>
      </c>
      <c r="B303" s="3"/>
      <c r="C303" s="105" t="s">
        <v>70</v>
      </c>
      <c r="D303" s="116" t="s">
        <v>377</v>
      </c>
      <c r="E303" s="107">
        <v>19736</v>
      </c>
      <c r="F303" s="44">
        <v>38417569</v>
      </c>
      <c r="G303" s="29">
        <v>11198305</v>
      </c>
      <c r="H303" s="29">
        <v>4383255</v>
      </c>
      <c r="I303" s="29">
        <v>3957064</v>
      </c>
      <c r="J303" s="54">
        <v>0</v>
      </c>
      <c r="K303" s="49">
        <v>49073157</v>
      </c>
      <c r="L303" s="58">
        <v>14001034</v>
      </c>
      <c r="M303" s="62">
        <v>18745732</v>
      </c>
      <c r="N303" s="58">
        <v>0</v>
      </c>
      <c r="O303" s="67">
        <v>0</v>
      </c>
      <c r="P303" s="111">
        <f t="shared" si="8"/>
        <v>139776116</v>
      </c>
      <c r="Q303" s="115">
        <f t="shared" si="9"/>
        <v>7082.2920551276857</v>
      </c>
    </row>
    <row r="304" spans="1:17" ht="12.75" customHeight="1">
      <c r="A304" s="8">
        <v>300</v>
      </c>
      <c r="B304" s="3"/>
      <c r="C304" s="105" t="s">
        <v>10</v>
      </c>
      <c r="D304" s="116" t="s">
        <v>381</v>
      </c>
      <c r="E304" s="107">
        <v>20004</v>
      </c>
      <c r="F304" s="44">
        <v>11586444</v>
      </c>
      <c r="G304" s="29">
        <v>0</v>
      </c>
      <c r="H304" s="29">
        <v>2060405</v>
      </c>
      <c r="I304" s="29">
        <v>0</v>
      </c>
      <c r="J304" s="54">
        <v>0</v>
      </c>
      <c r="K304" s="49">
        <v>14023490</v>
      </c>
      <c r="L304" s="58">
        <v>0</v>
      </c>
      <c r="M304" s="62">
        <v>3926390</v>
      </c>
      <c r="N304" s="58">
        <v>0</v>
      </c>
      <c r="O304" s="67">
        <v>291940</v>
      </c>
      <c r="P304" s="111">
        <f t="shared" si="8"/>
        <v>31888669</v>
      </c>
      <c r="Q304" s="115">
        <f t="shared" si="9"/>
        <v>1594.1146270745851</v>
      </c>
    </row>
    <row r="305" spans="1:17" ht="12.75" customHeight="1">
      <c r="A305" s="8">
        <v>301</v>
      </c>
      <c r="B305" s="3"/>
      <c r="C305" s="137" t="s">
        <v>161</v>
      </c>
      <c r="D305" s="106" t="s">
        <v>378</v>
      </c>
      <c r="E305" s="107">
        <v>20127</v>
      </c>
      <c r="F305" s="44">
        <v>14989097</v>
      </c>
      <c r="G305" s="29">
        <v>5176817</v>
      </c>
      <c r="H305" s="29">
        <v>0</v>
      </c>
      <c r="I305" s="29">
        <v>0</v>
      </c>
      <c r="J305" s="54">
        <v>0</v>
      </c>
      <c r="K305" s="49">
        <v>11059094</v>
      </c>
      <c r="L305" s="58">
        <v>0</v>
      </c>
      <c r="M305" s="62">
        <v>3918136</v>
      </c>
      <c r="N305" s="58">
        <v>0</v>
      </c>
      <c r="O305" s="67">
        <v>0</v>
      </c>
      <c r="P305" s="111">
        <f t="shared" si="8"/>
        <v>35143144</v>
      </c>
      <c r="Q305" s="115">
        <f t="shared" si="9"/>
        <v>1746.0696576737716</v>
      </c>
    </row>
    <row r="306" spans="1:17" ht="12.75" customHeight="1">
      <c r="A306" s="8">
        <v>302</v>
      </c>
      <c r="B306" s="3"/>
      <c r="C306" s="105" t="s">
        <v>430</v>
      </c>
      <c r="D306" s="106" t="s">
        <v>371</v>
      </c>
      <c r="E306" s="107">
        <v>20242</v>
      </c>
      <c r="F306" s="44">
        <v>10295107</v>
      </c>
      <c r="G306" s="29">
        <v>5175112</v>
      </c>
      <c r="H306" s="29">
        <v>207182</v>
      </c>
      <c r="I306" s="29">
        <v>2470455</v>
      </c>
      <c r="J306" s="54">
        <v>0</v>
      </c>
      <c r="K306" s="49">
        <v>0</v>
      </c>
      <c r="L306" s="58">
        <v>0</v>
      </c>
      <c r="M306" s="62">
        <v>0</v>
      </c>
      <c r="N306" s="58">
        <v>0</v>
      </c>
      <c r="O306" s="67">
        <v>0</v>
      </c>
      <c r="P306" s="111">
        <f t="shared" si="8"/>
        <v>18147856</v>
      </c>
      <c r="Q306" s="115">
        <f t="shared" si="9"/>
        <v>896.54461021638178</v>
      </c>
    </row>
    <row r="307" spans="1:17" ht="12.75" customHeight="1">
      <c r="A307" s="8">
        <v>303</v>
      </c>
      <c r="B307" s="3"/>
      <c r="C307" s="105" t="s">
        <v>34</v>
      </c>
      <c r="D307" s="106" t="s">
        <v>370</v>
      </c>
      <c r="E307" s="107">
        <v>20640</v>
      </c>
      <c r="F307" s="44">
        <v>12969265</v>
      </c>
      <c r="G307" s="29">
        <v>641019</v>
      </c>
      <c r="H307" s="29">
        <v>0</v>
      </c>
      <c r="I307" s="29">
        <v>70753</v>
      </c>
      <c r="J307" s="54">
        <v>0</v>
      </c>
      <c r="K307" s="49">
        <v>13141324</v>
      </c>
      <c r="L307" s="58">
        <v>0</v>
      </c>
      <c r="M307" s="62">
        <v>0</v>
      </c>
      <c r="N307" s="58">
        <v>0</v>
      </c>
      <c r="O307" s="67">
        <v>152204</v>
      </c>
      <c r="P307" s="111">
        <f t="shared" si="8"/>
        <v>26974565</v>
      </c>
      <c r="Q307" s="115">
        <f t="shared" si="9"/>
        <v>1306.9072189922481</v>
      </c>
    </row>
    <row r="308" spans="1:17" ht="12.75" customHeight="1">
      <c r="A308" s="8">
        <v>304</v>
      </c>
      <c r="B308" s="3"/>
      <c r="C308" s="105" t="s">
        <v>209</v>
      </c>
      <c r="D308" s="106" t="s">
        <v>379</v>
      </c>
      <c r="E308" s="107">
        <v>20879</v>
      </c>
      <c r="F308" s="44">
        <v>21530744</v>
      </c>
      <c r="G308" s="29">
        <v>765909</v>
      </c>
      <c r="H308" s="29">
        <v>997306</v>
      </c>
      <c r="I308" s="29">
        <v>0</v>
      </c>
      <c r="J308" s="54">
        <v>0</v>
      </c>
      <c r="K308" s="49">
        <v>15332899</v>
      </c>
      <c r="L308" s="58">
        <v>0</v>
      </c>
      <c r="M308" s="62">
        <v>10574985</v>
      </c>
      <c r="N308" s="58">
        <v>0</v>
      </c>
      <c r="O308" s="67">
        <v>1702177</v>
      </c>
      <c r="P308" s="111">
        <f t="shared" si="8"/>
        <v>50904020</v>
      </c>
      <c r="Q308" s="115">
        <f t="shared" si="9"/>
        <v>2438.0487571243834</v>
      </c>
    </row>
    <row r="309" spans="1:17" ht="12.75" customHeight="1">
      <c r="A309" s="8">
        <v>305</v>
      </c>
      <c r="B309" s="3"/>
      <c r="C309" s="105" t="s">
        <v>342</v>
      </c>
      <c r="D309" s="106" t="s">
        <v>371</v>
      </c>
      <c r="E309" s="107">
        <v>21280</v>
      </c>
      <c r="F309" s="44">
        <v>14185970</v>
      </c>
      <c r="G309" s="29">
        <v>219488</v>
      </c>
      <c r="H309" s="29">
        <v>32876</v>
      </c>
      <c r="I309" s="29">
        <v>744342</v>
      </c>
      <c r="J309" s="54">
        <v>0</v>
      </c>
      <c r="K309" s="49">
        <v>14734502</v>
      </c>
      <c r="L309" s="58">
        <v>4352990</v>
      </c>
      <c r="M309" s="62">
        <v>5239027</v>
      </c>
      <c r="N309" s="58">
        <v>0</v>
      </c>
      <c r="O309" s="67">
        <v>9394</v>
      </c>
      <c r="P309" s="111">
        <f t="shared" si="8"/>
        <v>39518589</v>
      </c>
      <c r="Q309" s="115">
        <f t="shared" si="9"/>
        <v>1857.0765507518797</v>
      </c>
    </row>
    <row r="310" spans="1:17" ht="12.75" customHeight="1">
      <c r="A310" s="8">
        <v>306</v>
      </c>
      <c r="B310" s="3"/>
      <c r="C310" s="105" t="s">
        <v>94</v>
      </c>
      <c r="D310" s="106" t="s">
        <v>422</v>
      </c>
      <c r="E310" s="107">
        <v>21408</v>
      </c>
      <c r="F310" s="44">
        <v>18256231</v>
      </c>
      <c r="G310" s="29">
        <v>2624607</v>
      </c>
      <c r="H310" s="29">
        <v>0</v>
      </c>
      <c r="I310" s="29">
        <v>1105093</v>
      </c>
      <c r="J310" s="54">
        <v>0</v>
      </c>
      <c r="K310" s="49">
        <v>0</v>
      </c>
      <c r="L310" s="58">
        <v>0</v>
      </c>
      <c r="M310" s="62">
        <v>2230240</v>
      </c>
      <c r="N310" s="58">
        <v>0</v>
      </c>
      <c r="O310" s="67">
        <v>0</v>
      </c>
      <c r="P310" s="111">
        <f t="shared" si="8"/>
        <v>24216171</v>
      </c>
      <c r="Q310" s="115">
        <f t="shared" si="9"/>
        <v>1131.1739069506727</v>
      </c>
    </row>
    <row r="311" spans="1:17" ht="12.75" customHeight="1">
      <c r="A311" s="8">
        <v>307</v>
      </c>
      <c r="B311" s="3"/>
      <c r="C311" s="11" t="s">
        <v>320</v>
      </c>
      <c r="D311" s="19" t="s">
        <v>319</v>
      </c>
      <c r="E311" s="40">
        <v>21849</v>
      </c>
      <c r="F311" s="44">
        <v>25136234</v>
      </c>
      <c r="G311" s="29">
        <v>7128750</v>
      </c>
      <c r="H311" s="29">
        <v>558016</v>
      </c>
      <c r="I311" s="29">
        <v>3801217</v>
      </c>
      <c r="J311" s="54">
        <v>0</v>
      </c>
      <c r="K311" s="49">
        <v>39307231</v>
      </c>
      <c r="L311" s="58">
        <v>9700380</v>
      </c>
      <c r="M311" s="62">
        <v>10535507</v>
      </c>
      <c r="N311" s="58">
        <v>0</v>
      </c>
      <c r="O311" s="67">
        <v>0</v>
      </c>
      <c r="P311" s="111">
        <f t="shared" si="8"/>
        <v>96167335</v>
      </c>
      <c r="Q311" s="115">
        <f t="shared" si="9"/>
        <v>4401.4524692205596</v>
      </c>
    </row>
    <row r="312" spans="1:17" ht="12.75" customHeight="1">
      <c r="A312" s="8">
        <v>308</v>
      </c>
      <c r="B312" s="3"/>
      <c r="C312" s="105" t="s">
        <v>166</v>
      </c>
      <c r="D312" s="106" t="s">
        <v>378</v>
      </c>
      <c r="E312" s="107">
        <v>22000</v>
      </c>
      <c r="F312" s="44">
        <v>26320315</v>
      </c>
      <c r="G312" s="29">
        <v>3004321</v>
      </c>
      <c r="H312" s="29">
        <v>2534829</v>
      </c>
      <c r="I312" s="29">
        <v>7806432</v>
      </c>
      <c r="J312" s="54">
        <v>0</v>
      </c>
      <c r="K312" s="49">
        <v>103667165</v>
      </c>
      <c r="L312" s="58">
        <v>9498984</v>
      </c>
      <c r="M312" s="62">
        <v>8173778</v>
      </c>
      <c r="N312" s="58">
        <v>0</v>
      </c>
      <c r="O312" s="67">
        <v>0</v>
      </c>
      <c r="P312" s="111">
        <f t="shared" si="8"/>
        <v>161005824</v>
      </c>
      <c r="Q312" s="115">
        <f t="shared" si="9"/>
        <v>7318.4465454545452</v>
      </c>
    </row>
    <row r="313" spans="1:17" ht="12.75" customHeight="1">
      <c r="A313" s="8">
        <v>309</v>
      </c>
      <c r="B313" s="3"/>
      <c r="C313" s="105" t="s">
        <v>429</v>
      </c>
      <c r="D313" s="106" t="s">
        <v>422</v>
      </c>
      <c r="E313" s="107">
        <v>22063</v>
      </c>
      <c r="F313" s="44">
        <v>35587573</v>
      </c>
      <c r="G313" s="29">
        <v>6664456</v>
      </c>
      <c r="H313" s="29">
        <v>0</v>
      </c>
      <c r="I313" s="29">
        <v>23187209</v>
      </c>
      <c r="J313" s="54">
        <v>0</v>
      </c>
      <c r="K313" s="49">
        <v>1538120</v>
      </c>
      <c r="L313" s="58">
        <v>0</v>
      </c>
      <c r="M313" s="62">
        <v>0</v>
      </c>
      <c r="N313" s="58">
        <v>0</v>
      </c>
      <c r="O313" s="67">
        <v>0</v>
      </c>
      <c r="P313" s="111">
        <f t="shared" si="8"/>
        <v>66977358</v>
      </c>
      <c r="Q313" s="115">
        <f t="shared" si="9"/>
        <v>3035.7321307165844</v>
      </c>
    </row>
    <row r="314" spans="1:17" ht="12.75" customHeight="1">
      <c r="A314" s="8">
        <v>310</v>
      </c>
      <c r="B314" s="3"/>
      <c r="C314" s="105" t="s">
        <v>257</v>
      </c>
      <c r="D314" s="106" t="s">
        <v>254</v>
      </c>
      <c r="E314" s="107">
        <v>22458</v>
      </c>
      <c r="F314" s="44">
        <v>16275798</v>
      </c>
      <c r="G314" s="29">
        <v>25497</v>
      </c>
      <c r="H314" s="29">
        <v>441148</v>
      </c>
      <c r="I314" s="29">
        <v>0</v>
      </c>
      <c r="J314" s="54">
        <v>0</v>
      </c>
      <c r="K314" s="49">
        <v>20181436</v>
      </c>
      <c r="L314" s="58">
        <v>0</v>
      </c>
      <c r="M314" s="62">
        <v>7005117</v>
      </c>
      <c r="N314" s="58">
        <v>0</v>
      </c>
      <c r="O314" s="67">
        <v>0</v>
      </c>
      <c r="P314" s="111">
        <f t="shared" si="8"/>
        <v>43928996</v>
      </c>
      <c r="Q314" s="115">
        <f t="shared" si="9"/>
        <v>1956.0511176418204</v>
      </c>
    </row>
    <row r="315" spans="1:17" ht="12.75" customHeight="1">
      <c r="A315" s="8">
        <v>311</v>
      </c>
      <c r="B315" s="3"/>
      <c r="C315" s="105" t="s">
        <v>298</v>
      </c>
      <c r="D315" s="106" t="s">
        <v>369</v>
      </c>
      <c r="E315" s="107">
        <v>23252</v>
      </c>
      <c r="F315" s="44">
        <v>24637530</v>
      </c>
      <c r="G315" s="29">
        <v>2629683</v>
      </c>
      <c r="H315" s="29">
        <v>27502139</v>
      </c>
      <c r="I315" s="29">
        <v>0</v>
      </c>
      <c r="J315" s="54">
        <v>0</v>
      </c>
      <c r="K315" s="49">
        <v>13991321</v>
      </c>
      <c r="L315" s="58">
        <v>0</v>
      </c>
      <c r="M315" s="62">
        <v>3377873</v>
      </c>
      <c r="N315" s="58">
        <v>0</v>
      </c>
      <c r="O315" s="67">
        <v>0</v>
      </c>
      <c r="P315" s="111">
        <f t="shared" si="8"/>
        <v>72138546</v>
      </c>
      <c r="Q315" s="115">
        <f t="shared" si="9"/>
        <v>3102.466282470325</v>
      </c>
    </row>
    <row r="316" spans="1:17" ht="12.75" customHeight="1">
      <c r="A316" s="8">
        <v>312</v>
      </c>
      <c r="B316" s="3"/>
      <c r="C316" s="105" t="s">
        <v>102</v>
      </c>
      <c r="D316" s="106" t="s">
        <v>368</v>
      </c>
      <c r="E316" s="107">
        <v>23288</v>
      </c>
      <c r="F316" s="44">
        <v>20346248</v>
      </c>
      <c r="G316" s="29">
        <v>12256347</v>
      </c>
      <c r="H316" s="29">
        <v>911356</v>
      </c>
      <c r="I316" s="29">
        <v>2130592</v>
      </c>
      <c r="J316" s="54">
        <v>0</v>
      </c>
      <c r="K316" s="49">
        <v>104763739</v>
      </c>
      <c r="L316" s="58">
        <v>12442418</v>
      </c>
      <c r="M316" s="62">
        <v>10190505</v>
      </c>
      <c r="N316" s="58">
        <v>0</v>
      </c>
      <c r="O316" s="67">
        <v>0</v>
      </c>
      <c r="P316" s="111">
        <f t="shared" si="8"/>
        <v>163041205</v>
      </c>
      <c r="Q316" s="115">
        <f t="shared" si="9"/>
        <v>7001.082317073171</v>
      </c>
    </row>
    <row r="317" spans="1:17" ht="12.75" customHeight="1">
      <c r="A317" s="8">
        <v>313</v>
      </c>
      <c r="B317" s="3"/>
      <c r="C317" s="11" t="s">
        <v>81</v>
      </c>
      <c r="D317" s="19" t="s">
        <v>422</v>
      </c>
      <c r="E317" s="40">
        <v>23332</v>
      </c>
      <c r="F317" s="44">
        <v>14649243</v>
      </c>
      <c r="G317" s="29">
        <v>3230965</v>
      </c>
      <c r="H317" s="29">
        <v>0</v>
      </c>
      <c r="I317" s="29">
        <v>0</v>
      </c>
      <c r="J317" s="54">
        <v>0</v>
      </c>
      <c r="K317" s="49">
        <v>5893348</v>
      </c>
      <c r="L317" s="58">
        <v>0</v>
      </c>
      <c r="M317" s="62">
        <v>1967538</v>
      </c>
      <c r="N317" s="58">
        <v>0</v>
      </c>
      <c r="O317" s="67">
        <v>0</v>
      </c>
      <c r="P317" s="111">
        <f t="shared" si="8"/>
        <v>25741094</v>
      </c>
      <c r="Q317" s="115">
        <f t="shared" si="9"/>
        <v>1103.2527858734784</v>
      </c>
    </row>
    <row r="318" spans="1:17" ht="12.75" customHeight="1">
      <c r="A318" s="8">
        <v>314</v>
      </c>
      <c r="B318" s="3"/>
      <c r="C318" s="105" t="s">
        <v>144</v>
      </c>
      <c r="D318" s="106" t="s">
        <v>388</v>
      </c>
      <c r="E318" s="107">
        <v>23732</v>
      </c>
      <c r="F318" s="44">
        <v>11571827</v>
      </c>
      <c r="G318" s="29">
        <v>5645410</v>
      </c>
      <c r="H318" s="29">
        <v>1271316</v>
      </c>
      <c r="I318" s="29">
        <v>1490251</v>
      </c>
      <c r="J318" s="54">
        <v>78704</v>
      </c>
      <c r="K318" s="49">
        <v>4119437</v>
      </c>
      <c r="L318" s="58">
        <v>0</v>
      </c>
      <c r="M318" s="62">
        <v>1789465</v>
      </c>
      <c r="N318" s="58">
        <v>0</v>
      </c>
      <c r="O318" s="67">
        <v>0</v>
      </c>
      <c r="P318" s="111">
        <f t="shared" si="8"/>
        <v>25966410</v>
      </c>
      <c r="Q318" s="115">
        <f t="shared" si="9"/>
        <v>1094.151778189786</v>
      </c>
    </row>
    <row r="319" spans="1:17" ht="12.75" customHeight="1">
      <c r="A319" s="8">
        <v>315</v>
      </c>
      <c r="B319" s="3"/>
      <c r="C319" s="105" t="s">
        <v>207</v>
      </c>
      <c r="D319" s="106" t="s">
        <v>379</v>
      </c>
      <c r="E319" s="107">
        <v>23762</v>
      </c>
      <c r="F319" s="44">
        <v>17979468</v>
      </c>
      <c r="G319" s="29">
        <v>199735</v>
      </c>
      <c r="H319" s="29">
        <v>3672334</v>
      </c>
      <c r="I319" s="29">
        <v>0</v>
      </c>
      <c r="J319" s="54">
        <v>549</v>
      </c>
      <c r="K319" s="49">
        <v>10748735</v>
      </c>
      <c r="L319" s="58">
        <v>0</v>
      </c>
      <c r="M319" s="62">
        <v>3347700</v>
      </c>
      <c r="N319" s="58">
        <v>0</v>
      </c>
      <c r="O319" s="67">
        <v>0</v>
      </c>
      <c r="P319" s="111">
        <f t="shared" si="8"/>
        <v>35948521</v>
      </c>
      <c r="Q319" s="115">
        <f t="shared" si="9"/>
        <v>1512.8575456611397</v>
      </c>
    </row>
    <row r="320" spans="1:17" ht="12.75" customHeight="1">
      <c r="A320" s="8">
        <v>316</v>
      </c>
      <c r="B320" s="3"/>
      <c r="C320" s="105" t="s">
        <v>450</v>
      </c>
      <c r="D320" s="106" t="s">
        <v>422</v>
      </c>
      <c r="E320" s="107">
        <v>23962</v>
      </c>
      <c r="F320" s="44">
        <v>15483707</v>
      </c>
      <c r="G320" s="29">
        <v>4382961</v>
      </c>
      <c r="H320" s="29">
        <v>1833</v>
      </c>
      <c r="I320" s="29">
        <v>3217480</v>
      </c>
      <c r="J320" s="54">
        <v>0</v>
      </c>
      <c r="K320" s="49">
        <v>0</v>
      </c>
      <c r="L320" s="58">
        <v>0</v>
      </c>
      <c r="M320" s="62">
        <v>0</v>
      </c>
      <c r="N320" s="58">
        <v>0</v>
      </c>
      <c r="O320" s="67">
        <v>0</v>
      </c>
      <c r="P320" s="111">
        <f t="shared" si="8"/>
        <v>23085981</v>
      </c>
      <c r="Q320" s="115">
        <f t="shared" si="9"/>
        <v>963.44132376262417</v>
      </c>
    </row>
    <row r="321" spans="1:17" ht="12.75" customHeight="1">
      <c r="A321" s="8">
        <v>317</v>
      </c>
      <c r="B321" s="3"/>
      <c r="C321" s="105" t="s">
        <v>289</v>
      </c>
      <c r="D321" s="106" t="s">
        <v>366</v>
      </c>
      <c r="E321" s="107">
        <v>24637</v>
      </c>
      <c r="F321" s="44">
        <v>21628019</v>
      </c>
      <c r="G321" s="29">
        <v>2017521</v>
      </c>
      <c r="H321" s="29">
        <v>0</v>
      </c>
      <c r="I321" s="29">
        <v>2539545</v>
      </c>
      <c r="J321" s="54">
        <v>0</v>
      </c>
      <c r="K321" s="49">
        <v>24247199</v>
      </c>
      <c r="L321" s="58">
        <v>1467805</v>
      </c>
      <c r="M321" s="62">
        <v>6998899</v>
      </c>
      <c r="N321" s="58">
        <v>0</v>
      </c>
      <c r="O321" s="67">
        <v>0</v>
      </c>
      <c r="P321" s="111">
        <f t="shared" si="8"/>
        <v>58898988</v>
      </c>
      <c r="Q321" s="115">
        <f t="shared" si="9"/>
        <v>2390.6720785809962</v>
      </c>
    </row>
    <row r="322" spans="1:17" ht="12.75" customHeight="1">
      <c r="A322" s="8">
        <v>318</v>
      </c>
      <c r="B322" s="3"/>
      <c r="C322" s="105" t="s">
        <v>201</v>
      </c>
      <c r="D322" s="106" t="s">
        <v>389</v>
      </c>
      <c r="E322" s="107">
        <v>25009</v>
      </c>
      <c r="F322" s="44">
        <v>45345596</v>
      </c>
      <c r="G322" s="29">
        <v>6779705</v>
      </c>
      <c r="H322" s="29">
        <v>0</v>
      </c>
      <c r="I322" s="29">
        <v>10147646</v>
      </c>
      <c r="J322" s="54">
        <v>0</v>
      </c>
      <c r="K322" s="49">
        <v>44233507</v>
      </c>
      <c r="L322" s="58">
        <v>11042633</v>
      </c>
      <c r="M322" s="62">
        <v>16914332</v>
      </c>
      <c r="N322" s="58">
        <v>0</v>
      </c>
      <c r="O322" s="67">
        <v>12670089</v>
      </c>
      <c r="P322" s="111">
        <f t="shared" si="8"/>
        <v>147133508</v>
      </c>
      <c r="Q322" s="115">
        <f t="shared" si="9"/>
        <v>5883.2223599504177</v>
      </c>
    </row>
    <row r="323" spans="1:17" ht="12.75" customHeight="1">
      <c r="A323" s="8">
        <v>319</v>
      </c>
      <c r="B323" s="3"/>
      <c r="C323" s="105" t="s">
        <v>345</v>
      </c>
      <c r="D323" s="106" t="s">
        <v>371</v>
      </c>
      <c r="E323" s="107">
        <v>25078</v>
      </c>
      <c r="F323" s="44">
        <v>25725610</v>
      </c>
      <c r="G323" s="29">
        <v>10018520</v>
      </c>
      <c r="H323" s="29">
        <v>2451285</v>
      </c>
      <c r="I323" s="29">
        <v>1468857</v>
      </c>
      <c r="J323" s="54">
        <v>0</v>
      </c>
      <c r="K323" s="49">
        <v>6819944</v>
      </c>
      <c r="L323" s="58">
        <v>792591</v>
      </c>
      <c r="M323" s="62">
        <v>5241400</v>
      </c>
      <c r="N323" s="58">
        <v>0</v>
      </c>
      <c r="O323" s="67">
        <v>69166172</v>
      </c>
      <c r="P323" s="111">
        <f t="shared" si="8"/>
        <v>121684379</v>
      </c>
      <c r="Q323" s="115">
        <f t="shared" si="9"/>
        <v>4852.236183108701</v>
      </c>
    </row>
    <row r="324" spans="1:17" ht="12.75" customHeight="1">
      <c r="A324" s="8">
        <v>320</v>
      </c>
      <c r="B324" s="3"/>
      <c r="C324" s="105" t="s">
        <v>135</v>
      </c>
      <c r="D324" s="106" t="s">
        <v>365</v>
      </c>
      <c r="E324" s="107">
        <v>25820</v>
      </c>
      <c r="F324" s="44">
        <v>23717287</v>
      </c>
      <c r="G324" s="29">
        <v>2779648</v>
      </c>
      <c r="H324" s="29">
        <v>26433670</v>
      </c>
      <c r="I324" s="29">
        <v>0</v>
      </c>
      <c r="J324" s="54">
        <v>0</v>
      </c>
      <c r="K324" s="49">
        <v>15319052</v>
      </c>
      <c r="L324" s="58">
        <v>851349</v>
      </c>
      <c r="M324" s="62">
        <v>6979433</v>
      </c>
      <c r="N324" s="58">
        <v>0</v>
      </c>
      <c r="O324" s="67">
        <v>0</v>
      </c>
      <c r="P324" s="111">
        <f t="shared" si="8"/>
        <v>76080439</v>
      </c>
      <c r="Q324" s="115">
        <f t="shared" si="9"/>
        <v>2946.5700619674672</v>
      </c>
    </row>
    <row r="325" spans="1:17" ht="12.75" customHeight="1">
      <c r="A325" s="8">
        <v>321</v>
      </c>
      <c r="B325" s="3"/>
      <c r="C325" s="105" t="s">
        <v>31</v>
      </c>
      <c r="D325" s="116" t="s">
        <v>370</v>
      </c>
      <c r="E325" s="107">
        <v>26303</v>
      </c>
      <c r="F325" s="44">
        <v>17130448</v>
      </c>
      <c r="G325" s="29">
        <v>2341</v>
      </c>
      <c r="H325" s="29">
        <v>0</v>
      </c>
      <c r="I325" s="29">
        <v>0</v>
      </c>
      <c r="J325" s="54">
        <v>0</v>
      </c>
      <c r="K325" s="49">
        <v>8651622</v>
      </c>
      <c r="L325" s="58">
        <v>2383491</v>
      </c>
      <c r="M325" s="62">
        <v>5340360</v>
      </c>
      <c r="N325" s="58">
        <v>0</v>
      </c>
      <c r="O325" s="67">
        <v>1335793</v>
      </c>
      <c r="P325" s="111">
        <f t="shared" ref="P325:P388" si="10">SUM(F325:O325)</f>
        <v>34844055</v>
      </c>
      <c r="Q325" s="115">
        <f t="shared" ref="Q325:Q388" si="11">(P325/E325)</f>
        <v>1324.7179029008098</v>
      </c>
    </row>
    <row r="326" spans="1:17" ht="12.75" customHeight="1">
      <c r="A326" s="8">
        <v>322</v>
      </c>
      <c r="B326" s="3"/>
      <c r="C326" s="105" t="s">
        <v>322</v>
      </c>
      <c r="D326" s="106" t="s">
        <v>287</v>
      </c>
      <c r="E326" s="107">
        <v>27786</v>
      </c>
      <c r="F326" s="44">
        <v>14861666</v>
      </c>
      <c r="G326" s="29">
        <v>8318554</v>
      </c>
      <c r="H326" s="29">
        <v>609237</v>
      </c>
      <c r="I326" s="29">
        <v>12984707</v>
      </c>
      <c r="J326" s="54">
        <v>0</v>
      </c>
      <c r="K326" s="49">
        <v>22551243</v>
      </c>
      <c r="L326" s="58">
        <v>0</v>
      </c>
      <c r="M326" s="62">
        <v>2935710</v>
      </c>
      <c r="N326" s="58">
        <v>0</v>
      </c>
      <c r="O326" s="67">
        <v>558715</v>
      </c>
      <c r="P326" s="111">
        <f t="shared" si="10"/>
        <v>62819832</v>
      </c>
      <c r="Q326" s="115">
        <f t="shared" si="11"/>
        <v>2260.8447419563809</v>
      </c>
    </row>
    <row r="327" spans="1:17" ht="12.75" customHeight="1">
      <c r="A327" s="8">
        <v>323</v>
      </c>
      <c r="B327" s="3"/>
      <c r="C327" s="105" t="s">
        <v>228</v>
      </c>
      <c r="D327" s="106" t="s">
        <v>367</v>
      </c>
      <c r="E327" s="107">
        <v>29308</v>
      </c>
      <c r="F327" s="44">
        <v>48862223</v>
      </c>
      <c r="G327" s="29">
        <v>9066521</v>
      </c>
      <c r="H327" s="29">
        <v>2275041</v>
      </c>
      <c r="I327" s="29">
        <v>8037276</v>
      </c>
      <c r="J327" s="54">
        <v>0</v>
      </c>
      <c r="K327" s="49">
        <v>78284272</v>
      </c>
      <c r="L327" s="58">
        <v>13705847</v>
      </c>
      <c r="M327" s="62">
        <v>13348623</v>
      </c>
      <c r="N327" s="58">
        <v>0</v>
      </c>
      <c r="O327" s="67">
        <v>0</v>
      </c>
      <c r="P327" s="111">
        <f t="shared" si="10"/>
        <v>173579803</v>
      </c>
      <c r="Q327" s="115">
        <f t="shared" si="11"/>
        <v>5922.6082639552342</v>
      </c>
    </row>
    <row r="328" spans="1:17" ht="12.75" customHeight="1">
      <c r="A328" s="8">
        <v>324</v>
      </c>
      <c r="B328" s="3"/>
      <c r="C328" s="105" t="s">
        <v>51</v>
      </c>
      <c r="D328" s="106" t="s">
        <v>364</v>
      </c>
      <c r="E328" s="107">
        <v>29586</v>
      </c>
      <c r="F328" s="44">
        <v>31973264</v>
      </c>
      <c r="G328" s="29">
        <v>12680629</v>
      </c>
      <c r="H328" s="29">
        <v>0</v>
      </c>
      <c r="I328" s="29">
        <v>6546556</v>
      </c>
      <c r="J328" s="54">
        <v>0</v>
      </c>
      <c r="K328" s="49">
        <v>0</v>
      </c>
      <c r="L328" s="58">
        <v>303055</v>
      </c>
      <c r="M328" s="62">
        <v>487960</v>
      </c>
      <c r="N328" s="58">
        <v>0</v>
      </c>
      <c r="O328" s="67">
        <v>0</v>
      </c>
      <c r="P328" s="111">
        <f t="shared" si="10"/>
        <v>51991464</v>
      </c>
      <c r="Q328" s="115">
        <f t="shared" si="11"/>
        <v>1757.2995335631717</v>
      </c>
    </row>
    <row r="329" spans="1:17" ht="12.75" customHeight="1">
      <c r="A329" s="8">
        <v>325</v>
      </c>
      <c r="B329" s="3"/>
      <c r="C329" s="105" t="s">
        <v>446</v>
      </c>
      <c r="D329" s="106" t="s">
        <v>422</v>
      </c>
      <c r="E329" s="107">
        <v>30456</v>
      </c>
      <c r="F329" s="44">
        <v>18746638</v>
      </c>
      <c r="G329" s="29">
        <v>2536949</v>
      </c>
      <c r="H329" s="29">
        <v>2571842</v>
      </c>
      <c r="I329" s="29">
        <v>1309541</v>
      </c>
      <c r="J329" s="54">
        <v>0</v>
      </c>
      <c r="K329" s="49">
        <v>2260831</v>
      </c>
      <c r="L329" s="58">
        <v>0</v>
      </c>
      <c r="M329" s="62">
        <v>0</v>
      </c>
      <c r="N329" s="58">
        <v>0</v>
      </c>
      <c r="O329" s="67">
        <v>0</v>
      </c>
      <c r="P329" s="111">
        <f t="shared" si="10"/>
        <v>27425801</v>
      </c>
      <c r="Q329" s="115">
        <f t="shared" si="11"/>
        <v>900.50568032571584</v>
      </c>
    </row>
    <row r="330" spans="1:17" ht="12.75" customHeight="1">
      <c r="A330" s="8">
        <v>326</v>
      </c>
      <c r="B330" s="3"/>
      <c r="C330" s="105" t="s">
        <v>528</v>
      </c>
      <c r="D330" s="106" t="s">
        <v>186</v>
      </c>
      <c r="E330" s="107">
        <v>30565</v>
      </c>
      <c r="F330" s="44">
        <v>10695106</v>
      </c>
      <c r="G330" s="29">
        <v>685873</v>
      </c>
      <c r="H330" s="29">
        <v>0</v>
      </c>
      <c r="I330" s="29">
        <v>1815301</v>
      </c>
      <c r="J330" s="54">
        <v>0</v>
      </c>
      <c r="K330" s="49">
        <v>0</v>
      </c>
      <c r="L330" s="58">
        <v>0</v>
      </c>
      <c r="M330" s="62">
        <v>0</v>
      </c>
      <c r="N330" s="58">
        <v>0</v>
      </c>
      <c r="O330" s="67">
        <v>0</v>
      </c>
      <c r="P330" s="111">
        <f t="shared" si="10"/>
        <v>13196280</v>
      </c>
      <c r="Q330" s="115">
        <f t="shared" si="11"/>
        <v>431.74480615082609</v>
      </c>
    </row>
    <row r="331" spans="1:17" ht="12.75" customHeight="1">
      <c r="A331" s="8">
        <v>327</v>
      </c>
      <c r="B331" s="3"/>
      <c r="C331" s="105" t="s">
        <v>447</v>
      </c>
      <c r="D331" s="106" t="s">
        <v>364</v>
      </c>
      <c r="E331" s="107">
        <v>31093</v>
      </c>
      <c r="F331" s="44">
        <v>48929596</v>
      </c>
      <c r="G331" s="29">
        <v>4415999</v>
      </c>
      <c r="H331" s="29">
        <v>4151854</v>
      </c>
      <c r="I331" s="29">
        <v>1340000</v>
      </c>
      <c r="J331" s="54">
        <v>0</v>
      </c>
      <c r="K331" s="49">
        <v>17301626</v>
      </c>
      <c r="L331" s="58">
        <v>0</v>
      </c>
      <c r="M331" s="62">
        <v>14352033</v>
      </c>
      <c r="N331" s="58">
        <v>0</v>
      </c>
      <c r="O331" s="67">
        <v>0</v>
      </c>
      <c r="P331" s="111">
        <f t="shared" si="10"/>
        <v>90491108</v>
      </c>
      <c r="Q331" s="115">
        <f t="shared" si="11"/>
        <v>2910.3369890329013</v>
      </c>
    </row>
    <row r="332" spans="1:17" ht="12.75" customHeight="1">
      <c r="A332" s="8">
        <v>328</v>
      </c>
      <c r="B332" s="3"/>
      <c r="C332" s="11" t="s">
        <v>341</v>
      </c>
      <c r="D332" s="19" t="s">
        <v>371</v>
      </c>
      <c r="E332" s="40">
        <v>31792</v>
      </c>
      <c r="F332" s="44">
        <v>25676568</v>
      </c>
      <c r="G332" s="29">
        <v>2152852</v>
      </c>
      <c r="H332" s="29">
        <v>0</v>
      </c>
      <c r="I332" s="29">
        <v>1169197</v>
      </c>
      <c r="J332" s="54">
        <v>0</v>
      </c>
      <c r="K332" s="49">
        <v>35312980</v>
      </c>
      <c r="L332" s="58">
        <v>1411759</v>
      </c>
      <c r="M332" s="62">
        <v>8937862</v>
      </c>
      <c r="N332" s="58">
        <v>0</v>
      </c>
      <c r="O332" s="67">
        <v>0</v>
      </c>
      <c r="P332" s="111">
        <f t="shared" si="10"/>
        <v>74661218</v>
      </c>
      <c r="Q332" s="115">
        <f t="shared" si="11"/>
        <v>2348.4278434826369</v>
      </c>
    </row>
    <row r="333" spans="1:17" ht="12.75" customHeight="1">
      <c r="A333" s="8">
        <v>329</v>
      </c>
      <c r="B333" s="3"/>
      <c r="C333" s="105" t="s">
        <v>36</v>
      </c>
      <c r="D333" s="106" t="s">
        <v>364</v>
      </c>
      <c r="E333" s="107">
        <v>33671</v>
      </c>
      <c r="F333" s="44">
        <v>32816106</v>
      </c>
      <c r="G333" s="29">
        <v>1388331</v>
      </c>
      <c r="H333" s="29">
        <v>360580</v>
      </c>
      <c r="I333" s="29">
        <v>1710843</v>
      </c>
      <c r="J333" s="54">
        <v>0</v>
      </c>
      <c r="K333" s="49">
        <v>12430713</v>
      </c>
      <c r="L333" s="58">
        <v>0</v>
      </c>
      <c r="M333" s="62">
        <v>11316437</v>
      </c>
      <c r="N333" s="58">
        <v>0</v>
      </c>
      <c r="O333" s="67">
        <v>0</v>
      </c>
      <c r="P333" s="111">
        <f t="shared" si="10"/>
        <v>60023010</v>
      </c>
      <c r="Q333" s="115">
        <f t="shared" si="11"/>
        <v>1782.6322354548424</v>
      </c>
    </row>
    <row r="334" spans="1:17" ht="12.75" customHeight="1">
      <c r="A334" s="8">
        <v>330</v>
      </c>
      <c r="B334" s="3"/>
      <c r="C334" s="105" t="s">
        <v>258</v>
      </c>
      <c r="D334" s="106" t="s">
        <v>254</v>
      </c>
      <c r="E334" s="107">
        <v>33957</v>
      </c>
      <c r="F334" s="44">
        <v>66971536</v>
      </c>
      <c r="G334" s="29">
        <v>2393174</v>
      </c>
      <c r="H334" s="29">
        <v>4979689</v>
      </c>
      <c r="I334" s="29">
        <v>4584335</v>
      </c>
      <c r="J334" s="54">
        <v>0</v>
      </c>
      <c r="K334" s="49">
        <v>32095619</v>
      </c>
      <c r="L334" s="58">
        <v>4242975</v>
      </c>
      <c r="M334" s="62">
        <v>32577167</v>
      </c>
      <c r="N334" s="58">
        <v>0</v>
      </c>
      <c r="O334" s="67">
        <v>10871429</v>
      </c>
      <c r="P334" s="111">
        <f t="shared" si="10"/>
        <v>158715924</v>
      </c>
      <c r="Q334" s="115">
        <f t="shared" si="11"/>
        <v>4674.0266808021906</v>
      </c>
    </row>
    <row r="335" spans="1:17" ht="12.75" customHeight="1">
      <c r="A335" s="8">
        <v>331</v>
      </c>
      <c r="B335" s="3"/>
      <c r="C335" s="105" t="s">
        <v>160</v>
      </c>
      <c r="D335" s="106" t="s">
        <v>378</v>
      </c>
      <c r="E335" s="107">
        <v>34667</v>
      </c>
      <c r="F335" s="44">
        <v>26207219</v>
      </c>
      <c r="G335" s="29">
        <v>6224964</v>
      </c>
      <c r="H335" s="29">
        <v>11992442</v>
      </c>
      <c r="I335" s="29">
        <v>9884690</v>
      </c>
      <c r="J335" s="54">
        <v>79408</v>
      </c>
      <c r="K335" s="49">
        <v>20715014</v>
      </c>
      <c r="L335" s="58">
        <v>4747338</v>
      </c>
      <c r="M335" s="62">
        <v>5153752</v>
      </c>
      <c r="N335" s="58">
        <v>0</v>
      </c>
      <c r="O335" s="67">
        <v>0</v>
      </c>
      <c r="P335" s="111">
        <f t="shared" si="10"/>
        <v>85004827</v>
      </c>
      <c r="Q335" s="115">
        <f t="shared" si="11"/>
        <v>2452.0387400121153</v>
      </c>
    </row>
    <row r="336" spans="1:17" ht="12.75" customHeight="1">
      <c r="A336" s="8">
        <v>332</v>
      </c>
      <c r="B336" s="3"/>
      <c r="C336" s="105" t="s">
        <v>43</v>
      </c>
      <c r="D336" s="106" t="s">
        <v>364</v>
      </c>
      <c r="E336" s="107">
        <v>34830</v>
      </c>
      <c r="F336" s="44">
        <v>18986467</v>
      </c>
      <c r="G336" s="29">
        <v>9276572</v>
      </c>
      <c r="H336" s="29">
        <v>1143191</v>
      </c>
      <c r="I336" s="29">
        <v>734648</v>
      </c>
      <c r="J336" s="54">
        <v>0</v>
      </c>
      <c r="K336" s="49">
        <v>4988482</v>
      </c>
      <c r="L336" s="58">
        <v>0</v>
      </c>
      <c r="M336" s="62">
        <v>0</v>
      </c>
      <c r="N336" s="58">
        <v>0</v>
      </c>
      <c r="O336" s="67">
        <v>1666387</v>
      </c>
      <c r="P336" s="111">
        <f t="shared" si="10"/>
        <v>36795747</v>
      </c>
      <c r="Q336" s="115">
        <f t="shared" si="11"/>
        <v>1056.438329026701</v>
      </c>
    </row>
    <row r="337" spans="1:17" ht="12.75" customHeight="1">
      <c r="A337" s="8">
        <v>333</v>
      </c>
      <c r="B337" s="3"/>
      <c r="C337" s="105" t="s">
        <v>274</v>
      </c>
      <c r="D337" s="106" t="s">
        <v>366</v>
      </c>
      <c r="E337" s="107">
        <v>36060</v>
      </c>
      <c r="F337" s="44">
        <v>27355129</v>
      </c>
      <c r="G337" s="29">
        <v>6210702</v>
      </c>
      <c r="H337" s="29">
        <v>0</v>
      </c>
      <c r="I337" s="29">
        <v>0</v>
      </c>
      <c r="J337" s="54">
        <v>0</v>
      </c>
      <c r="K337" s="49">
        <v>24785534</v>
      </c>
      <c r="L337" s="58">
        <v>11436467</v>
      </c>
      <c r="M337" s="62">
        <v>2811312</v>
      </c>
      <c r="N337" s="58">
        <v>0</v>
      </c>
      <c r="O337" s="67">
        <v>0</v>
      </c>
      <c r="P337" s="111">
        <f t="shared" si="10"/>
        <v>72599144</v>
      </c>
      <c r="Q337" s="115">
        <f t="shared" si="11"/>
        <v>2013.2874098724349</v>
      </c>
    </row>
    <row r="338" spans="1:17" ht="12.75" customHeight="1">
      <c r="A338" s="8">
        <v>334</v>
      </c>
      <c r="B338" s="3"/>
      <c r="C338" s="105" t="s">
        <v>327</v>
      </c>
      <c r="D338" s="106" t="s">
        <v>287</v>
      </c>
      <c r="E338" s="107">
        <v>36156</v>
      </c>
      <c r="F338" s="44">
        <v>17754391</v>
      </c>
      <c r="G338" s="29">
        <v>8382449</v>
      </c>
      <c r="H338" s="29">
        <v>1460074</v>
      </c>
      <c r="I338" s="29">
        <v>1274173</v>
      </c>
      <c r="J338" s="54">
        <v>0</v>
      </c>
      <c r="K338" s="49">
        <v>13795458</v>
      </c>
      <c r="L338" s="58">
        <v>0</v>
      </c>
      <c r="M338" s="62">
        <v>7348006</v>
      </c>
      <c r="N338" s="58">
        <v>0</v>
      </c>
      <c r="O338" s="67">
        <v>0</v>
      </c>
      <c r="P338" s="111">
        <f t="shared" si="10"/>
        <v>50014551</v>
      </c>
      <c r="Q338" s="115">
        <f t="shared" si="11"/>
        <v>1383.2987885828079</v>
      </c>
    </row>
    <row r="339" spans="1:17" ht="12.75" customHeight="1">
      <c r="A339" s="8">
        <v>335</v>
      </c>
      <c r="B339" s="3"/>
      <c r="C339" s="105" t="s">
        <v>12</v>
      </c>
      <c r="D339" s="106" t="s">
        <v>381</v>
      </c>
      <c r="E339" s="107">
        <v>36909</v>
      </c>
      <c r="F339" s="44">
        <v>40265055</v>
      </c>
      <c r="G339" s="29">
        <v>3680697</v>
      </c>
      <c r="H339" s="29">
        <v>1887688</v>
      </c>
      <c r="I339" s="29">
        <v>2951160</v>
      </c>
      <c r="J339" s="54">
        <v>0</v>
      </c>
      <c r="K339" s="49">
        <v>28758913</v>
      </c>
      <c r="L339" s="58">
        <v>7749638</v>
      </c>
      <c r="M339" s="62">
        <v>10521180</v>
      </c>
      <c r="N339" s="58">
        <v>0</v>
      </c>
      <c r="O339" s="67">
        <v>19581021</v>
      </c>
      <c r="P339" s="111">
        <f t="shared" si="10"/>
        <v>115395352</v>
      </c>
      <c r="Q339" s="115">
        <f t="shared" si="11"/>
        <v>3126.4827548836329</v>
      </c>
    </row>
    <row r="340" spans="1:17" ht="12.75" customHeight="1">
      <c r="A340" s="8">
        <v>336</v>
      </c>
      <c r="B340" s="3"/>
      <c r="C340" s="105" t="s">
        <v>325</v>
      </c>
      <c r="D340" s="106" t="s">
        <v>287</v>
      </c>
      <c r="E340" s="107">
        <v>37128</v>
      </c>
      <c r="F340" s="44">
        <v>28498481</v>
      </c>
      <c r="G340" s="29">
        <v>8875372</v>
      </c>
      <c r="H340" s="29">
        <v>2752083</v>
      </c>
      <c r="I340" s="29">
        <v>7541368</v>
      </c>
      <c r="J340" s="54">
        <v>0</v>
      </c>
      <c r="K340" s="49">
        <v>17152399</v>
      </c>
      <c r="L340" s="58">
        <v>4742302</v>
      </c>
      <c r="M340" s="62">
        <v>3699439</v>
      </c>
      <c r="N340" s="58">
        <v>0</v>
      </c>
      <c r="O340" s="67">
        <v>0</v>
      </c>
      <c r="P340" s="111">
        <f t="shared" si="10"/>
        <v>73261444</v>
      </c>
      <c r="Q340" s="115">
        <f t="shared" si="11"/>
        <v>1973.2127774186597</v>
      </c>
    </row>
    <row r="341" spans="1:17" ht="12.75" customHeight="1">
      <c r="A341" s="8">
        <v>337</v>
      </c>
      <c r="B341" s="3"/>
      <c r="C341" s="11" t="s">
        <v>259</v>
      </c>
      <c r="D341" s="19" t="s">
        <v>254</v>
      </c>
      <c r="E341" s="40">
        <v>37138</v>
      </c>
      <c r="F341" s="44">
        <v>50729306</v>
      </c>
      <c r="G341" s="29">
        <v>0</v>
      </c>
      <c r="H341" s="29">
        <v>0</v>
      </c>
      <c r="I341" s="29">
        <v>6980188</v>
      </c>
      <c r="J341" s="54">
        <v>0</v>
      </c>
      <c r="K341" s="49">
        <v>32967290</v>
      </c>
      <c r="L341" s="58">
        <v>0</v>
      </c>
      <c r="M341" s="62">
        <v>472697</v>
      </c>
      <c r="N341" s="58">
        <v>0</v>
      </c>
      <c r="O341" s="67">
        <v>0</v>
      </c>
      <c r="P341" s="111">
        <f t="shared" si="10"/>
        <v>91149481</v>
      </c>
      <c r="Q341" s="115">
        <f t="shared" si="11"/>
        <v>2454.3454413269428</v>
      </c>
    </row>
    <row r="342" spans="1:17" ht="12.75" customHeight="1">
      <c r="A342" s="8">
        <v>338</v>
      </c>
      <c r="B342" s="3"/>
      <c r="C342" s="137" t="s">
        <v>543</v>
      </c>
      <c r="D342" s="106" t="s">
        <v>254</v>
      </c>
      <c r="E342" s="107">
        <v>37475</v>
      </c>
      <c r="F342" s="44">
        <v>31604979</v>
      </c>
      <c r="G342" s="29">
        <v>5984857</v>
      </c>
      <c r="H342" s="29">
        <v>0</v>
      </c>
      <c r="I342" s="29">
        <v>1407761</v>
      </c>
      <c r="J342" s="54">
        <v>0</v>
      </c>
      <c r="K342" s="49">
        <v>94823516</v>
      </c>
      <c r="L342" s="58">
        <v>12791613</v>
      </c>
      <c r="M342" s="62">
        <v>20508492</v>
      </c>
      <c r="N342" s="58">
        <v>0</v>
      </c>
      <c r="O342" s="67">
        <v>1976811</v>
      </c>
      <c r="P342" s="111">
        <f t="shared" si="10"/>
        <v>169098029</v>
      </c>
      <c r="Q342" s="115">
        <f t="shared" si="11"/>
        <v>4512.2889659773182</v>
      </c>
    </row>
    <row r="343" spans="1:17" ht="12.75" customHeight="1">
      <c r="A343" s="8">
        <v>339</v>
      </c>
      <c r="B343" s="3"/>
      <c r="C343" s="105" t="s">
        <v>427</v>
      </c>
      <c r="D343" s="106" t="s">
        <v>422</v>
      </c>
      <c r="E343" s="107">
        <v>37611</v>
      </c>
      <c r="F343" s="44">
        <v>40315967</v>
      </c>
      <c r="G343" s="29">
        <v>12930977</v>
      </c>
      <c r="H343" s="29">
        <v>2571261</v>
      </c>
      <c r="I343" s="29">
        <v>254989</v>
      </c>
      <c r="J343" s="54">
        <v>0</v>
      </c>
      <c r="K343" s="49">
        <v>915270</v>
      </c>
      <c r="L343" s="58">
        <v>0</v>
      </c>
      <c r="M343" s="62">
        <v>5001596</v>
      </c>
      <c r="N343" s="58">
        <v>0</v>
      </c>
      <c r="O343" s="67">
        <v>0</v>
      </c>
      <c r="P343" s="111">
        <f t="shared" si="10"/>
        <v>61990060</v>
      </c>
      <c r="Q343" s="115">
        <f t="shared" si="11"/>
        <v>1648.1896253755551</v>
      </c>
    </row>
    <row r="344" spans="1:17" ht="12.75" customHeight="1">
      <c r="A344" s="8">
        <v>340</v>
      </c>
      <c r="B344" s="3"/>
      <c r="C344" s="105" t="s">
        <v>133</v>
      </c>
      <c r="D344" s="116" t="s">
        <v>365</v>
      </c>
      <c r="E344" s="107">
        <v>37840</v>
      </c>
      <c r="F344" s="44">
        <v>25812659</v>
      </c>
      <c r="G344" s="29">
        <v>5693706</v>
      </c>
      <c r="H344" s="29">
        <v>1180318</v>
      </c>
      <c r="I344" s="29">
        <v>3336038</v>
      </c>
      <c r="J344" s="54">
        <v>0</v>
      </c>
      <c r="K344" s="49">
        <v>27553010</v>
      </c>
      <c r="L344" s="58">
        <v>4283519</v>
      </c>
      <c r="M344" s="62">
        <v>6563091</v>
      </c>
      <c r="N344" s="58">
        <v>0</v>
      </c>
      <c r="O344" s="67">
        <v>0</v>
      </c>
      <c r="P344" s="111">
        <f t="shared" si="10"/>
        <v>74422341</v>
      </c>
      <c r="Q344" s="115">
        <f t="shared" si="11"/>
        <v>1966.7637684989429</v>
      </c>
    </row>
    <row r="345" spans="1:17" ht="12.75" customHeight="1">
      <c r="A345" s="8">
        <v>341</v>
      </c>
      <c r="B345" s="3"/>
      <c r="C345" s="105" t="s">
        <v>448</v>
      </c>
      <c r="D345" s="106" t="s">
        <v>364</v>
      </c>
      <c r="E345" s="107">
        <v>38621</v>
      </c>
      <c r="F345" s="44">
        <v>58580675</v>
      </c>
      <c r="G345" s="29">
        <v>27931115</v>
      </c>
      <c r="H345" s="29">
        <v>0</v>
      </c>
      <c r="I345" s="29">
        <v>105263158</v>
      </c>
      <c r="J345" s="54">
        <v>0</v>
      </c>
      <c r="K345" s="49">
        <v>31233781</v>
      </c>
      <c r="L345" s="58">
        <v>4768406</v>
      </c>
      <c r="M345" s="62">
        <v>30874831</v>
      </c>
      <c r="N345" s="58">
        <v>0</v>
      </c>
      <c r="O345" s="67">
        <v>0</v>
      </c>
      <c r="P345" s="111">
        <f t="shared" si="10"/>
        <v>258651966</v>
      </c>
      <c r="Q345" s="115">
        <f t="shared" si="11"/>
        <v>6697.1845886952697</v>
      </c>
    </row>
    <row r="346" spans="1:17" ht="12.75" customHeight="1">
      <c r="A346" s="8">
        <v>342</v>
      </c>
      <c r="B346" s="3"/>
      <c r="C346" s="105" t="s">
        <v>426</v>
      </c>
      <c r="D346" s="106" t="s">
        <v>254</v>
      </c>
      <c r="E346" s="107">
        <v>39066</v>
      </c>
      <c r="F346" s="44">
        <v>25824154</v>
      </c>
      <c r="G346" s="29">
        <v>568352</v>
      </c>
      <c r="H346" s="29">
        <v>414605</v>
      </c>
      <c r="I346" s="29">
        <v>4662810</v>
      </c>
      <c r="J346" s="54">
        <v>0</v>
      </c>
      <c r="K346" s="49">
        <v>0</v>
      </c>
      <c r="L346" s="58">
        <v>0</v>
      </c>
      <c r="M346" s="62">
        <v>3565545</v>
      </c>
      <c r="N346" s="58">
        <v>0</v>
      </c>
      <c r="O346" s="67">
        <v>0</v>
      </c>
      <c r="P346" s="111">
        <f t="shared" si="10"/>
        <v>35035466</v>
      </c>
      <c r="Q346" s="115">
        <f t="shared" si="11"/>
        <v>896.82757384938304</v>
      </c>
    </row>
    <row r="347" spans="1:17" ht="12.75" customHeight="1">
      <c r="A347" s="8">
        <v>343</v>
      </c>
      <c r="B347" s="3"/>
      <c r="C347" s="105" t="s">
        <v>307</v>
      </c>
      <c r="D347" s="106" t="s">
        <v>369</v>
      </c>
      <c r="E347" s="107">
        <v>39524</v>
      </c>
      <c r="F347" s="44">
        <v>39231772</v>
      </c>
      <c r="G347" s="29">
        <v>8741256</v>
      </c>
      <c r="H347" s="29">
        <v>2355435</v>
      </c>
      <c r="I347" s="29">
        <v>7919304</v>
      </c>
      <c r="J347" s="54">
        <v>0</v>
      </c>
      <c r="K347" s="49">
        <v>44354941</v>
      </c>
      <c r="L347" s="58">
        <v>13270315</v>
      </c>
      <c r="M347" s="62">
        <v>19068966</v>
      </c>
      <c r="N347" s="58">
        <v>0</v>
      </c>
      <c r="O347" s="67">
        <v>0</v>
      </c>
      <c r="P347" s="111">
        <f t="shared" si="10"/>
        <v>134941989</v>
      </c>
      <c r="Q347" s="115">
        <f t="shared" si="11"/>
        <v>3414.1784485375974</v>
      </c>
    </row>
    <row r="348" spans="1:17" ht="12.75" customHeight="1">
      <c r="A348" s="8">
        <v>344</v>
      </c>
      <c r="B348" s="3"/>
      <c r="C348" s="105" t="s">
        <v>348</v>
      </c>
      <c r="D348" s="116" t="s">
        <v>371</v>
      </c>
      <c r="E348" s="107">
        <v>40366</v>
      </c>
      <c r="F348" s="44">
        <v>31444192</v>
      </c>
      <c r="G348" s="29">
        <v>8588014</v>
      </c>
      <c r="H348" s="29">
        <v>1674866</v>
      </c>
      <c r="I348" s="29">
        <v>4613485</v>
      </c>
      <c r="J348" s="54">
        <v>0</v>
      </c>
      <c r="K348" s="49">
        <v>27745360</v>
      </c>
      <c r="L348" s="58">
        <v>1552960</v>
      </c>
      <c r="M348" s="62">
        <v>14077497</v>
      </c>
      <c r="N348" s="58">
        <v>0</v>
      </c>
      <c r="O348" s="67">
        <v>0</v>
      </c>
      <c r="P348" s="111">
        <f t="shared" si="10"/>
        <v>89696374</v>
      </c>
      <c r="Q348" s="115">
        <f t="shared" si="11"/>
        <v>2222.077342317792</v>
      </c>
    </row>
    <row r="349" spans="1:17" ht="12.75" customHeight="1">
      <c r="A349" s="8">
        <v>345</v>
      </c>
      <c r="B349" s="3"/>
      <c r="C349" s="105" t="s">
        <v>227</v>
      </c>
      <c r="D349" s="116" t="s">
        <v>367</v>
      </c>
      <c r="E349" s="107">
        <v>41606</v>
      </c>
      <c r="F349" s="44">
        <v>32990385</v>
      </c>
      <c r="G349" s="29">
        <v>6210394</v>
      </c>
      <c r="H349" s="29">
        <v>10292031</v>
      </c>
      <c r="I349" s="29">
        <v>17901000</v>
      </c>
      <c r="J349" s="54">
        <v>0</v>
      </c>
      <c r="K349" s="49">
        <v>21298836</v>
      </c>
      <c r="L349" s="58">
        <v>0</v>
      </c>
      <c r="M349" s="62">
        <v>7580366</v>
      </c>
      <c r="N349" s="58">
        <v>0</v>
      </c>
      <c r="O349" s="67">
        <v>0</v>
      </c>
      <c r="P349" s="111">
        <f t="shared" si="10"/>
        <v>96273012</v>
      </c>
      <c r="Q349" s="115">
        <f t="shared" si="11"/>
        <v>2313.9213574965147</v>
      </c>
    </row>
    <row r="350" spans="1:17" ht="12.75" customHeight="1">
      <c r="A350" s="8">
        <v>346</v>
      </c>
      <c r="B350" s="3"/>
      <c r="C350" s="105" t="s">
        <v>224</v>
      </c>
      <c r="D350" s="106" t="s">
        <v>367</v>
      </c>
      <c r="E350" s="107">
        <v>41881</v>
      </c>
      <c r="F350" s="44">
        <v>44081057</v>
      </c>
      <c r="G350" s="29">
        <v>2776123</v>
      </c>
      <c r="H350" s="29">
        <v>1753629</v>
      </c>
      <c r="I350" s="29">
        <v>1454991</v>
      </c>
      <c r="J350" s="54">
        <v>0</v>
      </c>
      <c r="K350" s="49">
        <v>20864405</v>
      </c>
      <c r="L350" s="58">
        <v>5630914</v>
      </c>
      <c r="M350" s="62">
        <v>11103313</v>
      </c>
      <c r="N350" s="58">
        <v>0</v>
      </c>
      <c r="O350" s="67">
        <v>329715</v>
      </c>
      <c r="P350" s="111">
        <f t="shared" si="10"/>
        <v>87994147</v>
      </c>
      <c r="Q350" s="115">
        <f t="shared" si="11"/>
        <v>2101.0517179627996</v>
      </c>
    </row>
    <row r="351" spans="1:17" ht="12.75" customHeight="1">
      <c r="A351" s="8">
        <v>347</v>
      </c>
      <c r="B351" s="3"/>
      <c r="C351" s="105" t="s">
        <v>314</v>
      </c>
      <c r="D351" s="106" t="s">
        <v>472</v>
      </c>
      <c r="E351" s="107">
        <v>42489</v>
      </c>
      <c r="F351" s="44">
        <v>34982700</v>
      </c>
      <c r="G351" s="29">
        <v>11378088</v>
      </c>
      <c r="H351" s="29">
        <v>65380365</v>
      </c>
      <c r="I351" s="29">
        <v>39472</v>
      </c>
      <c r="J351" s="54">
        <v>0</v>
      </c>
      <c r="K351" s="49">
        <v>19182429</v>
      </c>
      <c r="L351" s="58">
        <v>0</v>
      </c>
      <c r="M351" s="62">
        <v>24718074</v>
      </c>
      <c r="N351" s="58">
        <v>0</v>
      </c>
      <c r="O351" s="67">
        <v>102229054</v>
      </c>
      <c r="P351" s="111">
        <f t="shared" si="10"/>
        <v>257910182</v>
      </c>
      <c r="Q351" s="115">
        <f t="shared" si="11"/>
        <v>6070.0459413024546</v>
      </c>
    </row>
    <row r="352" spans="1:17" ht="12.75" customHeight="1">
      <c r="A352" s="8">
        <v>348</v>
      </c>
      <c r="B352" s="3"/>
      <c r="C352" s="137" t="s">
        <v>462</v>
      </c>
      <c r="D352" s="106" t="s">
        <v>380</v>
      </c>
      <c r="E352" s="107">
        <v>42998</v>
      </c>
      <c r="F352" s="44">
        <v>30777936</v>
      </c>
      <c r="G352" s="29">
        <v>21570076</v>
      </c>
      <c r="H352" s="29">
        <v>5345582</v>
      </c>
      <c r="I352" s="29">
        <v>4145913</v>
      </c>
      <c r="J352" s="54">
        <v>0</v>
      </c>
      <c r="K352" s="49">
        <v>52769018</v>
      </c>
      <c r="L352" s="58">
        <v>5731663</v>
      </c>
      <c r="M352" s="62">
        <v>12513234</v>
      </c>
      <c r="N352" s="58">
        <v>0</v>
      </c>
      <c r="O352" s="67">
        <v>0</v>
      </c>
      <c r="P352" s="111">
        <f t="shared" si="10"/>
        <v>132853422</v>
      </c>
      <c r="Q352" s="115">
        <f t="shared" si="11"/>
        <v>3089.7581747988279</v>
      </c>
    </row>
    <row r="353" spans="1:19" ht="12.75" customHeight="1">
      <c r="A353" s="8">
        <v>349</v>
      </c>
      <c r="B353" s="3"/>
      <c r="C353" s="11" t="s">
        <v>321</v>
      </c>
      <c r="D353" s="19" t="s">
        <v>287</v>
      </c>
      <c r="E353" s="40">
        <v>43905</v>
      </c>
      <c r="F353" s="44">
        <v>31486864</v>
      </c>
      <c r="G353" s="29">
        <v>9127496</v>
      </c>
      <c r="H353" s="29">
        <v>0</v>
      </c>
      <c r="I353" s="29">
        <v>8591832</v>
      </c>
      <c r="J353" s="54">
        <v>0</v>
      </c>
      <c r="K353" s="49">
        <v>21957038</v>
      </c>
      <c r="L353" s="58">
        <v>781126</v>
      </c>
      <c r="M353" s="62">
        <v>6743715</v>
      </c>
      <c r="N353" s="58">
        <v>0</v>
      </c>
      <c r="O353" s="67">
        <v>0</v>
      </c>
      <c r="P353" s="111">
        <f t="shared" si="10"/>
        <v>78688071</v>
      </c>
      <c r="Q353" s="115">
        <f t="shared" si="11"/>
        <v>1792.2348479672019</v>
      </c>
    </row>
    <row r="354" spans="1:19" ht="12.75" customHeight="1">
      <c r="A354" s="8">
        <v>350</v>
      </c>
      <c r="B354" s="3"/>
      <c r="C354" s="105" t="s">
        <v>49</v>
      </c>
      <c r="D354" s="106" t="s">
        <v>364</v>
      </c>
      <c r="E354" s="107">
        <v>44064</v>
      </c>
      <c r="F354" s="44">
        <v>29150087</v>
      </c>
      <c r="G354" s="29">
        <v>8029241</v>
      </c>
      <c r="H354" s="29">
        <v>715181</v>
      </c>
      <c r="I354" s="29">
        <v>904096</v>
      </c>
      <c r="J354" s="54">
        <v>0</v>
      </c>
      <c r="K354" s="49">
        <v>13335447</v>
      </c>
      <c r="L354" s="58">
        <v>1996880</v>
      </c>
      <c r="M354" s="62">
        <v>0</v>
      </c>
      <c r="N354" s="58">
        <v>0</v>
      </c>
      <c r="O354" s="67">
        <v>0</v>
      </c>
      <c r="P354" s="111">
        <f t="shared" si="10"/>
        <v>54130932</v>
      </c>
      <c r="Q354" s="115">
        <f t="shared" si="11"/>
        <v>1228.4616013071895</v>
      </c>
    </row>
    <row r="355" spans="1:19" ht="12.75" customHeight="1">
      <c r="A355" s="8">
        <v>351</v>
      </c>
      <c r="B355" s="3"/>
      <c r="C355" s="105" t="s">
        <v>50</v>
      </c>
      <c r="D355" s="106" t="s">
        <v>364</v>
      </c>
      <c r="E355" s="107">
        <v>44098</v>
      </c>
      <c r="F355" s="44">
        <v>48596824</v>
      </c>
      <c r="G355" s="29">
        <v>868102</v>
      </c>
      <c r="H355" s="29">
        <v>1283054</v>
      </c>
      <c r="I355" s="29">
        <v>3049917</v>
      </c>
      <c r="J355" s="54">
        <v>0</v>
      </c>
      <c r="K355" s="49">
        <v>30845458</v>
      </c>
      <c r="L355" s="58">
        <v>0</v>
      </c>
      <c r="M355" s="62">
        <v>0</v>
      </c>
      <c r="N355" s="58">
        <v>12095603</v>
      </c>
      <c r="O355" s="67">
        <v>0</v>
      </c>
      <c r="P355" s="111">
        <f t="shared" si="10"/>
        <v>96738958</v>
      </c>
      <c r="Q355" s="115">
        <f t="shared" si="11"/>
        <v>2193.7266542700349</v>
      </c>
    </row>
    <row r="356" spans="1:19" ht="12.75" customHeight="1">
      <c r="A356" s="8">
        <v>352</v>
      </c>
      <c r="B356" s="3"/>
      <c r="C356" s="137" t="s">
        <v>90</v>
      </c>
      <c r="D356" s="106" t="s">
        <v>422</v>
      </c>
      <c r="E356" s="107">
        <v>44512</v>
      </c>
      <c r="F356" s="44">
        <v>46878888</v>
      </c>
      <c r="G356" s="29">
        <v>5208286</v>
      </c>
      <c r="H356" s="29">
        <v>2507008</v>
      </c>
      <c r="I356" s="29">
        <v>300000</v>
      </c>
      <c r="J356" s="54">
        <v>0</v>
      </c>
      <c r="K356" s="49">
        <v>58380105</v>
      </c>
      <c r="L356" s="58">
        <v>2785447</v>
      </c>
      <c r="M356" s="62">
        <v>25191925</v>
      </c>
      <c r="N356" s="58">
        <v>0</v>
      </c>
      <c r="O356" s="67">
        <v>0</v>
      </c>
      <c r="P356" s="111">
        <f t="shared" si="10"/>
        <v>141251659</v>
      </c>
      <c r="Q356" s="115">
        <f t="shared" si="11"/>
        <v>3173.3388524442848</v>
      </c>
    </row>
    <row r="357" spans="1:19" ht="12.75" customHeight="1">
      <c r="A357" s="8">
        <v>353</v>
      </c>
      <c r="B357" s="3"/>
      <c r="C357" s="105" t="s">
        <v>454</v>
      </c>
      <c r="D357" s="106" t="s">
        <v>422</v>
      </c>
      <c r="E357" s="107">
        <v>44901</v>
      </c>
      <c r="F357" s="44">
        <v>18411940</v>
      </c>
      <c r="G357" s="29">
        <v>4670242</v>
      </c>
      <c r="H357" s="29">
        <v>0</v>
      </c>
      <c r="I357" s="29">
        <v>39462</v>
      </c>
      <c r="J357" s="54">
        <v>0</v>
      </c>
      <c r="K357" s="49">
        <v>1083754</v>
      </c>
      <c r="L357" s="58">
        <v>0</v>
      </c>
      <c r="M357" s="62">
        <v>0</v>
      </c>
      <c r="N357" s="58">
        <v>0</v>
      </c>
      <c r="O357" s="67">
        <v>0</v>
      </c>
      <c r="P357" s="111">
        <f t="shared" si="10"/>
        <v>24205398</v>
      </c>
      <c r="Q357" s="115">
        <f t="shared" si="11"/>
        <v>539.08371751185939</v>
      </c>
    </row>
    <row r="358" spans="1:19" ht="12.75" customHeight="1">
      <c r="A358" s="8">
        <v>354</v>
      </c>
      <c r="B358" s="3"/>
      <c r="C358" s="105" t="s">
        <v>33</v>
      </c>
      <c r="D358" s="106" t="s">
        <v>370</v>
      </c>
      <c r="E358" s="107">
        <v>46022</v>
      </c>
      <c r="F358" s="44">
        <v>33534030</v>
      </c>
      <c r="G358" s="29">
        <v>1718225</v>
      </c>
      <c r="H358" s="29">
        <v>907552</v>
      </c>
      <c r="I358" s="29">
        <v>4321213</v>
      </c>
      <c r="J358" s="54">
        <v>0</v>
      </c>
      <c r="K358" s="49">
        <v>32003929</v>
      </c>
      <c r="L358" s="58">
        <v>13904309</v>
      </c>
      <c r="M358" s="62">
        <v>17261783</v>
      </c>
      <c r="N358" s="58">
        <v>1892856</v>
      </c>
      <c r="O358" s="67">
        <v>0</v>
      </c>
      <c r="P358" s="111">
        <f t="shared" si="10"/>
        <v>105543897</v>
      </c>
      <c r="Q358" s="115">
        <f t="shared" si="11"/>
        <v>2293.3357307374736</v>
      </c>
    </row>
    <row r="359" spans="1:19" ht="12.75" customHeight="1">
      <c r="A359" s="8">
        <v>355</v>
      </c>
      <c r="B359" s="3"/>
      <c r="C359" s="105" t="s">
        <v>216</v>
      </c>
      <c r="D359" s="106" t="s">
        <v>367</v>
      </c>
      <c r="E359" s="107">
        <v>47826</v>
      </c>
      <c r="F359" s="44">
        <v>41583254</v>
      </c>
      <c r="G359" s="29">
        <v>6415079</v>
      </c>
      <c r="H359" s="29">
        <v>0</v>
      </c>
      <c r="I359" s="29">
        <v>0</v>
      </c>
      <c r="J359" s="54">
        <v>0</v>
      </c>
      <c r="K359" s="49">
        <v>27685121</v>
      </c>
      <c r="L359" s="58">
        <v>0</v>
      </c>
      <c r="M359" s="62">
        <v>15307142</v>
      </c>
      <c r="N359" s="58">
        <v>0</v>
      </c>
      <c r="O359" s="67">
        <v>0</v>
      </c>
      <c r="P359" s="111">
        <f t="shared" si="10"/>
        <v>90990596</v>
      </c>
      <c r="Q359" s="115">
        <f t="shared" si="11"/>
        <v>1902.5341027892778</v>
      </c>
    </row>
    <row r="360" spans="1:19" ht="12.75" customHeight="1">
      <c r="A360" s="8">
        <v>356</v>
      </c>
      <c r="B360" s="3"/>
      <c r="C360" s="105" t="s">
        <v>443</v>
      </c>
      <c r="D360" s="106" t="s">
        <v>186</v>
      </c>
      <c r="E360" s="107">
        <v>48388</v>
      </c>
      <c r="F360" s="44">
        <v>15918295</v>
      </c>
      <c r="G360" s="29">
        <v>11736023</v>
      </c>
      <c r="H360" s="29">
        <v>3659816</v>
      </c>
      <c r="I360" s="29">
        <v>12084130</v>
      </c>
      <c r="J360" s="54">
        <v>0</v>
      </c>
      <c r="K360" s="49">
        <v>0</v>
      </c>
      <c r="L360" s="58">
        <v>0</v>
      </c>
      <c r="M360" s="62">
        <v>0</v>
      </c>
      <c r="N360" s="58">
        <v>0</v>
      </c>
      <c r="O360" s="67">
        <v>0</v>
      </c>
      <c r="P360" s="111">
        <f t="shared" si="10"/>
        <v>43398264</v>
      </c>
      <c r="Q360" s="115">
        <f t="shared" si="11"/>
        <v>896.88071422666781</v>
      </c>
      <c r="S360" s="15"/>
    </row>
    <row r="361" spans="1:19" ht="12.75" customHeight="1">
      <c r="A361" s="8">
        <v>357</v>
      </c>
      <c r="B361" s="3"/>
      <c r="C361" s="105" t="s">
        <v>76</v>
      </c>
      <c r="D361" s="106" t="s">
        <v>422</v>
      </c>
      <c r="E361" s="107">
        <v>49449</v>
      </c>
      <c r="F361" s="44">
        <v>150246104</v>
      </c>
      <c r="G361" s="29">
        <v>0</v>
      </c>
      <c r="H361" s="29">
        <v>6528331</v>
      </c>
      <c r="I361" s="29">
        <v>37908128</v>
      </c>
      <c r="J361" s="54">
        <v>0</v>
      </c>
      <c r="K361" s="49">
        <v>26259644</v>
      </c>
      <c r="L361" s="58">
        <v>28033256</v>
      </c>
      <c r="M361" s="62">
        <v>63796476</v>
      </c>
      <c r="N361" s="58">
        <v>0</v>
      </c>
      <c r="O361" s="67">
        <v>0</v>
      </c>
      <c r="P361" s="111">
        <f t="shared" si="10"/>
        <v>312771939</v>
      </c>
      <c r="Q361" s="115">
        <f t="shared" si="11"/>
        <v>6325.1418431110842</v>
      </c>
    </row>
    <row r="362" spans="1:19" ht="12.75" customHeight="1">
      <c r="A362" s="8">
        <v>358</v>
      </c>
      <c r="B362" s="3"/>
      <c r="C362" s="105" t="s">
        <v>255</v>
      </c>
      <c r="D362" s="106" t="s">
        <v>254</v>
      </c>
      <c r="E362" s="107">
        <v>51532</v>
      </c>
      <c r="F362" s="44">
        <v>82612433</v>
      </c>
      <c r="G362" s="29">
        <v>7037529</v>
      </c>
      <c r="H362" s="29">
        <v>0</v>
      </c>
      <c r="I362" s="29">
        <v>4170002</v>
      </c>
      <c r="J362" s="54">
        <v>0</v>
      </c>
      <c r="K362" s="49">
        <v>0</v>
      </c>
      <c r="L362" s="58">
        <v>11102351</v>
      </c>
      <c r="M362" s="62">
        <v>23384722</v>
      </c>
      <c r="N362" s="58">
        <v>0</v>
      </c>
      <c r="O362" s="67">
        <v>0</v>
      </c>
      <c r="P362" s="111">
        <f t="shared" si="10"/>
        <v>128307037</v>
      </c>
      <c r="Q362" s="115">
        <f t="shared" si="11"/>
        <v>2489.8516843902817</v>
      </c>
    </row>
    <row r="363" spans="1:19" ht="12.75" customHeight="1">
      <c r="A363" s="8">
        <v>359</v>
      </c>
      <c r="B363" s="3"/>
      <c r="C363" s="105" t="s">
        <v>283</v>
      </c>
      <c r="D363" s="106" t="s">
        <v>366</v>
      </c>
      <c r="E363" s="107">
        <v>52497</v>
      </c>
      <c r="F363" s="44">
        <v>53806089</v>
      </c>
      <c r="G363" s="29">
        <v>2251523</v>
      </c>
      <c r="H363" s="29">
        <v>996110</v>
      </c>
      <c r="I363" s="29">
        <v>7916702</v>
      </c>
      <c r="J363" s="54">
        <v>0</v>
      </c>
      <c r="K363" s="49">
        <v>29669263</v>
      </c>
      <c r="L363" s="58">
        <v>7622290</v>
      </c>
      <c r="M363" s="62">
        <v>23190187</v>
      </c>
      <c r="N363" s="58">
        <v>0</v>
      </c>
      <c r="O363" s="67">
        <v>0</v>
      </c>
      <c r="P363" s="111">
        <f t="shared" si="10"/>
        <v>125452164</v>
      </c>
      <c r="Q363" s="115">
        <f t="shared" si="11"/>
        <v>2389.7015829475972</v>
      </c>
    </row>
    <row r="364" spans="1:19" ht="12.75" customHeight="1">
      <c r="A364" s="8">
        <v>360</v>
      </c>
      <c r="B364" s="3"/>
      <c r="C364" s="105" t="s">
        <v>105</v>
      </c>
      <c r="D364" s="106" t="s">
        <v>373</v>
      </c>
      <c r="E364" s="107">
        <v>53690</v>
      </c>
      <c r="F364" s="44">
        <v>50255387</v>
      </c>
      <c r="G364" s="29">
        <v>39875363</v>
      </c>
      <c r="H364" s="29">
        <v>5485128</v>
      </c>
      <c r="I364" s="29">
        <v>27100293</v>
      </c>
      <c r="J364" s="54">
        <v>0</v>
      </c>
      <c r="K364" s="49">
        <v>87313828</v>
      </c>
      <c r="L364" s="58">
        <v>19912391</v>
      </c>
      <c r="M364" s="62">
        <v>46996074</v>
      </c>
      <c r="N364" s="58">
        <v>0</v>
      </c>
      <c r="O364" s="67">
        <v>1692270</v>
      </c>
      <c r="P364" s="111">
        <f t="shared" si="10"/>
        <v>278630734</v>
      </c>
      <c r="Q364" s="115">
        <f t="shared" si="11"/>
        <v>5189.6206742410131</v>
      </c>
    </row>
    <row r="365" spans="1:19" ht="12.75" customHeight="1">
      <c r="A365" s="8">
        <v>361</v>
      </c>
      <c r="B365" s="3"/>
      <c r="C365" s="105" t="s">
        <v>189</v>
      </c>
      <c r="D365" s="106" t="s">
        <v>374</v>
      </c>
      <c r="E365" s="107">
        <v>53771</v>
      </c>
      <c r="F365" s="44">
        <v>42643351</v>
      </c>
      <c r="G365" s="29">
        <v>4642677</v>
      </c>
      <c r="H365" s="29">
        <v>19860999</v>
      </c>
      <c r="I365" s="29">
        <v>2214242</v>
      </c>
      <c r="J365" s="54">
        <v>0</v>
      </c>
      <c r="K365" s="49">
        <v>35018764</v>
      </c>
      <c r="L365" s="58">
        <v>8475818</v>
      </c>
      <c r="M365" s="62">
        <v>14577597</v>
      </c>
      <c r="N365" s="58">
        <v>0</v>
      </c>
      <c r="O365" s="67">
        <v>0</v>
      </c>
      <c r="P365" s="111">
        <f t="shared" si="10"/>
        <v>127433448</v>
      </c>
      <c r="Q365" s="115">
        <f t="shared" si="11"/>
        <v>2369.9289207937363</v>
      </c>
    </row>
    <row r="366" spans="1:19" ht="12.75" customHeight="1">
      <c r="A366" s="8">
        <v>362</v>
      </c>
      <c r="B366" s="3"/>
      <c r="C366" s="105" t="s">
        <v>319</v>
      </c>
      <c r="D366" s="106" t="s">
        <v>319</v>
      </c>
      <c r="E366" s="107">
        <v>53865</v>
      </c>
      <c r="F366" s="44">
        <v>60988507</v>
      </c>
      <c r="G366" s="29">
        <v>33343600</v>
      </c>
      <c r="H366" s="29">
        <v>10671514</v>
      </c>
      <c r="I366" s="29">
        <v>10634451</v>
      </c>
      <c r="J366" s="54">
        <v>0</v>
      </c>
      <c r="K366" s="49">
        <v>72100675</v>
      </c>
      <c r="L366" s="58">
        <v>15614391</v>
      </c>
      <c r="M366" s="62">
        <v>77795760</v>
      </c>
      <c r="N366" s="58">
        <v>0</v>
      </c>
      <c r="O366" s="67">
        <v>629468</v>
      </c>
      <c r="P366" s="111">
        <f t="shared" si="10"/>
        <v>281778366</v>
      </c>
      <c r="Q366" s="115">
        <f t="shared" si="11"/>
        <v>5231.1958785853521</v>
      </c>
    </row>
    <row r="367" spans="1:19" ht="12.75" customHeight="1">
      <c r="A367" s="8">
        <v>363</v>
      </c>
      <c r="B367" s="3"/>
      <c r="C367" s="105" t="s">
        <v>35</v>
      </c>
      <c r="D367" s="106" t="s">
        <v>364</v>
      </c>
      <c r="E367" s="107">
        <v>57116</v>
      </c>
      <c r="F367" s="44">
        <v>55276106</v>
      </c>
      <c r="G367" s="29">
        <v>6378157</v>
      </c>
      <c r="H367" s="29">
        <v>3308238</v>
      </c>
      <c r="I367" s="29">
        <v>3127125</v>
      </c>
      <c r="J367" s="54">
        <v>0</v>
      </c>
      <c r="K367" s="49">
        <v>26164349</v>
      </c>
      <c r="L367" s="58">
        <v>0</v>
      </c>
      <c r="M367" s="62">
        <v>0</v>
      </c>
      <c r="N367" s="58">
        <v>0</v>
      </c>
      <c r="O367" s="67">
        <v>0</v>
      </c>
      <c r="P367" s="111">
        <f t="shared" si="10"/>
        <v>94253975</v>
      </c>
      <c r="Q367" s="115">
        <f t="shared" si="11"/>
        <v>1650.2201659780096</v>
      </c>
    </row>
    <row r="368" spans="1:19" ht="12.75" customHeight="1">
      <c r="A368" s="8">
        <v>364</v>
      </c>
      <c r="B368" s="3"/>
      <c r="C368" s="105" t="s">
        <v>47</v>
      </c>
      <c r="D368" s="116" t="s">
        <v>364</v>
      </c>
      <c r="E368" s="107">
        <v>57226</v>
      </c>
      <c r="F368" s="44">
        <v>55381072</v>
      </c>
      <c r="G368" s="29">
        <v>8539864</v>
      </c>
      <c r="H368" s="29">
        <v>27301556</v>
      </c>
      <c r="I368" s="29">
        <v>1935010</v>
      </c>
      <c r="J368" s="54">
        <v>0</v>
      </c>
      <c r="K368" s="49">
        <v>26536681</v>
      </c>
      <c r="L368" s="58">
        <v>1121075</v>
      </c>
      <c r="M368" s="62">
        <v>0</v>
      </c>
      <c r="N368" s="58">
        <v>0</v>
      </c>
      <c r="O368" s="67">
        <v>0</v>
      </c>
      <c r="P368" s="111">
        <f t="shared" si="10"/>
        <v>120815258</v>
      </c>
      <c r="Q368" s="115">
        <f t="shared" si="11"/>
        <v>2111.1952259462482</v>
      </c>
    </row>
    <row r="369" spans="1:17" ht="12.75" customHeight="1">
      <c r="A369" s="8">
        <v>365</v>
      </c>
      <c r="B369" s="3"/>
      <c r="C369" s="105" t="s">
        <v>326</v>
      </c>
      <c r="D369" s="106" t="s">
        <v>287</v>
      </c>
      <c r="E369" s="107">
        <v>57248</v>
      </c>
      <c r="F369" s="44">
        <v>40678955</v>
      </c>
      <c r="G369" s="29">
        <v>8897611</v>
      </c>
      <c r="H369" s="29">
        <v>1856545</v>
      </c>
      <c r="I369" s="29">
        <v>4595548</v>
      </c>
      <c r="J369" s="54">
        <v>0</v>
      </c>
      <c r="K369" s="49">
        <v>37993936</v>
      </c>
      <c r="L369" s="58">
        <v>6173870</v>
      </c>
      <c r="M369" s="62">
        <v>10911624</v>
      </c>
      <c r="N369" s="58">
        <v>0</v>
      </c>
      <c r="O369" s="67">
        <v>1160196</v>
      </c>
      <c r="P369" s="111">
        <f t="shared" si="10"/>
        <v>112268285</v>
      </c>
      <c r="Q369" s="115">
        <f t="shared" si="11"/>
        <v>1961.0865881777529</v>
      </c>
    </row>
    <row r="370" spans="1:17" ht="12.75" customHeight="1">
      <c r="A370" s="8">
        <v>366</v>
      </c>
      <c r="B370" s="3"/>
      <c r="C370" s="105" t="s">
        <v>451</v>
      </c>
      <c r="D370" s="106" t="s">
        <v>422</v>
      </c>
      <c r="E370" s="107">
        <v>59304</v>
      </c>
      <c r="F370" s="44">
        <v>56933257</v>
      </c>
      <c r="G370" s="29">
        <v>7230169</v>
      </c>
      <c r="H370" s="29">
        <v>0</v>
      </c>
      <c r="I370" s="29">
        <v>3923034</v>
      </c>
      <c r="J370" s="54">
        <v>0</v>
      </c>
      <c r="K370" s="49">
        <v>4899075</v>
      </c>
      <c r="L370" s="58">
        <v>0</v>
      </c>
      <c r="M370" s="62">
        <v>0</v>
      </c>
      <c r="N370" s="58">
        <v>0</v>
      </c>
      <c r="O370" s="67">
        <v>0</v>
      </c>
      <c r="P370" s="111">
        <f t="shared" si="10"/>
        <v>72985535</v>
      </c>
      <c r="Q370" s="115">
        <f t="shared" si="11"/>
        <v>1230.7017233238905</v>
      </c>
    </row>
    <row r="371" spans="1:17" ht="12.75" customHeight="1">
      <c r="A371" s="8">
        <v>367</v>
      </c>
      <c r="B371" s="3"/>
      <c r="C371" s="105" t="s">
        <v>350</v>
      </c>
      <c r="D371" s="106" t="s">
        <v>371</v>
      </c>
      <c r="E371" s="107">
        <v>59315</v>
      </c>
      <c r="F371" s="44">
        <v>35627848</v>
      </c>
      <c r="G371" s="29">
        <v>1912580</v>
      </c>
      <c r="H371" s="29">
        <v>16356169</v>
      </c>
      <c r="I371" s="29">
        <v>4473741</v>
      </c>
      <c r="J371" s="54">
        <v>0</v>
      </c>
      <c r="K371" s="49">
        <v>42201774</v>
      </c>
      <c r="L371" s="58">
        <v>7925333</v>
      </c>
      <c r="M371" s="62">
        <v>15017703</v>
      </c>
      <c r="N371" s="58">
        <v>0</v>
      </c>
      <c r="O371" s="67">
        <v>0</v>
      </c>
      <c r="P371" s="111">
        <f t="shared" si="10"/>
        <v>123515148</v>
      </c>
      <c r="Q371" s="115">
        <f t="shared" si="11"/>
        <v>2082.3594031863777</v>
      </c>
    </row>
    <row r="372" spans="1:17" ht="12.75" customHeight="1">
      <c r="A372" s="8">
        <v>368</v>
      </c>
      <c r="B372" s="3"/>
      <c r="C372" s="105" t="s">
        <v>196</v>
      </c>
      <c r="D372" s="106" t="s">
        <v>375</v>
      </c>
      <c r="E372" s="107">
        <v>59720</v>
      </c>
      <c r="F372" s="44">
        <v>76676735</v>
      </c>
      <c r="G372" s="29">
        <v>11113253</v>
      </c>
      <c r="H372" s="29">
        <v>3192747</v>
      </c>
      <c r="I372" s="29">
        <v>0</v>
      </c>
      <c r="J372" s="54">
        <v>0</v>
      </c>
      <c r="K372" s="49">
        <v>197296331</v>
      </c>
      <c r="L372" s="58">
        <v>23639867</v>
      </c>
      <c r="M372" s="62">
        <v>44260956</v>
      </c>
      <c r="N372" s="58">
        <v>0</v>
      </c>
      <c r="O372" s="67">
        <v>656479</v>
      </c>
      <c r="P372" s="111">
        <f t="shared" si="10"/>
        <v>356836368</v>
      </c>
      <c r="Q372" s="115">
        <f t="shared" si="11"/>
        <v>5975.156865371735</v>
      </c>
    </row>
    <row r="373" spans="1:17" ht="12.75" customHeight="1">
      <c r="A373" s="8">
        <v>369</v>
      </c>
      <c r="B373" s="3"/>
      <c r="C373" s="105" t="s">
        <v>425</v>
      </c>
      <c r="D373" s="106" t="s">
        <v>254</v>
      </c>
      <c r="E373" s="107">
        <v>60308</v>
      </c>
      <c r="F373" s="44">
        <v>43042657</v>
      </c>
      <c r="G373" s="29">
        <v>12456633</v>
      </c>
      <c r="H373" s="29">
        <v>1262402</v>
      </c>
      <c r="I373" s="29">
        <v>14099476</v>
      </c>
      <c r="J373" s="54">
        <v>0</v>
      </c>
      <c r="K373" s="49">
        <v>24390531</v>
      </c>
      <c r="L373" s="58">
        <v>0</v>
      </c>
      <c r="M373" s="62">
        <v>0</v>
      </c>
      <c r="N373" s="58">
        <v>109389</v>
      </c>
      <c r="O373" s="67">
        <v>0</v>
      </c>
      <c r="P373" s="111">
        <f t="shared" si="10"/>
        <v>95361088</v>
      </c>
      <c r="Q373" s="115">
        <f t="shared" si="11"/>
        <v>1581.234463089474</v>
      </c>
    </row>
    <row r="374" spans="1:17" ht="12.75" customHeight="1">
      <c r="A374" s="8">
        <v>370</v>
      </c>
      <c r="B374" s="3"/>
      <c r="C374" s="105" t="s">
        <v>244</v>
      </c>
      <c r="D374" s="106" t="s">
        <v>254</v>
      </c>
      <c r="E374" s="107">
        <v>60615</v>
      </c>
      <c r="F374" s="44">
        <v>46267445</v>
      </c>
      <c r="G374" s="29">
        <v>698613</v>
      </c>
      <c r="H374" s="29">
        <v>6693562</v>
      </c>
      <c r="I374" s="29">
        <v>3885250</v>
      </c>
      <c r="J374" s="54">
        <v>0</v>
      </c>
      <c r="K374" s="49">
        <v>36331625</v>
      </c>
      <c r="L374" s="58">
        <v>0</v>
      </c>
      <c r="M374" s="62">
        <v>9052390</v>
      </c>
      <c r="N374" s="58">
        <v>0</v>
      </c>
      <c r="O374" s="67">
        <v>3835602</v>
      </c>
      <c r="P374" s="111">
        <f t="shared" si="10"/>
        <v>106764487</v>
      </c>
      <c r="Q374" s="115">
        <f t="shared" si="11"/>
        <v>1761.3542357502267</v>
      </c>
    </row>
    <row r="375" spans="1:17" ht="12.75" customHeight="1">
      <c r="A375" s="8">
        <v>371</v>
      </c>
      <c r="B375" s="3"/>
      <c r="C375" s="105" t="s">
        <v>58</v>
      </c>
      <c r="D375" s="106" t="s">
        <v>364</v>
      </c>
      <c r="E375" s="107">
        <v>63309</v>
      </c>
      <c r="F375" s="44">
        <v>55663533</v>
      </c>
      <c r="G375" s="29">
        <v>25171780</v>
      </c>
      <c r="H375" s="29">
        <v>2807694</v>
      </c>
      <c r="I375" s="29">
        <v>12054954</v>
      </c>
      <c r="J375" s="54">
        <v>0</v>
      </c>
      <c r="K375" s="49">
        <v>35623429</v>
      </c>
      <c r="L375" s="58">
        <v>6976833</v>
      </c>
      <c r="M375" s="62">
        <v>24522568</v>
      </c>
      <c r="N375" s="58">
        <v>0</v>
      </c>
      <c r="O375" s="67">
        <v>0</v>
      </c>
      <c r="P375" s="111">
        <f t="shared" si="10"/>
        <v>162820791</v>
      </c>
      <c r="Q375" s="115">
        <f t="shared" si="11"/>
        <v>2571.8427237833484</v>
      </c>
    </row>
    <row r="376" spans="1:17" ht="12.75" customHeight="1">
      <c r="A376" s="8">
        <v>372</v>
      </c>
      <c r="B376" s="3"/>
      <c r="C376" s="105" t="s">
        <v>89</v>
      </c>
      <c r="D376" s="106" t="s">
        <v>422</v>
      </c>
      <c r="E376" s="107">
        <v>63731</v>
      </c>
      <c r="F376" s="44">
        <v>56914914</v>
      </c>
      <c r="G376" s="29">
        <v>8590309</v>
      </c>
      <c r="H376" s="29">
        <v>1872725</v>
      </c>
      <c r="I376" s="29">
        <v>458697</v>
      </c>
      <c r="J376" s="54">
        <v>0</v>
      </c>
      <c r="K376" s="49">
        <v>35092961</v>
      </c>
      <c r="L376" s="58">
        <v>6399026</v>
      </c>
      <c r="M376" s="62">
        <v>0</v>
      </c>
      <c r="N376" s="58">
        <v>0</v>
      </c>
      <c r="O376" s="67">
        <v>0</v>
      </c>
      <c r="P376" s="111">
        <f t="shared" si="10"/>
        <v>109328632</v>
      </c>
      <c r="Q376" s="115">
        <f t="shared" si="11"/>
        <v>1715.4702107294722</v>
      </c>
    </row>
    <row r="377" spans="1:17" ht="12.75" customHeight="1">
      <c r="A377" s="8">
        <v>373</v>
      </c>
      <c r="B377" s="3"/>
      <c r="C377" s="105" t="s">
        <v>236</v>
      </c>
      <c r="D377" s="106" t="s">
        <v>254</v>
      </c>
      <c r="E377" s="107">
        <v>63972</v>
      </c>
      <c r="F377" s="44">
        <v>118446488</v>
      </c>
      <c r="G377" s="29">
        <v>3930649</v>
      </c>
      <c r="H377" s="29">
        <v>2125790</v>
      </c>
      <c r="I377" s="29">
        <v>9144967</v>
      </c>
      <c r="J377" s="54">
        <v>0</v>
      </c>
      <c r="K377" s="49">
        <v>48280950</v>
      </c>
      <c r="L377" s="58">
        <v>19118501</v>
      </c>
      <c r="M377" s="62">
        <v>41781865</v>
      </c>
      <c r="N377" s="58">
        <v>0</v>
      </c>
      <c r="O377" s="67">
        <v>16009756</v>
      </c>
      <c r="P377" s="111">
        <f t="shared" si="10"/>
        <v>258838966</v>
      </c>
      <c r="Q377" s="115">
        <f t="shared" si="11"/>
        <v>4046.1290251985242</v>
      </c>
    </row>
    <row r="378" spans="1:17" ht="12.75" customHeight="1">
      <c r="A378" s="8">
        <v>374</v>
      </c>
      <c r="B378" s="3"/>
      <c r="C378" s="105" t="s">
        <v>318</v>
      </c>
      <c r="D378" s="106" t="s">
        <v>319</v>
      </c>
      <c r="E378" s="107">
        <v>64472</v>
      </c>
      <c r="F378" s="44">
        <v>31593285</v>
      </c>
      <c r="G378" s="29">
        <v>46263941</v>
      </c>
      <c r="H378" s="29">
        <v>3043283</v>
      </c>
      <c r="I378" s="29">
        <v>11849155</v>
      </c>
      <c r="J378" s="54">
        <v>0</v>
      </c>
      <c r="K378" s="49">
        <v>27776334</v>
      </c>
      <c r="L378" s="58">
        <v>1630745</v>
      </c>
      <c r="M378" s="62">
        <v>10864061</v>
      </c>
      <c r="N378" s="58">
        <v>0</v>
      </c>
      <c r="O378" s="67">
        <v>0</v>
      </c>
      <c r="P378" s="111">
        <f t="shared" si="10"/>
        <v>133020804</v>
      </c>
      <c r="Q378" s="115">
        <f t="shared" si="11"/>
        <v>2063.2337138602807</v>
      </c>
    </row>
    <row r="379" spans="1:17" ht="12.75" customHeight="1">
      <c r="A379" s="8">
        <v>375</v>
      </c>
      <c r="B379" s="3"/>
      <c r="C379" s="105" t="s">
        <v>339</v>
      </c>
      <c r="D379" s="106" t="s">
        <v>371</v>
      </c>
      <c r="E379" s="107">
        <v>64569</v>
      </c>
      <c r="F379" s="44">
        <v>72673643</v>
      </c>
      <c r="G379" s="29">
        <v>17754197</v>
      </c>
      <c r="H379" s="29">
        <v>5280865</v>
      </c>
      <c r="I379" s="29">
        <v>5150695</v>
      </c>
      <c r="J379" s="54">
        <v>0</v>
      </c>
      <c r="K379" s="49">
        <v>88422592</v>
      </c>
      <c r="L379" s="58">
        <v>14056963</v>
      </c>
      <c r="M379" s="62">
        <v>21351064</v>
      </c>
      <c r="N379" s="58">
        <v>0</v>
      </c>
      <c r="O379" s="67">
        <v>161953</v>
      </c>
      <c r="P379" s="111">
        <f t="shared" si="10"/>
        <v>224851972</v>
      </c>
      <c r="Q379" s="115">
        <f t="shared" si="11"/>
        <v>3482.3517787173409</v>
      </c>
    </row>
    <row r="380" spans="1:17" ht="12.75" customHeight="1">
      <c r="A380" s="8">
        <v>376</v>
      </c>
      <c r="B380" s="3"/>
      <c r="C380" s="105" t="s">
        <v>424</v>
      </c>
      <c r="D380" s="106" t="s">
        <v>364</v>
      </c>
      <c r="E380" s="107">
        <v>66526</v>
      </c>
      <c r="F380" s="44">
        <v>43824903</v>
      </c>
      <c r="G380" s="29">
        <v>34806075</v>
      </c>
      <c r="H380" s="29">
        <v>6261782</v>
      </c>
      <c r="I380" s="29">
        <v>8647750</v>
      </c>
      <c r="J380" s="54">
        <v>0</v>
      </c>
      <c r="K380" s="49">
        <v>31811751</v>
      </c>
      <c r="L380" s="58">
        <v>0</v>
      </c>
      <c r="M380" s="62">
        <v>0</v>
      </c>
      <c r="N380" s="58">
        <v>0</v>
      </c>
      <c r="O380" s="67">
        <v>0</v>
      </c>
      <c r="P380" s="111">
        <f t="shared" si="10"/>
        <v>125352261</v>
      </c>
      <c r="Q380" s="115">
        <f t="shared" si="11"/>
        <v>1884.2597029732735</v>
      </c>
    </row>
    <row r="381" spans="1:17" ht="12.75" customHeight="1">
      <c r="A381" s="8">
        <v>377</v>
      </c>
      <c r="B381" s="3"/>
      <c r="C381" s="105" t="s">
        <v>229</v>
      </c>
      <c r="D381" s="106" t="s">
        <v>380</v>
      </c>
      <c r="E381" s="107">
        <v>68401</v>
      </c>
      <c r="F381" s="44">
        <v>61848997</v>
      </c>
      <c r="G381" s="29">
        <v>30938429</v>
      </c>
      <c r="H381" s="29">
        <v>53687855</v>
      </c>
      <c r="I381" s="29">
        <v>138007</v>
      </c>
      <c r="J381" s="54">
        <v>0</v>
      </c>
      <c r="K381" s="49">
        <v>11438808</v>
      </c>
      <c r="L381" s="58">
        <v>16664176</v>
      </c>
      <c r="M381" s="62">
        <v>25407813</v>
      </c>
      <c r="N381" s="58">
        <v>399482</v>
      </c>
      <c r="O381" s="67">
        <v>0</v>
      </c>
      <c r="P381" s="111">
        <f t="shared" si="10"/>
        <v>200523567</v>
      </c>
      <c r="Q381" s="115">
        <f t="shared" si="11"/>
        <v>2931.5882370140789</v>
      </c>
    </row>
    <row r="382" spans="1:17" ht="12.75" customHeight="1">
      <c r="A382" s="8">
        <v>378</v>
      </c>
      <c r="B382" s="3"/>
      <c r="C382" s="11" t="s">
        <v>82</v>
      </c>
      <c r="D382" s="20" t="s">
        <v>422</v>
      </c>
      <c r="E382" s="40">
        <v>70209</v>
      </c>
      <c r="F382" s="44">
        <v>49430401</v>
      </c>
      <c r="G382" s="29">
        <v>12490818</v>
      </c>
      <c r="H382" s="29">
        <v>1538885</v>
      </c>
      <c r="I382" s="29">
        <v>7727413</v>
      </c>
      <c r="J382" s="54">
        <v>0</v>
      </c>
      <c r="K382" s="49">
        <v>93262098</v>
      </c>
      <c r="L382" s="58">
        <v>19224995</v>
      </c>
      <c r="M382" s="62">
        <v>22321854</v>
      </c>
      <c r="N382" s="58">
        <v>0</v>
      </c>
      <c r="O382" s="67">
        <v>0</v>
      </c>
      <c r="P382" s="111">
        <f t="shared" si="10"/>
        <v>205996464</v>
      </c>
      <c r="Q382" s="115">
        <f t="shared" si="11"/>
        <v>2934.0464043071402</v>
      </c>
    </row>
    <row r="383" spans="1:17" ht="12.75" customHeight="1">
      <c r="A383" s="8">
        <v>379</v>
      </c>
      <c r="B383" s="3"/>
      <c r="C383" s="105" t="s">
        <v>44</v>
      </c>
      <c r="D383" s="116" t="s">
        <v>364</v>
      </c>
      <c r="E383" s="107">
        <v>70677</v>
      </c>
      <c r="F383" s="44">
        <v>52766184</v>
      </c>
      <c r="G383" s="29">
        <v>17884064</v>
      </c>
      <c r="H383" s="29">
        <v>7976328</v>
      </c>
      <c r="I383" s="29">
        <v>3426106</v>
      </c>
      <c r="J383" s="54">
        <v>0</v>
      </c>
      <c r="K383" s="49">
        <v>28005621</v>
      </c>
      <c r="L383" s="58">
        <v>0</v>
      </c>
      <c r="M383" s="62">
        <v>28844061</v>
      </c>
      <c r="N383" s="58">
        <v>0</v>
      </c>
      <c r="O383" s="67">
        <v>0</v>
      </c>
      <c r="P383" s="111">
        <f t="shared" si="10"/>
        <v>138902364</v>
      </c>
      <c r="Q383" s="115">
        <f t="shared" si="11"/>
        <v>1965.3121100216479</v>
      </c>
    </row>
    <row r="384" spans="1:17" ht="12.75" customHeight="1">
      <c r="A384" s="8">
        <v>380</v>
      </c>
      <c r="B384" s="3"/>
      <c r="C384" s="105" t="s">
        <v>233</v>
      </c>
      <c r="D384" s="106" t="s">
        <v>254</v>
      </c>
      <c r="E384" s="107">
        <v>73163</v>
      </c>
      <c r="F384" s="44">
        <v>78306537</v>
      </c>
      <c r="G384" s="29">
        <v>16061644</v>
      </c>
      <c r="H384" s="29">
        <v>11884441</v>
      </c>
      <c r="I384" s="29">
        <v>7376377</v>
      </c>
      <c r="J384" s="54">
        <v>0</v>
      </c>
      <c r="K384" s="49">
        <v>60809057</v>
      </c>
      <c r="L384" s="58">
        <v>11225376</v>
      </c>
      <c r="M384" s="62">
        <v>57460828</v>
      </c>
      <c r="N384" s="58">
        <v>0</v>
      </c>
      <c r="O384" s="67">
        <v>0</v>
      </c>
      <c r="P384" s="111">
        <f t="shared" si="10"/>
        <v>243124260</v>
      </c>
      <c r="Q384" s="115">
        <f t="shared" si="11"/>
        <v>3323.0493555485696</v>
      </c>
    </row>
    <row r="385" spans="1:17" ht="12.75" customHeight="1">
      <c r="A385" s="8">
        <v>381</v>
      </c>
      <c r="B385" s="3"/>
      <c r="C385" s="105" t="s">
        <v>174</v>
      </c>
      <c r="D385" s="116" t="s">
        <v>186</v>
      </c>
      <c r="E385" s="107">
        <v>76108</v>
      </c>
      <c r="F385" s="44">
        <v>98755151</v>
      </c>
      <c r="G385" s="29">
        <v>11715020</v>
      </c>
      <c r="H385" s="29">
        <v>66784104</v>
      </c>
      <c r="I385" s="29">
        <v>25136562</v>
      </c>
      <c r="J385" s="54">
        <v>0</v>
      </c>
      <c r="K385" s="49">
        <v>104685234</v>
      </c>
      <c r="L385" s="58">
        <v>18936103</v>
      </c>
      <c r="M385" s="62">
        <v>53529678</v>
      </c>
      <c r="N385" s="58">
        <v>0</v>
      </c>
      <c r="O385" s="67">
        <v>0</v>
      </c>
      <c r="P385" s="111">
        <f t="shared" si="10"/>
        <v>379541852</v>
      </c>
      <c r="Q385" s="115">
        <f t="shared" si="11"/>
        <v>4986.8851106322591</v>
      </c>
    </row>
    <row r="386" spans="1:17" ht="12.75" customHeight="1">
      <c r="A386" s="8">
        <v>382</v>
      </c>
      <c r="B386" s="3"/>
      <c r="C386" s="11" t="s">
        <v>39</v>
      </c>
      <c r="D386" s="19" t="s">
        <v>364</v>
      </c>
      <c r="E386" s="40">
        <v>77659</v>
      </c>
      <c r="F386" s="44">
        <v>99838988</v>
      </c>
      <c r="G386" s="29">
        <v>9264710</v>
      </c>
      <c r="H386" s="29">
        <v>4343133</v>
      </c>
      <c r="I386" s="29">
        <v>2231533</v>
      </c>
      <c r="J386" s="54">
        <v>104080</v>
      </c>
      <c r="K386" s="49">
        <v>40905307</v>
      </c>
      <c r="L386" s="58">
        <v>0</v>
      </c>
      <c r="M386" s="62">
        <v>27540950</v>
      </c>
      <c r="N386" s="58">
        <v>0</v>
      </c>
      <c r="O386" s="67">
        <v>0</v>
      </c>
      <c r="P386" s="111">
        <f t="shared" si="10"/>
        <v>184228701</v>
      </c>
      <c r="Q386" s="115">
        <f t="shared" si="11"/>
        <v>2372.277533833812</v>
      </c>
    </row>
    <row r="387" spans="1:17" ht="12.75" customHeight="1">
      <c r="A387" s="8">
        <v>383</v>
      </c>
      <c r="B387" s="3"/>
      <c r="C387" s="105" t="s">
        <v>26</v>
      </c>
      <c r="D387" s="116" t="s">
        <v>370</v>
      </c>
      <c r="E387" s="107">
        <v>80419</v>
      </c>
      <c r="F387" s="44">
        <v>76747824</v>
      </c>
      <c r="G387" s="29">
        <v>3392588</v>
      </c>
      <c r="H387" s="29">
        <v>0</v>
      </c>
      <c r="I387" s="29">
        <v>5432460</v>
      </c>
      <c r="J387" s="54">
        <v>4284</v>
      </c>
      <c r="K387" s="49">
        <v>61921979</v>
      </c>
      <c r="L387" s="58">
        <v>5052677</v>
      </c>
      <c r="M387" s="62">
        <v>22165023</v>
      </c>
      <c r="N387" s="58">
        <v>0</v>
      </c>
      <c r="O387" s="67">
        <v>61594618</v>
      </c>
      <c r="P387" s="111">
        <f t="shared" si="10"/>
        <v>236311453</v>
      </c>
      <c r="Q387" s="115">
        <f t="shared" si="11"/>
        <v>2938.5027543242268</v>
      </c>
    </row>
    <row r="388" spans="1:17" ht="12.75" customHeight="1">
      <c r="A388" s="8">
        <v>384</v>
      </c>
      <c r="B388" s="3"/>
      <c r="C388" s="105" t="s">
        <v>442</v>
      </c>
      <c r="D388" s="106" t="s">
        <v>397</v>
      </c>
      <c r="E388" s="107">
        <v>81184</v>
      </c>
      <c r="F388" s="44">
        <v>30501499</v>
      </c>
      <c r="G388" s="29">
        <v>11143701</v>
      </c>
      <c r="H388" s="29">
        <v>0</v>
      </c>
      <c r="I388" s="29">
        <v>4509851</v>
      </c>
      <c r="J388" s="54">
        <v>0</v>
      </c>
      <c r="K388" s="49">
        <v>62259300</v>
      </c>
      <c r="L388" s="58">
        <v>9615370</v>
      </c>
      <c r="M388" s="62">
        <v>0</v>
      </c>
      <c r="N388" s="58">
        <v>0</v>
      </c>
      <c r="O388" s="67">
        <v>0</v>
      </c>
      <c r="P388" s="111">
        <f t="shared" si="10"/>
        <v>118029721</v>
      </c>
      <c r="Q388" s="115">
        <f t="shared" si="11"/>
        <v>1453.8544663973196</v>
      </c>
    </row>
    <row r="389" spans="1:17" ht="12.75" customHeight="1">
      <c r="A389" s="8">
        <v>385</v>
      </c>
      <c r="B389" s="3"/>
      <c r="C389" s="11" t="s">
        <v>279</v>
      </c>
      <c r="D389" s="19" t="s">
        <v>366</v>
      </c>
      <c r="E389" s="40">
        <v>81587</v>
      </c>
      <c r="F389" s="44">
        <v>64501293</v>
      </c>
      <c r="G389" s="29">
        <v>20448016</v>
      </c>
      <c r="H389" s="29">
        <v>0</v>
      </c>
      <c r="I389" s="29">
        <v>0</v>
      </c>
      <c r="J389" s="54">
        <v>0</v>
      </c>
      <c r="K389" s="49">
        <v>35785867</v>
      </c>
      <c r="L389" s="58">
        <v>12575792</v>
      </c>
      <c r="M389" s="62">
        <v>21708758</v>
      </c>
      <c r="N389" s="58">
        <v>0</v>
      </c>
      <c r="O389" s="67">
        <v>0</v>
      </c>
      <c r="P389" s="111">
        <f t="shared" ref="P389:P417" si="12">SUM(F389:O389)</f>
        <v>155019726</v>
      </c>
      <c r="Q389" s="115">
        <f t="shared" ref="Q389:Q417" si="13">(P389/E389)</f>
        <v>1900.0542488386629</v>
      </c>
    </row>
    <row r="390" spans="1:17" ht="12.75" customHeight="1">
      <c r="A390" s="8">
        <v>386</v>
      </c>
      <c r="B390" s="3"/>
      <c r="C390" s="105" t="s">
        <v>232</v>
      </c>
      <c r="D390" s="106" t="s">
        <v>254</v>
      </c>
      <c r="E390" s="107">
        <v>88275</v>
      </c>
      <c r="F390" s="44">
        <v>144821944</v>
      </c>
      <c r="G390" s="29">
        <v>36580365</v>
      </c>
      <c r="H390" s="29">
        <v>12906662</v>
      </c>
      <c r="I390" s="29">
        <v>16985059</v>
      </c>
      <c r="J390" s="54">
        <v>145278</v>
      </c>
      <c r="K390" s="49">
        <v>79568234</v>
      </c>
      <c r="L390" s="58">
        <v>42429877</v>
      </c>
      <c r="M390" s="62">
        <v>73813543</v>
      </c>
      <c r="N390" s="58">
        <v>0</v>
      </c>
      <c r="O390" s="67">
        <v>0</v>
      </c>
      <c r="P390" s="111">
        <f t="shared" si="12"/>
        <v>407250962</v>
      </c>
      <c r="Q390" s="115">
        <f t="shared" si="13"/>
        <v>4613.4348569810254</v>
      </c>
    </row>
    <row r="391" spans="1:17" ht="12.75" customHeight="1">
      <c r="A391" s="8">
        <v>387</v>
      </c>
      <c r="B391" s="3"/>
      <c r="C391" s="105" t="s">
        <v>54</v>
      </c>
      <c r="D391" s="106" t="s">
        <v>364</v>
      </c>
      <c r="E391" s="107">
        <v>88328</v>
      </c>
      <c r="F391" s="44">
        <v>100484312</v>
      </c>
      <c r="G391" s="29">
        <v>7729627</v>
      </c>
      <c r="H391" s="29">
        <v>2412571</v>
      </c>
      <c r="I391" s="29">
        <v>2087252</v>
      </c>
      <c r="J391" s="54">
        <v>0</v>
      </c>
      <c r="K391" s="49">
        <v>41171621</v>
      </c>
      <c r="L391" s="58">
        <v>0</v>
      </c>
      <c r="M391" s="62">
        <v>46507620</v>
      </c>
      <c r="N391" s="58">
        <v>0</v>
      </c>
      <c r="O391" s="67">
        <v>0</v>
      </c>
      <c r="P391" s="111">
        <f t="shared" si="12"/>
        <v>200393003</v>
      </c>
      <c r="Q391" s="115">
        <f t="shared" si="13"/>
        <v>2268.737014310298</v>
      </c>
    </row>
    <row r="392" spans="1:17" ht="12.75" customHeight="1">
      <c r="A392" s="8">
        <v>388</v>
      </c>
      <c r="B392" s="3"/>
      <c r="C392" s="105" t="s">
        <v>423</v>
      </c>
      <c r="D392" s="106" t="s">
        <v>371</v>
      </c>
      <c r="E392" s="107">
        <v>88922</v>
      </c>
      <c r="F392" s="44">
        <v>36526182</v>
      </c>
      <c r="G392" s="29">
        <v>32210463</v>
      </c>
      <c r="H392" s="29">
        <v>0</v>
      </c>
      <c r="I392" s="29">
        <v>8528109</v>
      </c>
      <c r="J392" s="54">
        <v>0</v>
      </c>
      <c r="K392" s="49">
        <v>19775984</v>
      </c>
      <c r="L392" s="58">
        <v>0</v>
      </c>
      <c r="M392" s="62">
        <v>4390871</v>
      </c>
      <c r="N392" s="58">
        <v>0</v>
      </c>
      <c r="O392" s="67">
        <v>0</v>
      </c>
      <c r="P392" s="111">
        <f t="shared" si="12"/>
        <v>101431609</v>
      </c>
      <c r="Q392" s="115">
        <f t="shared" si="13"/>
        <v>1140.6806976901105</v>
      </c>
    </row>
    <row r="393" spans="1:17" ht="12.75" customHeight="1">
      <c r="A393" s="8">
        <v>389</v>
      </c>
      <c r="B393" s="3"/>
      <c r="C393" s="105" t="s">
        <v>57</v>
      </c>
      <c r="D393" s="106" t="s">
        <v>364</v>
      </c>
      <c r="E393" s="107">
        <v>90714</v>
      </c>
      <c r="F393" s="44">
        <v>120338141</v>
      </c>
      <c r="G393" s="29">
        <v>14417538</v>
      </c>
      <c r="H393" s="29">
        <v>4879249</v>
      </c>
      <c r="I393" s="29">
        <v>9204821</v>
      </c>
      <c r="J393" s="54">
        <v>0</v>
      </c>
      <c r="K393" s="49">
        <v>140322388</v>
      </c>
      <c r="L393" s="58">
        <v>30631782</v>
      </c>
      <c r="M393" s="62">
        <v>70958942</v>
      </c>
      <c r="N393" s="58">
        <v>0</v>
      </c>
      <c r="O393" s="67">
        <v>0</v>
      </c>
      <c r="P393" s="111">
        <f t="shared" si="12"/>
        <v>390752861</v>
      </c>
      <c r="Q393" s="115">
        <f t="shared" si="13"/>
        <v>4307.5254205525052</v>
      </c>
    </row>
    <row r="394" spans="1:17" ht="12.75" customHeight="1">
      <c r="A394" s="8">
        <v>390</v>
      </c>
      <c r="B394" s="3"/>
      <c r="C394" s="105" t="s">
        <v>86</v>
      </c>
      <c r="D394" s="106" t="s">
        <v>422</v>
      </c>
      <c r="E394" s="107">
        <v>92797</v>
      </c>
      <c r="F394" s="44">
        <v>298072787</v>
      </c>
      <c r="G394" s="29">
        <v>402233909</v>
      </c>
      <c r="H394" s="29">
        <v>395851921</v>
      </c>
      <c r="I394" s="29">
        <v>525144139</v>
      </c>
      <c r="J394" s="54">
        <v>0</v>
      </c>
      <c r="K394" s="49">
        <v>299861391</v>
      </c>
      <c r="L394" s="58">
        <v>80843529</v>
      </c>
      <c r="M394" s="62">
        <v>212211773</v>
      </c>
      <c r="N394" s="58">
        <v>0</v>
      </c>
      <c r="O394" s="67">
        <v>2766507</v>
      </c>
      <c r="P394" s="111">
        <f t="shared" si="12"/>
        <v>2216985956</v>
      </c>
      <c r="Q394" s="115">
        <f t="shared" si="13"/>
        <v>23890.707199586195</v>
      </c>
    </row>
    <row r="395" spans="1:17" ht="12.75" customHeight="1">
      <c r="A395" s="8">
        <v>391</v>
      </c>
      <c r="B395" s="3"/>
      <c r="C395" s="105" t="s">
        <v>38</v>
      </c>
      <c r="D395" s="106" t="s">
        <v>364</v>
      </c>
      <c r="E395" s="107">
        <v>99446</v>
      </c>
      <c r="F395" s="44">
        <v>113720715</v>
      </c>
      <c r="G395" s="29">
        <v>5244717</v>
      </c>
      <c r="H395" s="29">
        <v>0</v>
      </c>
      <c r="I395" s="29">
        <v>13686285</v>
      </c>
      <c r="J395" s="54">
        <v>0</v>
      </c>
      <c r="K395" s="49">
        <v>26275488</v>
      </c>
      <c r="L395" s="58">
        <v>22215923</v>
      </c>
      <c r="M395" s="62">
        <v>41624773</v>
      </c>
      <c r="N395" s="58">
        <v>146546</v>
      </c>
      <c r="O395" s="67">
        <v>0</v>
      </c>
      <c r="P395" s="111">
        <f t="shared" si="12"/>
        <v>222914447</v>
      </c>
      <c r="Q395" s="115">
        <f t="shared" si="13"/>
        <v>2241.5627275104075</v>
      </c>
    </row>
    <row r="396" spans="1:17" ht="12.75" customHeight="1">
      <c r="A396" s="8">
        <v>392</v>
      </c>
      <c r="B396" s="3"/>
      <c r="C396" s="105" t="s">
        <v>304</v>
      </c>
      <c r="D396" s="116" t="s">
        <v>369</v>
      </c>
      <c r="E396" s="107">
        <v>102507</v>
      </c>
      <c r="F396" s="44">
        <v>111851004</v>
      </c>
      <c r="G396" s="29">
        <v>11123032</v>
      </c>
      <c r="H396" s="29">
        <v>0</v>
      </c>
      <c r="I396" s="29">
        <v>60325879</v>
      </c>
      <c r="J396" s="54">
        <v>494738</v>
      </c>
      <c r="K396" s="49">
        <v>415204520</v>
      </c>
      <c r="L396" s="58">
        <v>83786151</v>
      </c>
      <c r="M396" s="62">
        <v>100160723</v>
      </c>
      <c r="N396" s="58">
        <v>0</v>
      </c>
      <c r="O396" s="67">
        <v>0</v>
      </c>
      <c r="P396" s="111">
        <f t="shared" si="12"/>
        <v>782946047</v>
      </c>
      <c r="Q396" s="115">
        <f t="shared" si="13"/>
        <v>7637.9764016115969</v>
      </c>
    </row>
    <row r="397" spans="1:17" ht="12.75" customHeight="1">
      <c r="A397" s="8">
        <v>393</v>
      </c>
      <c r="B397" s="3"/>
      <c r="C397" s="105" t="s">
        <v>55</v>
      </c>
      <c r="D397" s="106" t="s">
        <v>364</v>
      </c>
      <c r="E397" s="107">
        <v>107425</v>
      </c>
      <c r="F397" s="44">
        <v>124039284</v>
      </c>
      <c r="G397" s="29">
        <v>45002638</v>
      </c>
      <c r="H397" s="29">
        <v>0</v>
      </c>
      <c r="I397" s="29">
        <v>17199524</v>
      </c>
      <c r="J397" s="54">
        <v>0</v>
      </c>
      <c r="K397" s="49">
        <v>60346946</v>
      </c>
      <c r="L397" s="58">
        <v>21355341</v>
      </c>
      <c r="M397" s="62">
        <v>53794436</v>
      </c>
      <c r="N397" s="58">
        <v>0</v>
      </c>
      <c r="O397" s="67">
        <v>0</v>
      </c>
      <c r="P397" s="111">
        <f t="shared" si="12"/>
        <v>321738169</v>
      </c>
      <c r="Q397" s="115">
        <f t="shared" si="13"/>
        <v>2995.0027367931116</v>
      </c>
    </row>
    <row r="398" spans="1:17" ht="12.75" customHeight="1">
      <c r="A398" s="8">
        <v>394</v>
      </c>
      <c r="B398" s="3"/>
      <c r="C398" s="105" t="s">
        <v>263</v>
      </c>
      <c r="D398" s="106" t="s">
        <v>254</v>
      </c>
      <c r="E398" s="107">
        <v>108896</v>
      </c>
      <c r="F398" s="44">
        <v>240980329</v>
      </c>
      <c r="G398" s="29">
        <v>57799639</v>
      </c>
      <c r="H398" s="29">
        <v>3983723</v>
      </c>
      <c r="I398" s="29">
        <v>2366773</v>
      </c>
      <c r="J398" s="54">
        <v>0</v>
      </c>
      <c r="K398" s="49">
        <v>128582026</v>
      </c>
      <c r="L398" s="58">
        <v>59066816</v>
      </c>
      <c r="M398" s="62">
        <v>120742371</v>
      </c>
      <c r="N398" s="58">
        <v>0</v>
      </c>
      <c r="O398" s="67">
        <v>0</v>
      </c>
      <c r="P398" s="111">
        <f t="shared" si="12"/>
        <v>613521677</v>
      </c>
      <c r="Q398" s="115">
        <f t="shared" si="13"/>
        <v>5634.0148122979726</v>
      </c>
    </row>
    <row r="399" spans="1:17" ht="12.75" customHeight="1">
      <c r="A399" s="8">
        <v>395</v>
      </c>
      <c r="B399" s="3"/>
      <c r="C399" s="105" t="s">
        <v>29</v>
      </c>
      <c r="D399" s="106" t="s">
        <v>370</v>
      </c>
      <c r="E399" s="107">
        <v>109162</v>
      </c>
      <c r="F399" s="44">
        <v>62285475</v>
      </c>
      <c r="G399" s="29">
        <v>6615629</v>
      </c>
      <c r="H399" s="29">
        <v>22108647</v>
      </c>
      <c r="I399" s="29">
        <v>4302808</v>
      </c>
      <c r="J399" s="54">
        <v>0</v>
      </c>
      <c r="K399" s="49">
        <v>48889745</v>
      </c>
      <c r="L399" s="58">
        <v>20112821</v>
      </c>
      <c r="M399" s="62">
        <v>21794881</v>
      </c>
      <c r="N399" s="58">
        <v>0</v>
      </c>
      <c r="O399" s="67">
        <v>0</v>
      </c>
      <c r="P399" s="111">
        <f t="shared" si="12"/>
        <v>186110006</v>
      </c>
      <c r="Q399" s="115">
        <f t="shared" si="13"/>
        <v>1704.8973635514189</v>
      </c>
    </row>
    <row r="400" spans="1:17" ht="12.75" customHeight="1">
      <c r="A400" s="8">
        <v>396</v>
      </c>
      <c r="B400" s="3"/>
      <c r="C400" s="11" t="s">
        <v>452</v>
      </c>
      <c r="D400" s="19" t="s">
        <v>422</v>
      </c>
      <c r="E400" s="40">
        <v>111998</v>
      </c>
      <c r="F400" s="44">
        <v>73307339</v>
      </c>
      <c r="G400" s="29">
        <v>14274336</v>
      </c>
      <c r="H400" s="29">
        <v>19480765</v>
      </c>
      <c r="I400" s="29">
        <v>16831270</v>
      </c>
      <c r="J400" s="54">
        <v>0</v>
      </c>
      <c r="K400" s="49">
        <v>3535639</v>
      </c>
      <c r="L400" s="58">
        <v>0</v>
      </c>
      <c r="M400" s="62">
        <v>0</v>
      </c>
      <c r="N400" s="58">
        <v>0</v>
      </c>
      <c r="O400" s="67">
        <v>0</v>
      </c>
      <c r="P400" s="111">
        <f t="shared" si="12"/>
        <v>127429349</v>
      </c>
      <c r="Q400" s="115">
        <f t="shared" si="13"/>
        <v>1137.7823621850391</v>
      </c>
    </row>
    <row r="401" spans="1:17" ht="12.75" customHeight="1">
      <c r="A401" s="8">
        <v>397</v>
      </c>
      <c r="B401" s="3"/>
      <c r="C401" s="105" t="s">
        <v>273</v>
      </c>
      <c r="D401" s="106" t="s">
        <v>366</v>
      </c>
      <c r="E401" s="107">
        <v>112387</v>
      </c>
      <c r="F401" s="44">
        <v>125696937</v>
      </c>
      <c r="G401" s="29">
        <v>26344510</v>
      </c>
      <c r="H401" s="29">
        <v>1425886</v>
      </c>
      <c r="I401" s="29">
        <v>21085150</v>
      </c>
      <c r="J401" s="54">
        <v>0</v>
      </c>
      <c r="K401" s="49">
        <v>174148104</v>
      </c>
      <c r="L401" s="58">
        <v>55030106</v>
      </c>
      <c r="M401" s="62">
        <v>118461803</v>
      </c>
      <c r="N401" s="58">
        <v>0</v>
      </c>
      <c r="O401" s="67">
        <v>0</v>
      </c>
      <c r="P401" s="111">
        <f t="shared" si="12"/>
        <v>522192496</v>
      </c>
      <c r="Q401" s="115">
        <f t="shared" si="13"/>
        <v>4646.3781042291366</v>
      </c>
    </row>
    <row r="402" spans="1:17" ht="12.75" customHeight="1">
      <c r="A402" s="8">
        <v>398</v>
      </c>
      <c r="B402" s="3"/>
      <c r="C402" s="105" t="s">
        <v>37</v>
      </c>
      <c r="D402" s="106" t="s">
        <v>364</v>
      </c>
      <c r="E402" s="107">
        <v>126264</v>
      </c>
      <c r="F402" s="44">
        <v>111942116</v>
      </c>
      <c r="G402" s="29">
        <v>34439674</v>
      </c>
      <c r="H402" s="29">
        <v>17501076</v>
      </c>
      <c r="I402" s="29">
        <v>43316820</v>
      </c>
      <c r="J402" s="54">
        <v>0</v>
      </c>
      <c r="K402" s="49">
        <v>27498824</v>
      </c>
      <c r="L402" s="58">
        <v>23898469</v>
      </c>
      <c r="M402" s="62">
        <v>51700425</v>
      </c>
      <c r="N402" s="58">
        <v>0</v>
      </c>
      <c r="O402" s="67">
        <v>237472</v>
      </c>
      <c r="P402" s="111">
        <f t="shared" si="12"/>
        <v>310534876</v>
      </c>
      <c r="Q402" s="115">
        <f t="shared" si="13"/>
        <v>2459.4094595450802</v>
      </c>
    </row>
    <row r="403" spans="1:17" ht="12.75" customHeight="1">
      <c r="A403" s="8">
        <v>399</v>
      </c>
      <c r="B403" s="3"/>
      <c r="C403" s="105" t="s">
        <v>2</v>
      </c>
      <c r="D403" s="106" t="s">
        <v>0</v>
      </c>
      <c r="E403" s="107">
        <v>128612</v>
      </c>
      <c r="F403" s="44">
        <v>108876266</v>
      </c>
      <c r="G403" s="29">
        <v>21468914</v>
      </c>
      <c r="H403" s="29">
        <v>34610646</v>
      </c>
      <c r="I403" s="29">
        <v>14095989</v>
      </c>
      <c r="J403" s="54">
        <v>0</v>
      </c>
      <c r="K403" s="49">
        <v>506365388</v>
      </c>
      <c r="L403" s="58">
        <v>40459017</v>
      </c>
      <c r="M403" s="62">
        <v>98030628</v>
      </c>
      <c r="N403" s="58">
        <v>0</v>
      </c>
      <c r="O403" s="67">
        <v>107</v>
      </c>
      <c r="P403" s="111">
        <f t="shared" si="12"/>
        <v>823906955</v>
      </c>
      <c r="Q403" s="115">
        <f t="shared" si="13"/>
        <v>6406.1437113177617</v>
      </c>
    </row>
    <row r="404" spans="1:17" ht="12.75" customHeight="1">
      <c r="A404" s="8">
        <v>400</v>
      </c>
      <c r="B404" s="3"/>
      <c r="C404" s="105" t="s">
        <v>48</v>
      </c>
      <c r="D404" s="106" t="s">
        <v>364</v>
      </c>
      <c r="E404" s="107">
        <v>134037</v>
      </c>
      <c r="F404" s="44">
        <v>137353189</v>
      </c>
      <c r="G404" s="29">
        <v>5858734</v>
      </c>
      <c r="H404" s="29">
        <v>5765314</v>
      </c>
      <c r="I404" s="29">
        <v>10864645</v>
      </c>
      <c r="J404" s="54">
        <v>0</v>
      </c>
      <c r="K404" s="49">
        <v>44465920</v>
      </c>
      <c r="L404" s="58">
        <v>26731526</v>
      </c>
      <c r="M404" s="62">
        <v>60574786</v>
      </c>
      <c r="N404" s="58">
        <v>0</v>
      </c>
      <c r="O404" s="67">
        <v>0</v>
      </c>
      <c r="P404" s="111">
        <f t="shared" si="12"/>
        <v>291614114</v>
      </c>
      <c r="Q404" s="115">
        <f t="shared" si="13"/>
        <v>2175.6239993434647</v>
      </c>
    </row>
    <row r="405" spans="1:17" ht="12.75" customHeight="1">
      <c r="A405" s="8">
        <v>401</v>
      </c>
      <c r="B405" s="3"/>
      <c r="C405" s="105" t="s">
        <v>42</v>
      </c>
      <c r="D405" s="106" t="s">
        <v>364</v>
      </c>
      <c r="E405" s="107">
        <v>146155</v>
      </c>
      <c r="F405" s="44">
        <v>181842151</v>
      </c>
      <c r="G405" s="29">
        <v>91659163</v>
      </c>
      <c r="H405" s="29">
        <v>30758309</v>
      </c>
      <c r="I405" s="29">
        <v>23587710</v>
      </c>
      <c r="J405" s="54">
        <v>0</v>
      </c>
      <c r="K405" s="49">
        <v>129064285</v>
      </c>
      <c r="L405" s="58">
        <v>56916707</v>
      </c>
      <c r="M405" s="62">
        <v>115375110</v>
      </c>
      <c r="N405" s="58">
        <v>0</v>
      </c>
      <c r="O405" s="67">
        <v>0</v>
      </c>
      <c r="P405" s="111">
        <f t="shared" si="12"/>
        <v>629203435</v>
      </c>
      <c r="Q405" s="115">
        <f t="shared" si="13"/>
        <v>4305.0421470356814</v>
      </c>
    </row>
    <row r="406" spans="1:17" ht="12.75" customHeight="1">
      <c r="A406" s="8">
        <v>402</v>
      </c>
      <c r="B406" s="3"/>
      <c r="C406" s="105" t="s">
        <v>53</v>
      </c>
      <c r="D406" s="106" t="s">
        <v>364</v>
      </c>
      <c r="E406" s="107">
        <v>161799</v>
      </c>
      <c r="F406" s="44">
        <v>170288381</v>
      </c>
      <c r="G406" s="29">
        <v>62621761</v>
      </c>
      <c r="H406" s="29">
        <v>34323888</v>
      </c>
      <c r="I406" s="29">
        <v>15919421</v>
      </c>
      <c r="J406" s="54">
        <v>2839</v>
      </c>
      <c r="K406" s="49">
        <v>52171921</v>
      </c>
      <c r="L406" s="58">
        <v>18385406</v>
      </c>
      <c r="M406" s="62">
        <v>116567507</v>
      </c>
      <c r="N406" s="58">
        <v>0</v>
      </c>
      <c r="O406" s="67">
        <v>0</v>
      </c>
      <c r="P406" s="111">
        <f t="shared" si="12"/>
        <v>470281124</v>
      </c>
      <c r="Q406" s="115">
        <f t="shared" si="13"/>
        <v>2906.5762087528351</v>
      </c>
    </row>
    <row r="407" spans="1:17" ht="12.75" customHeight="1">
      <c r="A407" s="8">
        <v>403</v>
      </c>
      <c r="B407" s="3"/>
      <c r="C407" s="105" t="s">
        <v>173</v>
      </c>
      <c r="D407" s="106" t="s">
        <v>186</v>
      </c>
      <c r="E407" s="107">
        <v>170474</v>
      </c>
      <c r="F407" s="44">
        <v>151508015</v>
      </c>
      <c r="G407" s="29">
        <v>42112872</v>
      </c>
      <c r="H407" s="29">
        <v>17415957</v>
      </c>
      <c r="I407" s="29">
        <v>9746967</v>
      </c>
      <c r="J407" s="54">
        <v>0</v>
      </c>
      <c r="K407" s="49">
        <v>135257307</v>
      </c>
      <c r="L407" s="58">
        <v>31388270</v>
      </c>
      <c r="M407" s="62">
        <v>85372418</v>
      </c>
      <c r="N407" s="58">
        <v>0</v>
      </c>
      <c r="O407" s="67">
        <v>24340461</v>
      </c>
      <c r="P407" s="111">
        <f t="shared" si="12"/>
        <v>497142267</v>
      </c>
      <c r="Q407" s="115">
        <f t="shared" si="13"/>
        <v>2916.2351267641989</v>
      </c>
    </row>
    <row r="408" spans="1:17" ht="12.75" customHeight="1">
      <c r="A408" s="8">
        <v>404</v>
      </c>
      <c r="B408" s="3"/>
      <c r="C408" s="105" t="s">
        <v>40</v>
      </c>
      <c r="D408" s="106" t="s">
        <v>364</v>
      </c>
      <c r="E408" s="107">
        <v>176747</v>
      </c>
      <c r="F408" s="44">
        <v>314205839</v>
      </c>
      <c r="G408" s="29">
        <v>57482877</v>
      </c>
      <c r="H408" s="29">
        <v>35184423</v>
      </c>
      <c r="I408" s="29">
        <v>27082152</v>
      </c>
      <c r="J408" s="54">
        <v>3119986</v>
      </c>
      <c r="K408" s="49">
        <v>193125272</v>
      </c>
      <c r="L408" s="58">
        <v>82442752</v>
      </c>
      <c r="M408" s="62">
        <v>169762640</v>
      </c>
      <c r="N408" s="58">
        <v>0</v>
      </c>
      <c r="O408" s="67">
        <v>90480</v>
      </c>
      <c r="P408" s="111">
        <f t="shared" si="12"/>
        <v>882496421</v>
      </c>
      <c r="Q408" s="115">
        <f t="shared" si="13"/>
        <v>4992.9923619637111</v>
      </c>
    </row>
    <row r="409" spans="1:17" ht="12.75" customHeight="1">
      <c r="A409" s="8">
        <v>405</v>
      </c>
      <c r="B409" s="3"/>
      <c r="C409" s="11" t="s">
        <v>469</v>
      </c>
      <c r="D409" s="19" t="s">
        <v>472</v>
      </c>
      <c r="E409" s="40">
        <v>178091</v>
      </c>
      <c r="F409" s="44">
        <v>86263251</v>
      </c>
      <c r="G409" s="29">
        <v>257338747</v>
      </c>
      <c r="H409" s="29">
        <v>8468137</v>
      </c>
      <c r="I409" s="29">
        <v>32036247</v>
      </c>
      <c r="J409" s="54">
        <v>0</v>
      </c>
      <c r="K409" s="49">
        <v>108654902</v>
      </c>
      <c r="L409" s="58">
        <v>17586587</v>
      </c>
      <c r="M409" s="62">
        <v>24685813</v>
      </c>
      <c r="N409" s="58">
        <v>0</v>
      </c>
      <c r="O409" s="67">
        <v>0</v>
      </c>
      <c r="P409" s="111">
        <f t="shared" si="12"/>
        <v>535033684</v>
      </c>
      <c r="Q409" s="115">
        <f t="shared" si="13"/>
        <v>3004.2713219646134</v>
      </c>
    </row>
    <row r="410" spans="1:17" ht="12.75" customHeight="1">
      <c r="A410" s="8">
        <v>406</v>
      </c>
      <c r="B410" s="3"/>
      <c r="C410" s="105" t="s">
        <v>176</v>
      </c>
      <c r="D410" s="106" t="s">
        <v>376</v>
      </c>
      <c r="E410" s="107">
        <v>189675</v>
      </c>
      <c r="F410" s="44">
        <v>163386000</v>
      </c>
      <c r="G410" s="29">
        <v>14629000</v>
      </c>
      <c r="H410" s="29">
        <v>12009000</v>
      </c>
      <c r="I410" s="29">
        <v>18004000</v>
      </c>
      <c r="J410" s="54">
        <v>222000</v>
      </c>
      <c r="K410" s="49">
        <v>536301000</v>
      </c>
      <c r="L410" s="58">
        <v>204565000</v>
      </c>
      <c r="M410" s="62">
        <v>190355000</v>
      </c>
      <c r="N410" s="58">
        <v>38000</v>
      </c>
      <c r="O410" s="67">
        <v>363000</v>
      </c>
      <c r="P410" s="111">
        <f t="shared" si="12"/>
        <v>1139872000</v>
      </c>
      <c r="Q410" s="115">
        <f t="shared" si="13"/>
        <v>6009.6059048372217</v>
      </c>
    </row>
    <row r="411" spans="1:17" ht="12.75" customHeight="1">
      <c r="A411" s="8">
        <v>407</v>
      </c>
      <c r="B411" s="3"/>
      <c r="C411" s="105" t="s">
        <v>80</v>
      </c>
      <c r="D411" s="106" t="s">
        <v>422</v>
      </c>
      <c r="E411" s="107">
        <v>233431</v>
      </c>
      <c r="F411" s="44">
        <v>174055162</v>
      </c>
      <c r="G411" s="29">
        <v>41949401</v>
      </c>
      <c r="H411" s="29">
        <v>6416452</v>
      </c>
      <c r="I411" s="29">
        <v>3156034</v>
      </c>
      <c r="J411" s="54">
        <v>0</v>
      </c>
      <c r="K411" s="49">
        <v>89826343</v>
      </c>
      <c r="L411" s="58">
        <v>0</v>
      </c>
      <c r="M411" s="62">
        <v>85443451</v>
      </c>
      <c r="N411" s="58">
        <v>0</v>
      </c>
      <c r="O411" s="67">
        <v>0</v>
      </c>
      <c r="P411" s="111">
        <f t="shared" si="12"/>
        <v>400846843</v>
      </c>
      <c r="Q411" s="115">
        <f t="shared" si="13"/>
        <v>1717.1962721318077</v>
      </c>
    </row>
    <row r="412" spans="1:17" ht="12.75" customHeight="1">
      <c r="A412" s="8">
        <v>408</v>
      </c>
      <c r="B412" s="3"/>
      <c r="C412" s="105" t="s">
        <v>466</v>
      </c>
      <c r="D412" s="106" t="s">
        <v>366</v>
      </c>
      <c r="E412" s="107">
        <v>259906</v>
      </c>
      <c r="F412" s="44">
        <v>231465820</v>
      </c>
      <c r="G412" s="29">
        <v>42477714</v>
      </c>
      <c r="H412" s="29">
        <v>70928985</v>
      </c>
      <c r="I412" s="29">
        <v>105446838</v>
      </c>
      <c r="J412" s="54">
        <v>56989</v>
      </c>
      <c r="K412" s="49">
        <v>218644785</v>
      </c>
      <c r="L412" s="58">
        <v>113708602</v>
      </c>
      <c r="M412" s="62">
        <v>116429920</v>
      </c>
      <c r="N412" s="58">
        <v>0</v>
      </c>
      <c r="O412" s="67">
        <v>1902</v>
      </c>
      <c r="P412" s="111">
        <f t="shared" si="12"/>
        <v>899161555</v>
      </c>
      <c r="Q412" s="115">
        <f t="shared" si="13"/>
        <v>3459.5644386816771</v>
      </c>
    </row>
    <row r="413" spans="1:17" ht="12.75" customHeight="1">
      <c r="A413" s="8">
        <v>409</v>
      </c>
      <c r="B413" s="3"/>
      <c r="C413" s="105" t="s">
        <v>225</v>
      </c>
      <c r="D413" s="106" t="s">
        <v>367</v>
      </c>
      <c r="E413" s="107">
        <v>271752</v>
      </c>
      <c r="F413" s="44">
        <v>438085972</v>
      </c>
      <c r="G413" s="29">
        <v>149209652</v>
      </c>
      <c r="H413" s="29">
        <v>0</v>
      </c>
      <c r="I413" s="29">
        <v>59285098</v>
      </c>
      <c r="J413" s="54">
        <v>0</v>
      </c>
      <c r="K413" s="49">
        <v>299403559</v>
      </c>
      <c r="L413" s="58">
        <v>140935983</v>
      </c>
      <c r="M413" s="62">
        <v>202548302</v>
      </c>
      <c r="N413" s="58">
        <v>0</v>
      </c>
      <c r="O413" s="67">
        <v>3298732</v>
      </c>
      <c r="P413" s="111">
        <f t="shared" si="12"/>
        <v>1292767298</v>
      </c>
      <c r="Q413" s="115">
        <f t="shared" si="13"/>
        <v>4757.1583576201829</v>
      </c>
    </row>
    <row r="414" spans="1:17" ht="12.75" customHeight="1">
      <c r="A414" s="8">
        <v>410</v>
      </c>
      <c r="B414" s="3"/>
      <c r="C414" s="105" t="s">
        <v>134</v>
      </c>
      <c r="D414" s="106" t="s">
        <v>365</v>
      </c>
      <c r="E414" s="107">
        <v>365124</v>
      </c>
      <c r="F414" s="44">
        <v>391238995</v>
      </c>
      <c r="G414" s="29">
        <v>95035090</v>
      </c>
      <c r="H414" s="29">
        <v>25153799</v>
      </c>
      <c r="I414" s="29">
        <v>191701401</v>
      </c>
      <c r="J414" s="54">
        <v>0</v>
      </c>
      <c r="K414" s="49">
        <v>345944669</v>
      </c>
      <c r="L414" s="58">
        <v>29675343</v>
      </c>
      <c r="M414" s="62">
        <v>337299031</v>
      </c>
      <c r="N414" s="58">
        <v>0</v>
      </c>
      <c r="O414" s="67">
        <v>2113737</v>
      </c>
      <c r="P414" s="111">
        <f t="shared" si="12"/>
        <v>1418162065</v>
      </c>
      <c r="Q414" s="115">
        <f t="shared" si="13"/>
        <v>3884.0560056309637</v>
      </c>
    </row>
    <row r="415" spans="1:17" ht="12.75" customHeight="1">
      <c r="A415" s="8">
        <v>411</v>
      </c>
      <c r="B415" s="3"/>
      <c r="C415" s="105" t="s">
        <v>85</v>
      </c>
      <c r="D415" s="106" t="s">
        <v>422</v>
      </c>
      <c r="E415" s="107">
        <v>456089</v>
      </c>
      <c r="F415" s="44">
        <v>643541725</v>
      </c>
      <c r="G415" s="29">
        <v>143556049</v>
      </c>
      <c r="H415" s="29">
        <v>130233948</v>
      </c>
      <c r="I415" s="29">
        <v>123009858</v>
      </c>
      <c r="J415" s="54">
        <v>0</v>
      </c>
      <c r="K415" s="49">
        <v>0</v>
      </c>
      <c r="L415" s="58">
        <v>0</v>
      </c>
      <c r="M415" s="62">
        <v>309001091</v>
      </c>
      <c r="N415" s="58">
        <v>0</v>
      </c>
      <c r="O415" s="67">
        <v>61318812</v>
      </c>
      <c r="P415" s="111">
        <f t="shared" si="12"/>
        <v>1410661483</v>
      </c>
      <c r="Q415" s="115">
        <f t="shared" si="13"/>
        <v>3092.9522154667179</v>
      </c>
    </row>
    <row r="416" spans="1:17" ht="12.75" customHeight="1">
      <c r="A416" s="8">
        <v>412</v>
      </c>
      <c r="B416" s="3"/>
      <c r="C416" s="105" t="s">
        <v>421</v>
      </c>
      <c r="D416" s="106" t="s">
        <v>368</v>
      </c>
      <c r="E416" s="107">
        <v>878456</v>
      </c>
      <c r="F416" s="44">
        <v>1094685688</v>
      </c>
      <c r="G416" s="29">
        <v>392350816</v>
      </c>
      <c r="H416" s="29">
        <v>603259096</v>
      </c>
      <c r="I416" s="29">
        <v>45141059</v>
      </c>
      <c r="J416" s="54">
        <v>7771</v>
      </c>
      <c r="K416" s="49">
        <v>223608120</v>
      </c>
      <c r="L416" s="58">
        <v>298809908</v>
      </c>
      <c r="M416" s="62">
        <v>674491238</v>
      </c>
      <c r="N416" s="58">
        <v>8391</v>
      </c>
      <c r="O416" s="67">
        <v>2188993535</v>
      </c>
      <c r="P416" s="111">
        <f t="shared" si="12"/>
        <v>5521355622</v>
      </c>
      <c r="Q416" s="115">
        <f t="shared" si="13"/>
        <v>6285.2955890790208</v>
      </c>
    </row>
    <row r="417" spans="1:17">
      <c r="A417" s="4"/>
      <c r="B417" s="5"/>
      <c r="C417" s="13" t="s">
        <v>484</v>
      </c>
      <c r="D417" s="14"/>
      <c r="E417" s="41">
        <f>SUM(E5:E416)</f>
        <v>10203629</v>
      </c>
      <c r="F417" s="46">
        <f>SUM(F5:F416)</f>
        <v>11182546530</v>
      </c>
      <c r="G417" s="25">
        <f t="shared" ref="G417:O417" si="14">SUM(G5:G416)</f>
        <v>3093044420</v>
      </c>
      <c r="H417" s="22">
        <f t="shared" si="14"/>
        <v>2115554653</v>
      </c>
      <c r="I417" s="22">
        <f t="shared" si="14"/>
        <v>2113713147</v>
      </c>
      <c r="J417" s="145">
        <f t="shared" si="14"/>
        <v>4667588</v>
      </c>
      <c r="K417" s="46">
        <f t="shared" si="14"/>
        <v>8559116443</v>
      </c>
      <c r="L417" s="23">
        <f t="shared" si="14"/>
        <v>1994873007</v>
      </c>
      <c r="M417" s="46">
        <f t="shared" si="14"/>
        <v>4943889219</v>
      </c>
      <c r="N417" s="23">
        <f t="shared" si="14"/>
        <v>20839932</v>
      </c>
      <c r="O417" s="69">
        <f t="shared" si="14"/>
        <v>2623937942</v>
      </c>
      <c r="P417" s="51">
        <f t="shared" si="12"/>
        <v>36652182881</v>
      </c>
      <c r="Q417" s="26">
        <f t="shared" si="13"/>
        <v>3592.0732595236459</v>
      </c>
    </row>
    <row r="418" spans="1:17">
      <c r="A418" s="4"/>
      <c r="B418" s="5"/>
      <c r="C418" s="5"/>
      <c r="D418" s="5"/>
      <c r="E418" s="5"/>
      <c r="F418" s="80"/>
      <c r="G418" s="80"/>
      <c r="H418" s="80"/>
      <c r="I418" s="80"/>
      <c r="J418" s="80"/>
      <c r="K418" s="80"/>
      <c r="L418" s="80"/>
      <c r="M418" s="80"/>
      <c r="N418" s="80"/>
      <c r="O418" s="80"/>
      <c r="P418" s="80"/>
      <c r="Q418" s="100"/>
    </row>
    <row r="419" spans="1:17">
      <c r="A419" s="4" t="s">
        <v>533</v>
      </c>
      <c r="B419" s="5"/>
      <c r="C419" s="5"/>
      <c r="D419" s="5"/>
      <c r="E419" s="5"/>
      <c r="F419" s="5"/>
      <c r="G419" s="5"/>
      <c r="H419" s="5"/>
      <c r="I419" s="5"/>
      <c r="J419" s="5"/>
      <c r="K419" s="5"/>
      <c r="L419" s="5"/>
      <c r="M419" s="5"/>
      <c r="N419" s="5"/>
      <c r="O419" s="5"/>
      <c r="P419" s="80"/>
      <c r="Q419" s="100"/>
    </row>
    <row r="420" spans="1:17">
      <c r="A420" s="4"/>
      <c r="B420" s="5"/>
      <c r="C420" s="5"/>
      <c r="D420" s="5"/>
      <c r="E420" s="5"/>
      <c r="F420" s="5"/>
      <c r="G420" s="5"/>
      <c r="H420" s="5"/>
      <c r="I420" s="5"/>
      <c r="J420" s="80"/>
      <c r="K420" s="5"/>
      <c r="L420" s="80"/>
      <c r="M420" s="5"/>
      <c r="N420" s="5"/>
      <c r="O420" s="5"/>
      <c r="P420" s="5"/>
      <c r="Q420" s="6"/>
    </row>
    <row r="421" spans="1:17">
      <c r="A421" s="78" t="s">
        <v>494</v>
      </c>
      <c r="B421" s="5"/>
      <c r="C421" s="5"/>
      <c r="D421" s="5"/>
      <c r="E421" s="5"/>
      <c r="F421" s="5"/>
      <c r="G421" s="5"/>
      <c r="H421" s="5"/>
      <c r="I421" s="5"/>
      <c r="J421" s="5"/>
      <c r="K421" s="5"/>
      <c r="L421" s="5"/>
      <c r="M421" s="5"/>
      <c r="N421" s="5"/>
      <c r="O421" s="5"/>
      <c r="P421" s="5"/>
      <c r="Q421" s="6"/>
    </row>
    <row r="422" spans="1:17">
      <c r="A422" s="78" t="s">
        <v>495</v>
      </c>
      <c r="B422" s="5"/>
      <c r="C422" s="5"/>
      <c r="D422" s="5"/>
      <c r="E422" s="5"/>
      <c r="F422" s="5"/>
      <c r="G422" s="5"/>
      <c r="H422" s="5"/>
      <c r="I422" s="5"/>
      <c r="J422" s="5"/>
      <c r="K422" s="5"/>
      <c r="L422" s="5"/>
      <c r="M422" s="5"/>
      <c r="N422" s="5"/>
      <c r="O422" s="5"/>
      <c r="P422" s="5"/>
      <c r="Q422" s="6"/>
    </row>
    <row r="423" spans="1:17" ht="13.5" thickBot="1">
      <c r="A423" s="16" t="s">
        <v>496</v>
      </c>
      <c r="B423" s="1"/>
      <c r="C423" s="1"/>
      <c r="D423" s="1"/>
      <c r="E423" s="1"/>
      <c r="F423" s="1"/>
      <c r="G423" s="1"/>
      <c r="H423" s="1"/>
      <c r="I423" s="1"/>
      <c r="J423" s="1"/>
      <c r="K423" s="1"/>
      <c r="L423" s="1"/>
      <c r="M423" s="1"/>
      <c r="N423" s="1"/>
      <c r="O423" s="1"/>
      <c r="P423" s="1"/>
      <c r="Q423" s="9"/>
    </row>
  </sheetData>
  <mergeCells count="5">
    <mergeCell ref="A1:Q1"/>
    <mergeCell ref="A2:Q2"/>
    <mergeCell ref="F3:J3"/>
    <mergeCell ref="K3:L3"/>
    <mergeCell ref="M3:N3"/>
  </mergeCells>
  <conditionalFormatting sqref="S360">
    <cfRule type="expression" dxfId="8" priority="1" stopIfTrue="1">
      <formula>NOT(ISERROR(SEARCH("County",S360)))</formula>
    </cfRule>
  </conditionalFormatting>
  <printOptions horizontalCentered="1"/>
  <pageMargins left="0.5" right="0.5" top="0.5" bottom="0.5" header="0.3" footer="0.3"/>
  <pageSetup paperSize="5" scale="63" fitToHeight="0" orientation="landscape" r:id="rId1"/>
  <headerFooter>
    <oddHeader>&amp;C&amp;12Office of Economic and Demographic Research</oddHeader>
    <oddFooter>&amp;L&amp;12LFY 2015-16 Municipal Revenues by Fund Type&amp;R&amp;12Page &amp;P of &amp;N</oddFooter>
  </headerFooter>
  <ignoredErrors>
    <ignoredError sqref="P5:P41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1"/>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3.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527</v>
      </c>
      <c r="B2" s="167"/>
      <c r="C2" s="167"/>
      <c r="D2" s="167"/>
      <c r="E2" s="167"/>
      <c r="F2" s="167"/>
      <c r="G2" s="167"/>
      <c r="H2" s="167"/>
      <c r="I2" s="167"/>
      <c r="J2" s="167"/>
      <c r="K2" s="167"/>
      <c r="L2" s="167"/>
      <c r="M2" s="167"/>
      <c r="N2" s="167"/>
      <c r="O2" s="167"/>
      <c r="P2" s="167"/>
      <c r="Q2" s="168"/>
    </row>
    <row r="3" spans="1:17" ht="15.75">
      <c r="A3" s="35"/>
      <c r="B3" s="36"/>
      <c r="C3" s="37"/>
      <c r="D3" s="38"/>
      <c r="E3" s="76">
        <v>2015</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40" t="s">
        <v>129</v>
      </c>
      <c r="D5" s="141" t="s">
        <v>384</v>
      </c>
      <c r="E5" s="142">
        <v>5</v>
      </c>
      <c r="F5" s="43">
        <v>57546</v>
      </c>
      <c r="G5" s="28">
        <v>0</v>
      </c>
      <c r="H5" s="28">
        <v>0</v>
      </c>
      <c r="I5" s="28">
        <v>0</v>
      </c>
      <c r="J5" s="53">
        <v>0</v>
      </c>
      <c r="K5" s="48">
        <v>0</v>
      </c>
      <c r="L5" s="57">
        <v>0</v>
      </c>
      <c r="M5" s="61">
        <v>0</v>
      </c>
      <c r="N5" s="57">
        <v>0</v>
      </c>
      <c r="O5" s="66">
        <v>0</v>
      </c>
      <c r="P5" s="143">
        <f t="shared" ref="P5:P68" si="0">SUM(F5:O5)</f>
        <v>57546</v>
      </c>
      <c r="Q5" s="144">
        <f t="shared" ref="Q5:Q68" si="1">(P5/E5)</f>
        <v>11509.2</v>
      </c>
    </row>
    <row r="6" spans="1:17" ht="12.75" customHeight="1">
      <c r="A6" s="8">
        <v>2</v>
      </c>
      <c r="B6" s="3"/>
      <c r="C6" s="105" t="s">
        <v>441</v>
      </c>
      <c r="D6" s="106" t="s">
        <v>470</v>
      </c>
      <c r="E6" s="107">
        <v>6</v>
      </c>
      <c r="F6" s="44">
        <v>61455</v>
      </c>
      <c r="G6" s="29">
        <v>0</v>
      </c>
      <c r="H6" s="29">
        <v>0</v>
      </c>
      <c r="I6" s="29">
        <v>0</v>
      </c>
      <c r="J6" s="54">
        <v>0</v>
      </c>
      <c r="K6" s="49">
        <v>0</v>
      </c>
      <c r="L6" s="58">
        <v>0</v>
      </c>
      <c r="M6" s="62">
        <v>0</v>
      </c>
      <c r="N6" s="58">
        <v>0</v>
      </c>
      <c r="O6" s="67">
        <v>0</v>
      </c>
      <c r="P6" s="111">
        <f t="shared" si="0"/>
        <v>61455</v>
      </c>
      <c r="Q6" s="115">
        <f t="shared" si="1"/>
        <v>10242.5</v>
      </c>
    </row>
    <row r="7" spans="1:17" ht="12.75" customHeight="1">
      <c r="A7" s="8">
        <v>3</v>
      </c>
      <c r="B7" s="17"/>
      <c r="C7" s="11" t="s">
        <v>217</v>
      </c>
      <c r="D7" s="19" t="s">
        <v>367</v>
      </c>
      <c r="E7" s="40">
        <v>15</v>
      </c>
      <c r="F7" s="44">
        <v>6028154</v>
      </c>
      <c r="G7" s="29">
        <v>0</v>
      </c>
      <c r="H7" s="29">
        <v>0</v>
      </c>
      <c r="I7" s="29">
        <v>0</v>
      </c>
      <c r="J7" s="54">
        <v>0</v>
      </c>
      <c r="K7" s="49">
        <v>0</v>
      </c>
      <c r="L7" s="58">
        <v>0</v>
      </c>
      <c r="M7" s="62">
        <v>0</v>
      </c>
      <c r="N7" s="58">
        <v>0</v>
      </c>
      <c r="O7" s="67">
        <v>0</v>
      </c>
      <c r="P7" s="111">
        <f t="shared" si="0"/>
        <v>6028154</v>
      </c>
      <c r="Q7" s="115">
        <f t="shared" si="1"/>
        <v>401876.93333333335</v>
      </c>
    </row>
    <row r="8" spans="1:17" ht="12.75" customHeight="1">
      <c r="A8" s="8">
        <v>4</v>
      </c>
      <c r="B8" s="3"/>
      <c r="C8" s="105" t="s">
        <v>221</v>
      </c>
      <c r="D8" s="106" t="s">
        <v>367</v>
      </c>
      <c r="E8" s="107">
        <v>22</v>
      </c>
      <c r="F8" s="44">
        <v>2295043</v>
      </c>
      <c r="G8" s="29">
        <v>0</v>
      </c>
      <c r="H8" s="29">
        <v>0</v>
      </c>
      <c r="I8" s="29">
        <v>0</v>
      </c>
      <c r="J8" s="54">
        <v>0</v>
      </c>
      <c r="K8" s="49">
        <v>0</v>
      </c>
      <c r="L8" s="58">
        <v>0</v>
      </c>
      <c r="M8" s="62">
        <v>0</v>
      </c>
      <c r="N8" s="58">
        <v>0</v>
      </c>
      <c r="O8" s="67">
        <v>0</v>
      </c>
      <c r="P8" s="111">
        <f t="shared" si="0"/>
        <v>2295043</v>
      </c>
      <c r="Q8" s="115">
        <f t="shared" si="1"/>
        <v>104320.13636363637</v>
      </c>
    </row>
    <row r="9" spans="1:17" ht="12.75" customHeight="1">
      <c r="A9" s="8">
        <v>5</v>
      </c>
      <c r="B9" s="3"/>
      <c r="C9" s="105" t="s">
        <v>45</v>
      </c>
      <c r="D9" s="106" t="s">
        <v>364</v>
      </c>
      <c r="E9" s="107">
        <v>24</v>
      </c>
      <c r="F9" s="44">
        <v>36049</v>
      </c>
      <c r="G9" s="29">
        <v>0</v>
      </c>
      <c r="H9" s="29">
        <v>0</v>
      </c>
      <c r="I9" s="29">
        <v>0</v>
      </c>
      <c r="J9" s="54">
        <v>0</v>
      </c>
      <c r="K9" s="49">
        <v>0</v>
      </c>
      <c r="L9" s="58">
        <v>0</v>
      </c>
      <c r="M9" s="62">
        <v>0</v>
      </c>
      <c r="N9" s="58">
        <v>0</v>
      </c>
      <c r="O9" s="67">
        <v>0</v>
      </c>
      <c r="P9" s="111">
        <f t="shared" si="0"/>
        <v>36049</v>
      </c>
      <c r="Q9" s="115">
        <f t="shared" si="1"/>
        <v>1502.0416666666667</v>
      </c>
    </row>
    <row r="10" spans="1:17" ht="12.75" customHeight="1">
      <c r="A10" s="8">
        <v>6</v>
      </c>
      <c r="B10" s="3"/>
      <c r="C10" s="105" t="s">
        <v>83</v>
      </c>
      <c r="D10" s="106" t="s">
        <v>422</v>
      </c>
      <c r="E10" s="107">
        <v>86</v>
      </c>
      <c r="F10" s="44">
        <v>3998043</v>
      </c>
      <c r="G10" s="29">
        <v>164970</v>
      </c>
      <c r="H10" s="29">
        <v>0</v>
      </c>
      <c r="I10" s="29">
        <v>0</v>
      </c>
      <c r="J10" s="54">
        <v>0</v>
      </c>
      <c r="K10" s="49">
        <v>611762</v>
      </c>
      <c r="L10" s="58">
        <v>0</v>
      </c>
      <c r="M10" s="62">
        <v>0</v>
      </c>
      <c r="N10" s="58">
        <v>0</v>
      </c>
      <c r="O10" s="67">
        <v>0</v>
      </c>
      <c r="P10" s="111">
        <f t="shared" si="0"/>
        <v>4774775</v>
      </c>
      <c r="Q10" s="115">
        <f t="shared" si="1"/>
        <v>55520.639534883718</v>
      </c>
    </row>
    <row r="11" spans="1:17" ht="12.75" customHeight="1">
      <c r="A11" s="8">
        <v>7</v>
      </c>
      <c r="B11" s="3"/>
      <c r="C11" s="105" t="s">
        <v>502</v>
      </c>
      <c r="D11" s="106" t="s">
        <v>385</v>
      </c>
      <c r="E11" s="107">
        <v>95</v>
      </c>
      <c r="F11" s="44">
        <v>224246</v>
      </c>
      <c r="G11" s="29">
        <v>11837</v>
      </c>
      <c r="H11" s="29">
        <v>0</v>
      </c>
      <c r="I11" s="29">
        <v>0</v>
      </c>
      <c r="J11" s="54">
        <v>0</v>
      </c>
      <c r="K11" s="49">
        <v>0</v>
      </c>
      <c r="L11" s="58">
        <v>0</v>
      </c>
      <c r="M11" s="62">
        <v>0</v>
      </c>
      <c r="N11" s="58">
        <v>0</v>
      </c>
      <c r="O11" s="67">
        <v>0</v>
      </c>
      <c r="P11" s="111">
        <f t="shared" si="0"/>
        <v>236083</v>
      </c>
      <c r="Q11" s="115">
        <f t="shared" si="1"/>
        <v>2485.0842105263159</v>
      </c>
    </row>
    <row r="12" spans="1:17" ht="12.75" customHeight="1">
      <c r="A12" s="8">
        <v>8</v>
      </c>
      <c r="B12" s="3"/>
      <c r="C12" s="11" t="s">
        <v>272</v>
      </c>
      <c r="D12" s="19" t="s">
        <v>366</v>
      </c>
      <c r="E12" s="40">
        <v>107</v>
      </c>
      <c r="F12" s="44">
        <v>92232</v>
      </c>
      <c r="G12" s="29">
        <v>0</v>
      </c>
      <c r="H12" s="29">
        <v>0</v>
      </c>
      <c r="I12" s="29">
        <v>0</v>
      </c>
      <c r="J12" s="54">
        <v>0</v>
      </c>
      <c r="K12" s="49">
        <v>0</v>
      </c>
      <c r="L12" s="58">
        <v>0</v>
      </c>
      <c r="M12" s="62">
        <v>0</v>
      </c>
      <c r="N12" s="58">
        <v>0</v>
      </c>
      <c r="O12" s="67">
        <v>0</v>
      </c>
      <c r="P12" s="111">
        <f t="shared" si="0"/>
        <v>92232</v>
      </c>
      <c r="Q12" s="115">
        <f t="shared" si="1"/>
        <v>861.98130841121497</v>
      </c>
    </row>
    <row r="13" spans="1:17" ht="12.75" customHeight="1">
      <c r="A13" s="8">
        <v>9</v>
      </c>
      <c r="B13" s="3"/>
      <c r="C13" s="105" t="s">
        <v>181</v>
      </c>
      <c r="D13" s="106" t="s">
        <v>400</v>
      </c>
      <c r="E13" s="107">
        <v>120</v>
      </c>
      <c r="F13" s="44">
        <v>82857</v>
      </c>
      <c r="G13" s="29">
        <v>0</v>
      </c>
      <c r="H13" s="29">
        <v>0</v>
      </c>
      <c r="I13" s="29">
        <v>0</v>
      </c>
      <c r="J13" s="54">
        <v>0</v>
      </c>
      <c r="K13" s="49">
        <v>18219</v>
      </c>
      <c r="L13" s="58">
        <v>0</v>
      </c>
      <c r="M13" s="62">
        <v>0</v>
      </c>
      <c r="N13" s="58">
        <v>0</v>
      </c>
      <c r="O13" s="67">
        <v>0</v>
      </c>
      <c r="P13" s="111">
        <f t="shared" si="0"/>
        <v>101076</v>
      </c>
      <c r="Q13" s="115">
        <f t="shared" si="1"/>
        <v>842.3</v>
      </c>
    </row>
    <row r="14" spans="1:17" ht="12.75" customHeight="1">
      <c r="A14" s="8">
        <v>10</v>
      </c>
      <c r="B14" s="3"/>
      <c r="C14" s="11" t="s">
        <v>147</v>
      </c>
      <c r="D14" s="19" t="s">
        <v>395</v>
      </c>
      <c r="E14" s="40">
        <v>128</v>
      </c>
      <c r="F14" s="44">
        <v>60863</v>
      </c>
      <c r="G14" s="29">
        <v>0</v>
      </c>
      <c r="H14" s="29">
        <v>0</v>
      </c>
      <c r="I14" s="29">
        <v>0</v>
      </c>
      <c r="J14" s="54">
        <v>0</v>
      </c>
      <c r="K14" s="49">
        <v>0</v>
      </c>
      <c r="L14" s="58">
        <v>0</v>
      </c>
      <c r="M14" s="62">
        <v>0</v>
      </c>
      <c r="N14" s="58">
        <v>0</v>
      </c>
      <c r="O14" s="67">
        <v>0</v>
      </c>
      <c r="P14" s="111">
        <f t="shared" si="0"/>
        <v>60863</v>
      </c>
      <c r="Q14" s="115">
        <f t="shared" si="1"/>
        <v>475.4921875</v>
      </c>
    </row>
    <row r="15" spans="1:17" ht="12.75" customHeight="1">
      <c r="A15" s="8">
        <v>11</v>
      </c>
      <c r="B15" s="3"/>
      <c r="C15" s="105" t="s">
        <v>235</v>
      </c>
      <c r="D15" s="116" t="s">
        <v>254</v>
      </c>
      <c r="E15" s="107">
        <v>133</v>
      </c>
      <c r="F15" s="44">
        <v>111902</v>
      </c>
      <c r="G15" s="29">
        <v>0</v>
      </c>
      <c r="H15" s="29">
        <v>0</v>
      </c>
      <c r="I15" s="29">
        <v>0</v>
      </c>
      <c r="J15" s="54">
        <v>0</v>
      </c>
      <c r="K15" s="49">
        <v>0</v>
      </c>
      <c r="L15" s="58">
        <v>0</v>
      </c>
      <c r="M15" s="62">
        <v>0</v>
      </c>
      <c r="N15" s="58">
        <v>0</v>
      </c>
      <c r="O15" s="67">
        <v>0</v>
      </c>
      <c r="P15" s="111">
        <f t="shared" si="0"/>
        <v>111902</v>
      </c>
      <c r="Q15" s="115">
        <f t="shared" si="1"/>
        <v>841.36842105263156</v>
      </c>
    </row>
    <row r="16" spans="1:17" ht="12.75" customHeight="1">
      <c r="A16" s="8">
        <v>12</v>
      </c>
      <c r="B16" s="3"/>
      <c r="C16" s="105" t="s">
        <v>99</v>
      </c>
      <c r="D16" s="106" t="s">
        <v>414</v>
      </c>
      <c r="E16" s="107">
        <v>159</v>
      </c>
      <c r="F16" s="44">
        <v>191177</v>
      </c>
      <c r="G16" s="29">
        <v>0</v>
      </c>
      <c r="H16" s="29">
        <v>0</v>
      </c>
      <c r="I16" s="29">
        <v>0</v>
      </c>
      <c r="J16" s="54">
        <v>0</v>
      </c>
      <c r="K16" s="49">
        <v>257228</v>
      </c>
      <c r="L16" s="58">
        <v>0</v>
      </c>
      <c r="M16" s="62">
        <v>0</v>
      </c>
      <c r="N16" s="58">
        <v>0</v>
      </c>
      <c r="O16" s="67">
        <v>0</v>
      </c>
      <c r="P16" s="111">
        <f t="shared" si="0"/>
        <v>448405</v>
      </c>
      <c r="Q16" s="115">
        <f t="shared" si="1"/>
        <v>2820.1572327044023</v>
      </c>
    </row>
    <row r="17" spans="1:17" ht="12.75" customHeight="1">
      <c r="A17" s="8">
        <v>13</v>
      </c>
      <c r="B17" s="3"/>
      <c r="C17" s="105" t="s">
        <v>202</v>
      </c>
      <c r="D17" s="106" t="s">
        <v>389</v>
      </c>
      <c r="E17" s="107">
        <v>183</v>
      </c>
      <c r="F17" s="44">
        <v>205511</v>
      </c>
      <c r="G17" s="29">
        <v>0</v>
      </c>
      <c r="H17" s="29">
        <v>0</v>
      </c>
      <c r="I17" s="29">
        <v>116665</v>
      </c>
      <c r="J17" s="54">
        <v>0</v>
      </c>
      <c r="K17" s="49">
        <v>0</v>
      </c>
      <c r="L17" s="58">
        <v>0</v>
      </c>
      <c r="M17" s="62">
        <v>0</v>
      </c>
      <c r="N17" s="58">
        <v>0</v>
      </c>
      <c r="O17" s="67">
        <v>0</v>
      </c>
      <c r="P17" s="111">
        <f t="shared" si="0"/>
        <v>322176</v>
      </c>
      <c r="Q17" s="115">
        <f t="shared" si="1"/>
        <v>1760.5245901639344</v>
      </c>
    </row>
    <row r="18" spans="1:17" ht="12.75" customHeight="1">
      <c r="A18" s="8">
        <v>14</v>
      </c>
      <c r="B18" s="3"/>
      <c r="C18" s="105" t="s">
        <v>138</v>
      </c>
      <c r="D18" s="106" t="s">
        <v>408</v>
      </c>
      <c r="E18" s="107">
        <v>183</v>
      </c>
      <c r="F18" s="44">
        <v>151969</v>
      </c>
      <c r="G18" s="29">
        <v>0</v>
      </c>
      <c r="H18" s="29">
        <v>0</v>
      </c>
      <c r="I18" s="29">
        <v>0</v>
      </c>
      <c r="J18" s="54">
        <v>0</v>
      </c>
      <c r="K18" s="49">
        <v>0</v>
      </c>
      <c r="L18" s="58">
        <v>0</v>
      </c>
      <c r="M18" s="62">
        <v>0</v>
      </c>
      <c r="N18" s="58">
        <v>0</v>
      </c>
      <c r="O18" s="67">
        <v>0</v>
      </c>
      <c r="P18" s="111">
        <f t="shared" si="0"/>
        <v>151969</v>
      </c>
      <c r="Q18" s="115">
        <f t="shared" si="1"/>
        <v>830.43169398907105</v>
      </c>
    </row>
    <row r="19" spans="1:17" ht="12.75" customHeight="1">
      <c r="A19" s="8">
        <v>15</v>
      </c>
      <c r="B19" s="3"/>
      <c r="C19" s="105" t="s">
        <v>237</v>
      </c>
      <c r="D19" s="106" t="s">
        <v>254</v>
      </c>
      <c r="E19" s="107">
        <v>215</v>
      </c>
      <c r="F19" s="44">
        <v>99714</v>
      </c>
      <c r="G19" s="29">
        <v>0</v>
      </c>
      <c r="H19" s="29">
        <v>0</v>
      </c>
      <c r="I19" s="29">
        <v>0</v>
      </c>
      <c r="J19" s="54">
        <v>0</v>
      </c>
      <c r="K19" s="49">
        <v>0</v>
      </c>
      <c r="L19" s="58">
        <v>0</v>
      </c>
      <c r="M19" s="62">
        <v>0</v>
      </c>
      <c r="N19" s="58">
        <v>0</v>
      </c>
      <c r="O19" s="67">
        <v>0</v>
      </c>
      <c r="P19" s="111">
        <f t="shared" si="0"/>
        <v>99714</v>
      </c>
      <c r="Q19" s="115">
        <f t="shared" si="1"/>
        <v>463.78604651162789</v>
      </c>
    </row>
    <row r="20" spans="1:17" ht="12.75" customHeight="1">
      <c r="A20" s="8">
        <v>16</v>
      </c>
      <c r="B20" s="3"/>
      <c r="C20" s="105" t="s">
        <v>358</v>
      </c>
      <c r="D20" s="106" t="s">
        <v>404</v>
      </c>
      <c r="E20" s="107">
        <v>220</v>
      </c>
      <c r="F20" s="44">
        <v>80777</v>
      </c>
      <c r="G20" s="29">
        <v>28313</v>
      </c>
      <c r="H20" s="29">
        <v>0</v>
      </c>
      <c r="I20" s="29">
        <v>0</v>
      </c>
      <c r="J20" s="54">
        <v>0</v>
      </c>
      <c r="K20" s="49">
        <v>0</v>
      </c>
      <c r="L20" s="58">
        <v>0</v>
      </c>
      <c r="M20" s="62">
        <v>0</v>
      </c>
      <c r="N20" s="58">
        <v>0</v>
      </c>
      <c r="O20" s="67">
        <v>0</v>
      </c>
      <c r="P20" s="111">
        <f t="shared" si="0"/>
        <v>109090</v>
      </c>
      <c r="Q20" s="115">
        <f t="shared" si="1"/>
        <v>495.86363636363637</v>
      </c>
    </row>
    <row r="21" spans="1:17" ht="12.75" customHeight="1">
      <c r="A21" s="8">
        <v>17</v>
      </c>
      <c r="B21" s="3"/>
      <c r="C21" s="105" t="s">
        <v>153</v>
      </c>
      <c r="D21" s="106" t="s">
        <v>395</v>
      </c>
      <c r="E21" s="107">
        <v>228</v>
      </c>
      <c r="F21" s="44">
        <v>71673</v>
      </c>
      <c r="G21" s="29">
        <v>43559</v>
      </c>
      <c r="H21" s="29">
        <v>0</v>
      </c>
      <c r="I21" s="29">
        <v>0</v>
      </c>
      <c r="J21" s="54">
        <v>0</v>
      </c>
      <c r="K21" s="49">
        <v>0</v>
      </c>
      <c r="L21" s="58">
        <v>0</v>
      </c>
      <c r="M21" s="62">
        <v>0</v>
      </c>
      <c r="N21" s="58">
        <v>0</v>
      </c>
      <c r="O21" s="67">
        <v>0</v>
      </c>
      <c r="P21" s="111">
        <f t="shared" si="0"/>
        <v>115232</v>
      </c>
      <c r="Q21" s="115">
        <f t="shared" si="1"/>
        <v>505.40350877192981</v>
      </c>
    </row>
    <row r="22" spans="1:17" ht="12.75" customHeight="1">
      <c r="A22" s="8">
        <v>18</v>
      </c>
      <c r="B22" s="3"/>
      <c r="C22" s="105" t="s">
        <v>148</v>
      </c>
      <c r="D22" s="106" t="s">
        <v>395</v>
      </c>
      <c r="E22" s="107">
        <v>232</v>
      </c>
      <c r="F22" s="44">
        <v>203796</v>
      </c>
      <c r="G22" s="29">
        <v>133004</v>
      </c>
      <c r="H22" s="29">
        <v>0</v>
      </c>
      <c r="I22" s="29">
        <v>0</v>
      </c>
      <c r="J22" s="54">
        <v>0</v>
      </c>
      <c r="K22" s="49">
        <v>417386</v>
      </c>
      <c r="L22" s="58">
        <v>0</v>
      </c>
      <c r="M22" s="62">
        <v>0</v>
      </c>
      <c r="N22" s="58">
        <v>0</v>
      </c>
      <c r="O22" s="67">
        <v>0</v>
      </c>
      <c r="P22" s="111">
        <f t="shared" si="0"/>
        <v>754186</v>
      </c>
      <c r="Q22" s="115">
        <f t="shared" si="1"/>
        <v>3250.8017241379312</v>
      </c>
    </row>
    <row r="23" spans="1:17" ht="12.75" customHeight="1">
      <c r="A23" s="8">
        <v>19</v>
      </c>
      <c r="B23" s="3"/>
      <c r="C23" s="105" t="s">
        <v>299</v>
      </c>
      <c r="D23" s="106" t="s">
        <v>369</v>
      </c>
      <c r="E23" s="107">
        <v>234</v>
      </c>
      <c r="F23" s="44">
        <v>155028</v>
      </c>
      <c r="G23" s="29">
        <v>0</v>
      </c>
      <c r="H23" s="29">
        <v>0</v>
      </c>
      <c r="I23" s="29">
        <v>0</v>
      </c>
      <c r="J23" s="54">
        <v>0</v>
      </c>
      <c r="K23" s="49">
        <v>76054</v>
      </c>
      <c r="L23" s="58">
        <v>0</v>
      </c>
      <c r="M23" s="62">
        <v>0</v>
      </c>
      <c r="N23" s="58">
        <v>0</v>
      </c>
      <c r="O23" s="67">
        <v>0</v>
      </c>
      <c r="P23" s="111">
        <f t="shared" si="0"/>
        <v>231082</v>
      </c>
      <c r="Q23" s="115">
        <f t="shared" si="1"/>
        <v>987.52991452991455</v>
      </c>
    </row>
    <row r="24" spans="1:17" ht="12.75" customHeight="1">
      <c r="A24" s="8">
        <v>20</v>
      </c>
      <c r="B24" s="3"/>
      <c r="C24" s="105" t="s">
        <v>238</v>
      </c>
      <c r="D24" s="106" t="s">
        <v>254</v>
      </c>
      <c r="E24" s="107">
        <v>252</v>
      </c>
      <c r="F24" s="44">
        <v>1463147</v>
      </c>
      <c r="G24" s="29">
        <v>36721</v>
      </c>
      <c r="H24" s="29">
        <v>0</v>
      </c>
      <c r="I24" s="29">
        <v>0</v>
      </c>
      <c r="J24" s="54">
        <v>0</v>
      </c>
      <c r="K24" s="49">
        <v>1851938</v>
      </c>
      <c r="L24" s="58">
        <v>0</v>
      </c>
      <c r="M24" s="62">
        <v>0</v>
      </c>
      <c r="N24" s="58">
        <v>0</v>
      </c>
      <c r="O24" s="67">
        <v>0</v>
      </c>
      <c r="P24" s="111">
        <f t="shared" si="0"/>
        <v>3351806</v>
      </c>
      <c r="Q24" s="115">
        <f t="shared" si="1"/>
        <v>13300.817460317461</v>
      </c>
    </row>
    <row r="25" spans="1:17" ht="12.75" customHeight="1">
      <c r="A25" s="8">
        <v>21</v>
      </c>
      <c r="B25" s="3"/>
      <c r="C25" s="105" t="s">
        <v>337</v>
      </c>
      <c r="D25" s="106" t="s">
        <v>413</v>
      </c>
      <c r="E25" s="107">
        <v>252</v>
      </c>
      <c r="F25" s="44">
        <v>83560</v>
      </c>
      <c r="G25" s="29">
        <v>147253</v>
      </c>
      <c r="H25" s="29">
        <v>0</v>
      </c>
      <c r="I25" s="29">
        <v>0</v>
      </c>
      <c r="J25" s="54">
        <v>0</v>
      </c>
      <c r="K25" s="49">
        <v>4127</v>
      </c>
      <c r="L25" s="58">
        <v>0</v>
      </c>
      <c r="M25" s="62">
        <v>0</v>
      </c>
      <c r="N25" s="58">
        <v>0</v>
      </c>
      <c r="O25" s="67">
        <v>0</v>
      </c>
      <c r="P25" s="111">
        <f t="shared" si="0"/>
        <v>234940</v>
      </c>
      <c r="Q25" s="115">
        <f t="shared" si="1"/>
        <v>932.30158730158735</v>
      </c>
    </row>
    <row r="26" spans="1:17" ht="12.75" customHeight="1">
      <c r="A26" s="8">
        <v>22</v>
      </c>
      <c r="B26" s="3"/>
      <c r="C26" s="105" t="s">
        <v>300</v>
      </c>
      <c r="D26" s="116" t="s">
        <v>369</v>
      </c>
      <c r="E26" s="107">
        <v>254</v>
      </c>
      <c r="F26" s="44">
        <v>84896</v>
      </c>
      <c r="G26" s="29">
        <v>3485</v>
      </c>
      <c r="H26" s="29">
        <v>0</v>
      </c>
      <c r="I26" s="29">
        <v>0</v>
      </c>
      <c r="J26" s="54">
        <v>0</v>
      </c>
      <c r="K26" s="49">
        <v>0</v>
      </c>
      <c r="L26" s="58">
        <v>0</v>
      </c>
      <c r="M26" s="62">
        <v>0</v>
      </c>
      <c r="N26" s="58">
        <v>0</v>
      </c>
      <c r="O26" s="67">
        <v>0</v>
      </c>
      <c r="P26" s="111">
        <f t="shared" si="0"/>
        <v>88381</v>
      </c>
      <c r="Q26" s="115">
        <f t="shared" si="1"/>
        <v>347.95669291338584</v>
      </c>
    </row>
    <row r="27" spans="1:17" ht="12.75" customHeight="1">
      <c r="A27" s="8">
        <v>23</v>
      </c>
      <c r="B27" s="3"/>
      <c r="C27" s="105" t="s">
        <v>356</v>
      </c>
      <c r="D27" s="106" t="s">
        <v>404</v>
      </c>
      <c r="E27" s="107">
        <v>278</v>
      </c>
      <c r="F27" s="44">
        <v>81847</v>
      </c>
      <c r="G27" s="29">
        <v>17234</v>
      </c>
      <c r="H27" s="29">
        <v>0</v>
      </c>
      <c r="I27" s="29">
        <v>0</v>
      </c>
      <c r="J27" s="54">
        <v>0</v>
      </c>
      <c r="K27" s="49">
        <v>48315</v>
      </c>
      <c r="L27" s="58">
        <v>0</v>
      </c>
      <c r="M27" s="62">
        <v>0</v>
      </c>
      <c r="N27" s="58">
        <v>0</v>
      </c>
      <c r="O27" s="67">
        <v>0</v>
      </c>
      <c r="P27" s="111">
        <f t="shared" si="0"/>
        <v>147396</v>
      </c>
      <c r="Q27" s="115">
        <f t="shared" si="1"/>
        <v>530.20143884892082</v>
      </c>
    </row>
    <row r="28" spans="1:17" ht="12.75" customHeight="1">
      <c r="A28" s="8">
        <v>24</v>
      </c>
      <c r="B28" s="3"/>
      <c r="C28" s="105" t="s">
        <v>465</v>
      </c>
      <c r="D28" s="106" t="s">
        <v>406</v>
      </c>
      <c r="E28" s="107">
        <v>281</v>
      </c>
      <c r="F28" s="44">
        <v>1580081</v>
      </c>
      <c r="G28" s="29">
        <v>0</v>
      </c>
      <c r="H28" s="29">
        <v>0</v>
      </c>
      <c r="I28" s="29">
        <v>0</v>
      </c>
      <c r="J28" s="54">
        <v>0</v>
      </c>
      <c r="K28" s="49">
        <v>328782</v>
      </c>
      <c r="L28" s="58">
        <v>0</v>
      </c>
      <c r="M28" s="62">
        <v>0</v>
      </c>
      <c r="N28" s="58">
        <v>0</v>
      </c>
      <c r="O28" s="67">
        <v>0</v>
      </c>
      <c r="P28" s="111">
        <f t="shared" si="0"/>
        <v>1908863</v>
      </c>
      <c r="Q28" s="115">
        <f t="shared" si="1"/>
        <v>6793.1067615658367</v>
      </c>
    </row>
    <row r="29" spans="1:17" ht="12.75" customHeight="1">
      <c r="A29" s="98">
        <v>25</v>
      </c>
      <c r="B29" s="99"/>
      <c r="C29" s="105" t="s">
        <v>140</v>
      </c>
      <c r="D29" s="106" t="s">
        <v>408</v>
      </c>
      <c r="E29" s="107">
        <v>299</v>
      </c>
      <c r="F29" s="44">
        <v>59533</v>
      </c>
      <c r="G29" s="29">
        <v>0</v>
      </c>
      <c r="H29" s="29">
        <v>0</v>
      </c>
      <c r="I29" s="29">
        <v>0</v>
      </c>
      <c r="J29" s="54">
        <v>0</v>
      </c>
      <c r="K29" s="49">
        <v>67727</v>
      </c>
      <c r="L29" s="58">
        <v>0</v>
      </c>
      <c r="M29" s="62">
        <v>0</v>
      </c>
      <c r="N29" s="58">
        <v>0</v>
      </c>
      <c r="O29" s="67">
        <v>0</v>
      </c>
      <c r="P29" s="111">
        <f t="shared" si="0"/>
        <v>127260</v>
      </c>
      <c r="Q29" s="115">
        <f t="shared" si="1"/>
        <v>425.61872909698997</v>
      </c>
    </row>
    <row r="30" spans="1:17" ht="12.75" customHeight="1">
      <c r="A30" s="8">
        <v>26</v>
      </c>
      <c r="B30" s="3"/>
      <c r="C30" s="105" t="s">
        <v>16</v>
      </c>
      <c r="D30" s="106" t="s">
        <v>402</v>
      </c>
      <c r="E30" s="107">
        <v>322</v>
      </c>
      <c r="F30" s="44">
        <v>106273</v>
      </c>
      <c r="G30" s="29">
        <v>0</v>
      </c>
      <c r="H30" s="29">
        <v>0</v>
      </c>
      <c r="I30" s="29">
        <v>0</v>
      </c>
      <c r="J30" s="54">
        <v>0</v>
      </c>
      <c r="K30" s="49">
        <v>63358</v>
      </c>
      <c r="L30" s="58">
        <v>0</v>
      </c>
      <c r="M30" s="62">
        <v>0</v>
      </c>
      <c r="N30" s="58">
        <v>0</v>
      </c>
      <c r="O30" s="67">
        <v>0</v>
      </c>
      <c r="P30" s="111">
        <f t="shared" si="0"/>
        <v>169631</v>
      </c>
      <c r="Q30" s="115">
        <f t="shared" si="1"/>
        <v>526.804347826087</v>
      </c>
    </row>
    <row r="31" spans="1:17" ht="12.75" customHeight="1">
      <c r="A31" s="8">
        <v>27</v>
      </c>
      <c r="B31" s="3"/>
      <c r="C31" s="105" t="s">
        <v>186</v>
      </c>
      <c r="D31" s="106" t="s">
        <v>187</v>
      </c>
      <c r="E31" s="107">
        <v>332</v>
      </c>
      <c r="F31" s="44">
        <v>259819</v>
      </c>
      <c r="G31" s="29">
        <v>0</v>
      </c>
      <c r="H31" s="29">
        <v>0</v>
      </c>
      <c r="I31" s="29">
        <v>0</v>
      </c>
      <c r="J31" s="54">
        <v>0</v>
      </c>
      <c r="K31" s="49">
        <v>192050</v>
      </c>
      <c r="L31" s="58">
        <v>0</v>
      </c>
      <c r="M31" s="62">
        <v>0</v>
      </c>
      <c r="N31" s="58">
        <v>0</v>
      </c>
      <c r="O31" s="67">
        <v>0</v>
      </c>
      <c r="P31" s="111">
        <f t="shared" si="0"/>
        <v>451869</v>
      </c>
      <c r="Q31" s="115">
        <f t="shared" si="1"/>
        <v>1361.051204819277</v>
      </c>
    </row>
    <row r="32" spans="1:17" ht="12.75" customHeight="1">
      <c r="A32" s="8">
        <v>28</v>
      </c>
      <c r="B32" s="3"/>
      <c r="C32" s="11" t="s">
        <v>106</v>
      </c>
      <c r="D32" s="20" t="s">
        <v>397</v>
      </c>
      <c r="E32" s="40">
        <v>356</v>
      </c>
      <c r="F32" s="44">
        <v>327953</v>
      </c>
      <c r="G32" s="29">
        <v>0</v>
      </c>
      <c r="H32" s="29">
        <v>0</v>
      </c>
      <c r="I32" s="29">
        <v>0</v>
      </c>
      <c r="J32" s="54">
        <v>0</v>
      </c>
      <c r="K32" s="49">
        <v>0</v>
      </c>
      <c r="L32" s="58">
        <v>0</v>
      </c>
      <c r="M32" s="62">
        <v>0</v>
      </c>
      <c r="N32" s="58">
        <v>0</v>
      </c>
      <c r="O32" s="67">
        <v>0</v>
      </c>
      <c r="P32" s="111">
        <f t="shared" si="0"/>
        <v>327953</v>
      </c>
      <c r="Q32" s="115">
        <f t="shared" si="1"/>
        <v>921.21629213483141</v>
      </c>
    </row>
    <row r="33" spans="1:17" ht="12.75" customHeight="1">
      <c r="A33" s="8">
        <v>29</v>
      </c>
      <c r="B33" s="3"/>
      <c r="C33" s="105" t="s">
        <v>137</v>
      </c>
      <c r="D33" s="106" t="s">
        <v>408</v>
      </c>
      <c r="E33" s="107">
        <v>364</v>
      </c>
      <c r="F33" s="44">
        <v>132734</v>
      </c>
      <c r="G33" s="29">
        <v>0</v>
      </c>
      <c r="H33" s="29">
        <v>0</v>
      </c>
      <c r="I33" s="29">
        <v>0</v>
      </c>
      <c r="J33" s="54">
        <v>0</v>
      </c>
      <c r="K33" s="49">
        <v>104478</v>
      </c>
      <c r="L33" s="58">
        <v>0</v>
      </c>
      <c r="M33" s="62">
        <v>0</v>
      </c>
      <c r="N33" s="58">
        <v>0</v>
      </c>
      <c r="O33" s="67">
        <v>0</v>
      </c>
      <c r="P33" s="111">
        <f t="shared" si="0"/>
        <v>237212</v>
      </c>
      <c r="Q33" s="115">
        <f t="shared" si="1"/>
        <v>651.68131868131866</v>
      </c>
    </row>
    <row r="34" spans="1:17" ht="12.75" customHeight="1">
      <c r="A34" s="8">
        <v>30</v>
      </c>
      <c r="B34" s="3"/>
      <c r="C34" s="105" t="s">
        <v>458</v>
      </c>
      <c r="D34" s="116" t="s">
        <v>0</v>
      </c>
      <c r="E34" s="107">
        <v>373</v>
      </c>
      <c r="F34" s="44">
        <v>278465</v>
      </c>
      <c r="G34" s="29">
        <v>0</v>
      </c>
      <c r="H34" s="29">
        <v>0</v>
      </c>
      <c r="I34" s="29">
        <v>0</v>
      </c>
      <c r="J34" s="54">
        <v>0</v>
      </c>
      <c r="K34" s="49">
        <v>0</v>
      </c>
      <c r="L34" s="58">
        <v>0</v>
      </c>
      <c r="M34" s="62">
        <v>0</v>
      </c>
      <c r="N34" s="58">
        <v>0</v>
      </c>
      <c r="O34" s="67">
        <v>0</v>
      </c>
      <c r="P34" s="111">
        <f t="shared" si="0"/>
        <v>278465</v>
      </c>
      <c r="Q34" s="115">
        <f t="shared" si="1"/>
        <v>746.55495978552278</v>
      </c>
    </row>
    <row r="35" spans="1:17" ht="12.75" customHeight="1">
      <c r="A35" s="98">
        <v>31</v>
      </c>
      <c r="B35" s="99"/>
      <c r="C35" s="11" t="s">
        <v>338</v>
      </c>
      <c r="D35" s="19" t="s">
        <v>413</v>
      </c>
      <c r="E35" s="40">
        <v>386</v>
      </c>
      <c r="F35" s="44">
        <v>125871</v>
      </c>
      <c r="G35" s="29">
        <v>0</v>
      </c>
      <c r="H35" s="29">
        <v>0</v>
      </c>
      <c r="I35" s="29">
        <v>0</v>
      </c>
      <c r="J35" s="54">
        <v>0</v>
      </c>
      <c r="K35" s="49">
        <v>0</v>
      </c>
      <c r="L35" s="58">
        <v>0</v>
      </c>
      <c r="M35" s="62">
        <v>0</v>
      </c>
      <c r="N35" s="58">
        <v>0</v>
      </c>
      <c r="O35" s="67">
        <v>0</v>
      </c>
      <c r="P35" s="111">
        <f t="shared" si="0"/>
        <v>125871</v>
      </c>
      <c r="Q35" s="115">
        <f t="shared" si="1"/>
        <v>326.09067357512953</v>
      </c>
    </row>
    <row r="36" spans="1:17" ht="12.75" customHeight="1">
      <c r="A36" s="8">
        <v>32</v>
      </c>
      <c r="B36" s="3"/>
      <c r="C36" s="105" t="s">
        <v>360</v>
      </c>
      <c r="D36" s="106" t="s">
        <v>404</v>
      </c>
      <c r="E36" s="107">
        <v>388</v>
      </c>
      <c r="F36" s="108">
        <v>162999</v>
      </c>
      <c r="G36" s="109">
        <v>44048</v>
      </c>
      <c r="H36" s="109">
        <v>0</v>
      </c>
      <c r="I36" s="109">
        <v>0</v>
      </c>
      <c r="J36" s="110">
        <v>0</v>
      </c>
      <c r="K36" s="111">
        <v>156219</v>
      </c>
      <c r="L36" s="112">
        <v>0</v>
      </c>
      <c r="M36" s="113">
        <v>0</v>
      </c>
      <c r="N36" s="112">
        <v>0</v>
      </c>
      <c r="O36" s="114">
        <v>0</v>
      </c>
      <c r="P36" s="111">
        <f t="shared" si="0"/>
        <v>363266</v>
      </c>
      <c r="Q36" s="115">
        <f t="shared" si="1"/>
        <v>936.25257731958766</v>
      </c>
    </row>
    <row r="37" spans="1:17" ht="12.75" customHeight="1">
      <c r="A37" s="8">
        <v>33</v>
      </c>
      <c r="B37" s="3"/>
      <c r="C37" s="105" t="s">
        <v>245</v>
      </c>
      <c r="D37" s="106" t="s">
        <v>254</v>
      </c>
      <c r="E37" s="107">
        <v>396</v>
      </c>
      <c r="F37" s="44">
        <v>2607802</v>
      </c>
      <c r="G37" s="29">
        <v>0</v>
      </c>
      <c r="H37" s="29">
        <v>225118</v>
      </c>
      <c r="I37" s="29">
        <v>0</v>
      </c>
      <c r="J37" s="54">
        <v>0</v>
      </c>
      <c r="K37" s="49">
        <v>0</v>
      </c>
      <c r="L37" s="58">
        <v>0</v>
      </c>
      <c r="M37" s="62">
        <v>0</v>
      </c>
      <c r="N37" s="58">
        <v>0</v>
      </c>
      <c r="O37" s="67">
        <v>0</v>
      </c>
      <c r="P37" s="111">
        <f t="shared" si="0"/>
        <v>2832920</v>
      </c>
      <c r="Q37" s="115">
        <f t="shared" si="1"/>
        <v>7153.8383838383843</v>
      </c>
    </row>
    <row r="38" spans="1:17" ht="12.75" customHeight="1">
      <c r="A38" s="8">
        <v>34</v>
      </c>
      <c r="B38" s="3"/>
      <c r="C38" s="105" t="s">
        <v>206</v>
      </c>
      <c r="D38" s="106" t="s">
        <v>379</v>
      </c>
      <c r="E38" s="107">
        <v>397</v>
      </c>
      <c r="F38" s="44">
        <v>416869</v>
      </c>
      <c r="G38" s="29">
        <v>36532</v>
      </c>
      <c r="H38" s="29">
        <v>0</v>
      </c>
      <c r="I38" s="29">
        <v>0</v>
      </c>
      <c r="J38" s="54">
        <v>0</v>
      </c>
      <c r="K38" s="49">
        <v>0</v>
      </c>
      <c r="L38" s="58">
        <v>0</v>
      </c>
      <c r="M38" s="62">
        <v>0</v>
      </c>
      <c r="N38" s="58">
        <v>0</v>
      </c>
      <c r="O38" s="67">
        <v>0</v>
      </c>
      <c r="P38" s="111">
        <f t="shared" si="0"/>
        <v>453401</v>
      </c>
      <c r="Q38" s="115">
        <f t="shared" si="1"/>
        <v>1142.0680100755667</v>
      </c>
    </row>
    <row r="39" spans="1:17" ht="12.75" customHeight="1">
      <c r="A39" s="8">
        <v>35</v>
      </c>
      <c r="B39" s="3"/>
      <c r="C39" s="105" t="s">
        <v>249</v>
      </c>
      <c r="D39" s="106" t="s">
        <v>254</v>
      </c>
      <c r="E39" s="107">
        <v>410</v>
      </c>
      <c r="F39" s="44">
        <v>4700241</v>
      </c>
      <c r="G39" s="29">
        <v>143645</v>
      </c>
      <c r="H39" s="29">
        <v>0</v>
      </c>
      <c r="I39" s="29">
        <v>0</v>
      </c>
      <c r="J39" s="54">
        <v>0</v>
      </c>
      <c r="K39" s="49">
        <v>2723799</v>
      </c>
      <c r="L39" s="58">
        <v>0</v>
      </c>
      <c r="M39" s="62">
        <v>0</v>
      </c>
      <c r="N39" s="58">
        <v>0</v>
      </c>
      <c r="O39" s="67">
        <v>0</v>
      </c>
      <c r="P39" s="111">
        <f t="shared" si="0"/>
        <v>7567685</v>
      </c>
      <c r="Q39" s="115">
        <f t="shared" si="1"/>
        <v>18457.768292682926</v>
      </c>
    </row>
    <row r="40" spans="1:17" ht="12.75" customHeight="1">
      <c r="A40" s="8">
        <v>36</v>
      </c>
      <c r="B40" s="3"/>
      <c r="C40" s="105" t="s">
        <v>143</v>
      </c>
      <c r="D40" s="106" t="s">
        <v>388</v>
      </c>
      <c r="E40" s="107">
        <v>411</v>
      </c>
      <c r="F40" s="44">
        <v>369703</v>
      </c>
      <c r="G40" s="29">
        <v>0</v>
      </c>
      <c r="H40" s="29">
        <v>0</v>
      </c>
      <c r="I40" s="29">
        <v>0</v>
      </c>
      <c r="J40" s="54">
        <v>0</v>
      </c>
      <c r="K40" s="49">
        <v>0</v>
      </c>
      <c r="L40" s="58">
        <v>0</v>
      </c>
      <c r="M40" s="62">
        <v>0</v>
      </c>
      <c r="N40" s="58">
        <v>0</v>
      </c>
      <c r="O40" s="67">
        <v>0</v>
      </c>
      <c r="P40" s="111">
        <f t="shared" si="0"/>
        <v>369703</v>
      </c>
      <c r="Q40" s="115">
        <f t="shared" si="1"/>
        <v>899.5206812652068</v>
      </c>
    </row>
    <row r="41" spans="1:17" ht="12.75" customHeight="1">
      <c r="A41" s="8">
        <v>37</v>
      </c>
      <c r="B41" s="3"/>
      <c r="C41" s="105" t="s">
        <v>234</v>
      </c>
      <c r="D41" s="106" t="s">
        <v>254</v>
      </c>
      <c r="E41" s="107">
        <v>415</v>
      </c>
      <c r="F41" s="44">
        <v>643891</v>
      </c>
      <c r="G41" s="29">
        <v>0</v>
      </c>
      <c r="H41" s="29">
        <v>0</v>
      </c>
      <c r="I41" s="29">
        <v>0</v>
      </c>
      <c r="J41" s="54">
        <v>0</v>
      </c>
      <c r="K41" s="49">
        <v>211630</v>
      </c>
      <c r="L41" s="58">
        <v>0</v>
      </c>
      <c r="M41" s="62">
        <v>0</v>
      </c>
      <c r="N41" s="58">
        <v>0</v>
      </c>
      <c r="O41" s="67">
        <v>0</v>
      </c>
      <c r="P41" s="111">
        <f t="shared" si="0"/>
        <v>855521</v>
      </c>
      <c r="Q41" s="115">
        <f t="shared" si="1"/>
        <v>2061.4963855421688</v>
      </c>
    </row>
    <row r="42" spans="1:17" ht="12.75" customHeight="1">
      <c r="A42" s="8">
        <v>38</v>
      </c>
      <c r="B42" s="3"/>
      <c r="C42" s="105" t="s">
        <v>69</v>
      </c>
      <c r="D42" s="106" t="s">
        <v>377</v>
      </c>
      <c r="E42" s="107">
        <v>427</v>
      </c>
      <c r="F42" s="44">
        <v>700347</v>
      </c>
      <c r="G42" s="29">
        <v>0</v>
      </c>
      <c r="H42" s="29">
        <v>0</v>
      </c>
      <c r="I42" s="29">
        <v>0</v>
      </c>
      <c r="J42" s="54">
        <v>0</v>
      </c>
      <c r="K42" s="49">
        <v>1274964</v>
      </c>
      <c r="L42" s="58">
        <v>0</v>
      </c>
      <c r="M42" s="62">
        <v>0</v>
      </c>
      <c r="N42" s="58">
        <v>0</v>
      </c>
      <c r="O42" s="67">
        <v>0</v>
      </c>
      <c r="P42" s="111">
        <f t="shared" si="0"/>
        <v>1975311</v>
      </c>
      <c r="Q42" s="115">
        <f t="shared" si="1"/>
        <v>4626.0210772833725</v>
      </c>
    </row>
    <row r="43" spans="1:17" ht="12.75" customHeight="1">
      <c r="A43" s="8">
        <v>39</v>
      </c>
      <c r="B43" s="3"/>
      <c r="C43" s="105" t="s">
        <v>473</v>
      </c>
      <c r="D43" s="106" t="s">
        <v>405</v>
      </c>
      <c r="E43" s="107">
        <v>435</v>
      </c>
      <c r="F43" s="44">
        <v>196452</v>
      </c>
      <c r="G43" s="29">
        <v>3001</v>
      </c>
      <c r="H43" s="29">
        <v>0</v>
      </c>
      <c r="I43" s="29">
        <v>15000</v>
      </c>
      <c r="J43" s="54">
        <v>0</v>
      </c>
      <c r="K43" s="49">
        <v>147191</v>
      </c>
      <c r="L43" s="58">
        <v>0</v>
      </c>
      <c r="M43" s="62">
        <v>0</v>
      </c>
      <c r="N43" s="58">
        <v>0</v>
      </c>
      <c r="O43" s="67">
        <v>0</v>
      </c>
      <c r="P43" s="111">
        <f t="shared" si="0"/>
        <v>361644</v>
      </c>
      <c r="Q43" s="115">
        <f t="shared" si="1"/>
        <v>831.36551724137928</v>
      </c>
    </row>
    <row r="44" spans="1:17" ht="12.75" customHeight="1">
      <c r="A44" s="8">
        <v>40</v>
      </c>
      <c r="B44" s="3"/>
      <c r="C44" s="105" t="s">
        <v>195</v>
      </c>
      <c r="D44" s="106" t="s">
        <v>375</v>
      </c>
      <c r="E44" s="107">
        <v>450</v>
      </c>
      <c r="F44" s="44">
        <v>428849</v>
      </c>
      <c r="G44" s="29">
        <v>80169</v>
      </c>
      <c r="H44" s="29">
        <v>0</v>
      </c>
      <c r="I44" s="29">
        <v>0</v>
      </c>
      <c r="J44" s="54">
        <v>0</v>
      </c>
      <c r="K44" s="49">
        <v>0</v>
      </c>
      <c r="L44" s="58">
        <v>0</v>
      </c>
      <c r="M44" s="62">
        <v>0</v>
      </c>
      <c r="N44" s="58">
        <v>0</v>
      </c>
      <c r="O44" s="67">
        <v>0</v>
      </c>
      <c r="P44" s="111">
        <f t="shared" si="0"/>
        <v>509018</v>
      </c>
      <c r="Q44" s="115">
        <f t="shared" si="1"/>
        <v>1131.151111111111</v>
      </c>
    </row>
    <row r="45" spans="1:17" ht="12.75" customHeight="1">
      <c r="A45" s="8">
        <v>41</v>
      </c>
      <c r="B45" s="3"/>
      <c r="C45" s="105" t="s">
        <v>352</v>
      </c>
      <c r="D45" s="106" t="s">
        <v>406</v>
      </c>
      <c r="E45" s="107">
        <v>459</v>
      </c>
      <c r="F45" s="44">
        <v>157842</v>
      </c>
      <c r="G45" s="29">
        <v>0</v>
      </c>
      <c r="H45" s="29">
        <v>0</v>
      </c>
      <c r="I45" s="29">
        <v>0</v>
      </c>
      <c r="J45" s="54">
        <v>0</v>
      </c>
      <c r="K45" s="49">
        <v>1469776</v>
      </c>
      <c r="L45" s="58">
        <v>0</v>
      </c>
      <c r="M45" s="62">
        <v>0</v>
      </c>
      <c r="N45" s="58">
        <v>0</v>
      </c>
      <c r="O45" s="67">
        <v>0</v>
      </c>
      <c r="P45" s="111">
        <f t="shared" si="0"/>
        <v>1627618</v>
      </c>
      <c r="Q45" s="115">
        <f t="shared" si="1"/>
        <v>3546.0087145969501</v>
      </c>
    </row>
    <row r="46" spans="1:17" ht="12.75" customHeight="1">
      <c r="A46" s="8">
        <v>42</v>
      </c>
      <c r="B46" s="3"/>
      <c r="C46" s="105" t="s">
        <v>17</v>
      </c>
      <c r="D46" s="106" t="s">
        <v>402</v>
      </c>
      <c r="E46" s="107">
        <v>477</v>
      </c>
      <c r="F46" s="108">
        <v>169219</v>
      </c>
      <c r="G46" s="109">
        <v>0</v>
      </c>
      <c r="H46" s="109">
        <v>0</v>
      </c>
      <c r="I46" s="109">
        <v>0</v>
      </c>
      <c r="J46" s="110">
        <v>0</v>
      </c>
      <c r="K46" s="111">
        <v>69131</v>
      </c>
      <c r="L46" s="112">
        <v>0</v>
      </c>
      <c r="M46" s="113">
        <v>0</v>
      </c>
      <c r="N46" s="112">
        <v>0</v>
      </c>
      <c r="O46" s="114">
        <v>0</v>
      </c>
      <c r="P46" s="111">
        <f t="shared" si="0"/>
        <v>238350</v>
      </c>
      <c r="Q46" s="115">
        <f t="shared" si="1"/>
        <v>499.68553459119499</v>
      </c>
    </row>
    <row r="47" spans="1:17" ht="12.75" customHeight="1">
      <c r="A47" s="8">
        <v>43</v>
      </c>
      <c r="B47" s="3"/>
      <c r="C47" s="11" t="s">
        <v>183</v>
      </c>
      <c r="D47" s="19" t="s">
        <v>400</v>
      </c>
      <c r="E47" s="40">
        <v>489</v>
      </c>
      <c r="F47" s="44">
        <v>327763</v>
      </c>
      <c r="G47" s="29">
        <v>0</v>
      </c>
      <c r="H47" s="29">
        <v>0</v>
      </c>
      <c r="I47" s="29">
        <v>0</v>
      </c>
      <c r="J47" s="54">
        <v>0</v>
      </c>
      <c r="K47" s="49">
        <v>406844</v>
      </c>
      <c r="L47" s="58">
        <v>0</v>
      </c>
      <c r="M47" s="62">
        <v>0</v>
      </c>
      <c r="N47" s="58">
        <v>0</v>
      </c>
      <c r="O47" s="67">
        <v>0</v>
      </c>
      <c r="P47" s="111">
        <f t="shared" si="0"/>
        <v>734607</v>
      </c>
      <c r="Q47" s="115">
        <f t="shared" si="1"/>
        <v>1502.2638036809815</v>
      </c>
    </row>
    <row r="48" spans="1:17" ht="12.75" customHeight="1">
      <c r="A48" s="8">
        <v>44</v>
      </c>
      <c r="B48" s="3"/>
      <c r="C48" s="11" t="s">
        <v>146</v>
      </c>
      <c r="D48" s="19" t="s">
        <v>395</v>
      </c>
      <c r="E48" s="40">
        <v>491</v>
      </c>
      <c r="F48" s="44">
        <v>519795</v>
      </c>
      <c r="G48" s="29">
        <v>0</v>
      </c>
      <c r="H48" s="29">
        <v>0</v>
      </c>
      <c r="I48" s="29">
        <v>0</v>
      </c>
      <c r="J48" s="54">
        <v>0</v>
      </c>
      <c r="K48" s="49">
        <v>98909</v>
      </c>
      <c r="L48" s="58">
        <v>0</v>
      </c>
      <c r="M48" s="62">
        <v>0</v>
      </c>
      <c r="N48" s="58">
        <v>0</v>
      </c>
      <c r="O48" s="67">
        <v>0</v>
      </c>
      <c r="P48" s="49">
        <f t="shared" si="0"/>
        <v>618704</v>
      </c>
      <c r="Q48" s="21">
        <f t="shared" si="1"/>
        <v>1260.0896130346232</v>
      </c>
    </row>
    <row r="49" spans="1:17" ht="12.75" customHeight="1">
      <c r="A49" s="8">
        <v>45</v>
      </c>
      <c r="B49" s="3"/>
      <c r="C49" s="105" t="s">
        <v>197</v>
      </c>
      <c r="D49" s="106" t="s">
        <v>375</v>
      </c>
      <c r="E49" s="107">
        <v>501</v>
      </c>
      <c r="F49" s="44">
        <v>200778</v>
      </c>
      <c r="G49" s="29">
        <v>0</v>
      </c>
      <c r="H49" s="29">
        <v>0</v>
      </c>
      <c r="I49" s="29">
        <v>0</v>
      </c>
      <c r="J49" s="54">
        <v>0</v>
      </c>
      <c r="K49" s="49">
        <v>0</v>
      </c>
      <c r="L49" s="58">
        <v>0</v>
      </c>
      <c r="M49" s="62">
        <v>0</v>
      </c>
      <c r="N49" s="58">
        <v>0</v>
      </c>
      <c r="O49" s="67">
        <v>0</v>
      </c>
      <c r="P49" s="111">
        <f t="shared" si="0"/>
        <v>200778</v>
      </c>
      <c r="Q49" s="115">
        <f t="shared" si="1"/>
        <v>400.75449101796409</v>
      </c>
    </row>
    <row r="50" spans="1:17" ht="12.75" customHeight="1">
      <c r="A50" s="8">
        <v>46</v>
      </c>
      <c r="B50" s="3"/>
      <c r="C50" s="105" t="s">
        <v>210</v>
      </c>
      <c r="D50" s="106" t="s">
        <v>379</v>
      </c>
      <c r="E50" s="107">
        <v>534</v>
      </c>
      <c r="F50" s="44">
        <v>268606</v>
      </c>
      <c r="G50" s="29">
        <v>0</v>
      </c>
      <c r="H50" s="29">
        <v>0</v>
      </c>
      <c r="I50" s="29">
        <v>0</v>
      </c>
      <c r="J50" s="54">
        <v>0</v>
      </c>
      <c r="K50" s="49">
        <v>256120</v>
      </c>
      <c r="L50" s="58">
        <v>0</v>
      </c>
      <c r="M50" s="62">
        <v>0</v>
      </c>
      <c r="N50" s="58">
        <v>0</v>
      </c>
      <c r="O50" s="67">
        <v>0</v>
      </c>
      <c r="P50" s="111">
        <f t="shared" si="0"/>
        <v>524726</v>
      </c>
      <c r="Q50" s="115">
        <f t="shared" si="1"/>
        <v>982.63295880149815</v>
      </c>
    </row>
    <row r="51" spans="1:17" ht="12.75" customHeight="1">
      <c r="A51" s="8">
        <v>47</v>
      </c>
      <c r="B51" s="3"/>
      <c r="C51" s="11" t="s">
        <v>117</v>
      </c>
      <c r="D51" s="19" t="s">
        <v>415</v>
      </c>
      <c r="E51" s="40">
        <v>537</v>
      </c>
      <c r="F51" s="44">
        <v>290027</v>
      </c>
      <c r="G51" s="29">
        <v>0</v>
      </c>
      <c r="H51" s="29">
        <v>0</v>
      </c>
      <c r="I51" s="29">
        <v>0</v>
      </c>
      <c r="J51" s="54">
        <v>0</v>
      </c>
      <c r="K51" s="49">
        <v>0</v>
      </c>
      <c r="L51" s="58">
        <v>0</v>
      </c>
      <c r="M51" s="62">
        <v>0</v>
      </c>
      <c r="N51" s="58">
        <v>0</v>
      </c>
      <c r="O51" s="67">
        <v>0</v>
      </c>
      <c r="P51" s="111">
        <f t="shared" si="0"/>
        <v>290027</v>
      </c>
      <c r="Q51" s="115">
        <f t="shared" si="1"/>
        <v>540.08752327746743</v>
      </c>
    </row>
    <row r="52" spans="1:17" ht="12.75" customHeight="1">
      <c r="A52" s="8">
        <v>48</v>
      </c>
      <c r="B52" s="3"/>
      <c r="C52" s="105" t="s">
        <v>139</v>
      </c>
      <c r="D52" s="106" t="s">
        <v>408</v>
      </c>
      <c r="E52" s="107">
        <v>557</v>
      </c>
      <c r="F52" s="44">
        <v>205720</v>
      </c>
      <c r="G52" s="29">
        <v>7414</v>
      </c>
      <c r="H52" s="29">
        <v>0</v>
      </c>
      <c r="I52" s="29">
        <v>0</v>
      </c>
      <c r="J52" s="54">
        <v>0</v>
      </c>
      <c r="K52" s="49">
        <v>308317</v>
      </c>
      <c r="L52" s="58">
        <v>0</v>
      </c>
      <c r="M52" s="62">
        <v>0</v>
      </c>
      <c r="N52" s="58">
        <v>0</v>
      </c>
      <c r="O52" s="67">
        <v>0</v>
      </c>
      <c r="P52" s="111">
        <f t="shared" si="0"/>
        <v>521451</v>
      </c>
      <c r="Q52" s="115">
        <f t="shared" si="1"/>
        <v>936.17773788150805</v>
      </c>
    </row>
    <row r="53" spans="1:17" ht="12.75" customHeight="1">
      <c r="A53" s="8">
        <v>49</v>
      </c>
      <c r="B53" s="3"/>
      <c r="C53" s="105" t="s">
        <v>71</v>
      </c>
      <c r="D53" s="106" t="s">
        <v>392</v>
      </c>
      <c r="E53" s="107">
        <v>560</v>
      </c>
      <c r="F53" s="44">
        <v>309255</v>
      </c>
      <c r="G53" s="29">
        <v>0</v>
      </c>
      <c r="H53" s="29">
        <v>0</v>
      </c>
      <c r="I53" s="29">
        <v>0</v>
      </c>
      <c r="J53" s="54">
        <v>0</v>
      </c>
      <c r="K53" s="49">
        <v>190363</v>
      </c>
      <c r="L53" s="58">
        <v>0</v>
      </c>
      <c r="M53" s="62">
        <v>0</v>
      </c>
      <c r="N53" s="58">
        <v>0</v>
      </c>
      <c r="O53" s="67">
        <v>0</v>
      </c>
      <c r="P53" s="111">
        <f t="shared" si="0"/>
        <v>499618</v>
      </c>
      <c r="Q53" s="115">
        <f t="shared" si="1"/>
        <v>892.17499999999995</v>
      </c>
    </row>
    <row r="54" spans="1:17" ht="12.75" customHeight="1">
      <c r="A54" s="8">
        <v>50</v>
      </c>
      <c r="B54" s="3"/>
      <c r="C54" s="105" t="s">
        <v>316</v>
      </c>
      <c r="D54" s="106" t="s">
        <v>387</v>
      </c>
      <c r="E54" s="107">
        <v>563</v>
      </c>
      <c r="F54" s="44">
        <v>511574</v>
      </c>
      <c r="G54" s="29">
        <v>0</v>
      </c>
      <c r="H54" s="29">
        <v>0</v>
      </c>
      <c r="I54" s="29">
        <v>0</v>
      </c>
      <c r="J54" s="54">
        <v>0</v>
      </c>
      <c r="K54" s="49">
        <v>667395</v>
      </c>
      <c r="L54" s="58">
        <v>0</v>
      </c>
      <c r="M54" s="62">
        <v>0</v>
      </c>
      <c r="N54" s="58">
        <v>0</v>
      </c>
      <c r="O54" s="67">
        <v>0</v>
      </c>
      <c r="P54" s="111">
        <f t="shared" si="0"/>
        <v>1178969</v>
      </c>
      <c r="Q54" s="115">
        <f t="shared" si="1"/>
        <v>2094.0834813499114</v>
      </c>
    </row>
    <row r="55" spans="1:17" ht="12.75" customHeight="1">
      <c r="A55" s="8">
        <v>51</v>
      </c>
      <c r="B55" s="3"/>
      <c r="C55" s="12" t="s">
        <v>60</v>
      </c>
      <c r="D55" s="19" t="s">
        <v>412</v>
      </c>
      <c r="E55" s="40">
        <v>568</v>
      </c>
      <c r="F55" s="44">
        <v>235019</v>
      </c>
      <c r="G55" s="29">
        <v>0</v>
      </c>
      <c r="H55" s="29">
        <v>0</v>
      </c>
      <c r="I55" s="29">
        <v>0</v>
      </c>
      <c r="J55" s="54">
        <v>0</v>
      </c>
      <c r="K55" s="49">
        <v>768972</v>
      </c>
      <c r="L55" s="58">
        <v>0</v>
      </c>
      <c r="M55" s="62">
        <v>0</v>
      </c>
      <c r="N55" s="58">
        <v>0</v>
      </c>
      <c r="O55" s="67">
        <v>0</v>
      </c>
      <c r="P55" s="49">
        <f t="shared" si="0"/>
        <v>1003991</v>
      </c>
      <c r="Q55" s="21">
        <f t="shared" si="1"/>
        <v>1767.5897887323943</v>
      </c>
    </row>
    <row r="56" spans="1:17" ht="12.75" customHeight="1">
      <c r="A56" s="8">
        <v>52</v>
      </c>
      <c r="B56" s="3"/>
      <c r="C56" s="105" t="s">
        <v>5</v>
      </c>
      <c r="D56" s="106" t="s">
        <v>0</v>
      </c>
      <c r="E56" s="107">
        <v>593</v>
      </c>
      <c r="F56" s="44">
        <v>627220</v>
      </c>
      <c r="G56" s="29">
        <v>0</v>
      </c>
      <c r="H56" s="29">
        <v>0</v>
      </c>
      <c r="I56" s="29">
        <v>0</v>
      </c>
      <c r="J56" s="54">
        <v>0</v>
      </c>
      <c r="K56" s="49">
        <v>159021</v>
      </c>
      <c r="L56" s="58">
        <v>0</v>
      </c>
      <c r="M56" s="62">
        <v>0</v>
      </c>
      <c r="N56" s="58">
        <v>0</v>
      </c>
      <c r="O56" s="67">
        <v>0</v>
      </c>
      <c r="P56" s="111">
        <f t="shared" si="0"/>
        <v>786241</v>
      </c>
      <c r="Q56" s="115">
        <f t="shared" si="1"/>
        <v>1325.8701517706577</v>
      </c>
    </row>
    <row r="57" spans="1:17" ht="12.75" customHeight="1">
      <c r="A57" s="8">
        <v>53</v>
      </c>
      <c r="B57" s="3"/>
      <c r="C57" s="105" t="s">
        <v>464</v>
      </c>
      <c r="D57" s="106" t="s">
        <v>472</v>
      </c>
      <c r="E57" s="107">
        <v>597</v>
      </c>
      <c r="F57" s="108">
        <v>296656</v>
      </c>
      <c r="G57" s="109">
        <v>18707</v>
      </c>
      <c r="H57" s="109">
        <v>0</v>
      </c>
      <c r="I57" s="109">
        <v>0</v>
      </c>
      <c r="J57" s="110">
        <v>0</v>
      </c>
      <c r="K57" s="111">
        <v>0</v>
      </c>
      <c r="L57" s="112">
        <v>0</v>
      </c>
      <c r="M57" s="113">
        <v>0</v>
      </c>
      <c r="N57" s="112">
        <v>0</v>
      </c>
      <c r="O57" s="114">
        <v>0</v>
      </c>
      <c r="P57" s="111">
        <f t="shared" si="0"/>
        <v>315363</v>
      </c>
      <c r="Q57" s="115">
        <f t="shared" si="1"/>
        <v>528.2462311557789</v>
      </c>
    </row>
    <row r="58" spans="1:17" ht="12.75" customHeight="1">
      <c r="A58" s="8">
        <v>54</v>
      </c>
      <c r="B58" s="3"/>
      <c r="C58" s="105" t="s">
        <v>313</v>
      </c>
      <c r="D58" s="106" t="s">
        <v>471</v>
      </c>
      <c r="E58" s="107">
        <v>604</v>
      </c>
      <c r="F58" s="44">
        <v>614804</v>
      </c>
      <c r="G58" s="29">
        <v>0</v>
      </c>
      <c r="H58" s="29">
        <v>0</v>
      </c>
      <c r="I58" s="29">
        <v>0</v>
      </c>
      <c r="J58" s="54">
        <v>0</v>
      </c>
      <c r="K58" s="49">
        <v>601168</v>
      </c>
      <c r="L58" s="58">
        <v>0</v>
      </c>
      <c r="M58" s="62">
        <v>0</v>
      </c>
      <c r="N58" s="58">
        <v>0</v>
      </c>
      <c r="O58" s="67">
        <v>0</v>
      </c>
      <c r="P58" s="111">
        <f t="shared" si="0"/>
        <v>1215972</v>
      </c>
      <c r="Q58" s="115">
        <f t="shared" si="1"/>
        <v>2013.1986754966888</v>
      </c>
    </row>
    <row r="59" spans="1:17" ht="12.75" customHeight="1">
      <c r="A59" s="8">
        <v>55</v>
      </c>
      <c r="B59" s="3"/>
      <c r="C59" s="105" t="s">
        <v>355</v>
      </c>
      <c r="D59" s="106" t="s">
        <v>398</v>
      </c>
      <c r="E59" s="107">
        <v>622</v>
      </c>
      <c r="F59" s="44">
        <v>550665</v>
      </c>
      <c r="G59" s="29">
        <v>0</v>
      </c>
      <c r="H59" s="29">
        <v>0</v>
      </c>
      <c r="I59" s="29">
        <v>0</v>
      </c>
      <c r="J59" s="54">
        <v>0</v>
      </c>
      <c r="K59" s="49">
        <v>444420</v>
      </c>
      <c r="L59" s="58">
        <v>0</v>
      </c>
      <c r="M59" s="62">
        <v>0</v>
      </c>
      <c r="N59" s="58">
        <v>0</v>
      </c>
      <c r="O59" s="67">
        <v>0</v>
      </c>
      <c r="P59" s="111">
        <f t="shared" si="0"/>
        <v>995085</v>
      </c>
      <c r="Q59" s="115">
        <f t="shared" si="1"/>
        <v>1599.815112540193</v>
      </c>
    </row>
    <row r="60" spans="1:17" ht="12.75" customHeight="1">
      <c r="A60" s="8">
        <v>56</v>
      </c>
      <c r="B60" s="3"/>
      <c r="C60" s="137" t="s">
        <v>112</v>
      </c>
      <c r="D60" s="106" t="s">
        <v>394</v>
      </c>
      <c r="E60" s="107">
        <v>624</v>
      </c>
      <c r="F60" s="44">
        <v>270113</v>
      </c>
      <c r="G60" s="29">
        <v>40356</v>
      </c>
      <c r="H60" s="29">
        <v>0</v>
      </c>
      <c r="I60" s="29">
        <v>0</v>
      </c>
      <c r="J60" s="54">
        <v>0</v>
      </c>
      <c r="K60" s="49">
        <v>90918</v>
      </c>
      <c r="L60" s="58">
        <v>0</v>
      </c>
      <c r="M60" s="62">
        <v>0</v>
      </c>
      <c r="N60" s="58">
        <v>0</v>
      </c>
      <c r="O60" s="67">
        <v>0</v>
      </c>
      <c r="P60" s="111">
        <f t="shared" si="0"/>
        <v>401387</v>
      </c>
      <c r="Q60" s="115">
        <f t="shared" si="1"/>
        <v>643.24839743589746</v>
      </c>
    </row>
    <row r="61" spans="1:17" ht="12.75" customHeight="1">
      <c r="A61" s="8">
        <v>57</v>
      </c>
      <c r="B61" s="3"/>
      <c r="C61" s="105" t="s">
        <v>28</v>
      </c>
      <c r="D61" s="106" t="s">
        <v>370</v>
      </c>
      <c r="E61" s="107">
        <v>664</v>
      </c>
      <c r="F61" s="44">
        <v>662961</v>
      </c>
      <c r="G61" s="29">
        <v>54871</v>
      </c>
      <c r="H61" s="29">
        <v>0</v>
      </c>
      <c r="I61" s="29">
        <v>0</v>
      </c>
      <c r="J61" s="54">
        <v>0</v>
      </c>
      <c r="K61" s="49">
        <v>0</v>
      </c>
      <c r="L61" s="58">
        <v>0</v>
      </c>
      <c r="M61" s="62">
        <v>0</v>
      </c>
      <c r="N61" s="58">
        <v>0</v>
      </c>
      <c r="O61" s="67">
        <v>0</v>
      </c>
      <c r="P61" s="111">
        <f t="shared" si="0"/>
        <v>717832</v>
      </c>
      <c r="Q61" s="115">
        <f t="shared" si="1"/>
        <v>1081.0722891566265</v>
      </c>
    </row>
    <row r="62" spans="1:17" ht="12.75" customHeight="1">
      <c r="A62" s="8">
        <v>58</v>
      </c>
      <c r="B62" s="3"/>
      <c r="C62" s="105" t="s">
        <v>56</v>
      </c>
      <c r="D62" s="106" t="s">
        <v>364</v>
      </c>
      <c r="E62" s="107">
        <v>670</v>
      </c>
      <c r="F62" s="44">
        <v>1648552</v>
      </c>
      <c r="G62" s="29">
        <v>0</v>
      </c>
      <c r="H62" s="29">
        <v>0</v>
      </c>
      <c r="I62" s="29">
        <v>0</v>
      </c>
      <c r="J62" s="54">
        <v>0</v>
      </c>
      <c r="K62" s="49">
        <v>0</v>
      </c>
      <c r="L62" s="58">
        <v>0</v>
      </c>
      <c r="M62" s="62">
        <v>0</v>
      </c>
      <c r="N62" s="58">
        <v>0</v>
      </c>
      <c r="O62" s="67">
        <v>0</v>
      </c>
      <c r="P62" s="111">
        <f t="shared" si="0"/>
        <v>1648552</v>
      </c>
      <c r="Q62" s="115">
        <f t="shared" si="1"/>
        <v>2460.5253731343282</v>
      </c>
    </row>
    <row r="63" spans="1:17" ht="12.75" customHeight="1">
      <c r="A63" s="8">
        <v>59</v>
      </c>
      <c r="B63" s="3"/>
      <c r="C63" s="11" t="s">
        <v>333</v>
      </c>
      <c r="D63" s="19" t="s">
        <v>399</v>
      </c>
      <c r="E63" s="40">
        <v>687</v>
      </c>
      <c r="F63" s="44">
        <v>799349</v>
      </c>
      <c r="G63" s="29">
        <v>0</v>
      </c>
      <c r="H63" s="29">
        <v>0</v>
      </c>
      <c r="I63" s="29">
        <v>0</v>
      </c>
      <c r="J63" s="54">
        <v>0</v>
      </c>
      <c r="K63" s="49">
        <v>938485</v>
      </c>
      <c r="L63" s="58">
        <v>0</v>
      </c>
      <c r="M63" s="62">
        <v>0</v>
      </c>
      <c r="N63" s="58">
        <v>0</v>
      </c>
      <c r="O63" s="67">
        <v>0</v>
      </c>
      <c r="P63" s="111">
        <f t="shared" si="0"/>
        <v>1737834</v>
      </c>
      <c r="Q63" s="115">
        <f t="shared" si="1"/>
        <v>2529.5982532751091</v>
      </c>
    </row>
    <row r="64" spans="1:17" ht="12.75" customHeight="1">
      <c r="A64" s="8">
        <v>60</v>
      </c>
      <c r="B64" s="17"/>
      <c r="C64" s="105" t="s">
        <v>359</v>
      </c>
      <c r="D64" s="106" t="s">
        <v>404</v>
      </c>
      <c r="E64" s="107">
        <v>689</v>
      </c>
      <c r="F64" s="44">
        <v>363238</v>
      </c>
      <c r="G64" s="29">
        <v>0</v>
      </c>
      <c r="H64" s="29">
        <v>24878</v>
      </c>
      <c r="I64" s="29">
        <v>12493</v>
      </c>
      <c r="J64" s="54">
        <v>0</v>
      </c>
      <c r="K64" s="49">
        <v>3836585</v>
      </c>
      <c r="L64" s="58">
        <v>0</v>
      </c>
      <c r="M64" s="62">
        <v>0</v>
      </c>
      <c r="N64" s="58">
        <v>0</v>
      </c>
      <c r="O64" s="67">
        <v>0</v>
      </c>
      <c r="P64" s="111">
        <f t="shared" si="0"/>
        <v>4237194</v>
      </c>
      <c r="Q64" s="115">
        <f t="shared" si="1"/>
        <v>6149.7735849056608</v>
      </c>
    </row>
    <row r="65" spans="1:17" ht="12.75" customHeight="1">
      <c r="A65" s="8">
        <v>61</v>
      </c>
      <c r="B65" s="3"/>
      <c r="C65" s="105" t="s">
        <v>152</v>
      </c>
      <c r="D65" s="106" t="s">
        <v>395</v>
      </c>
      <c r="E65" s="107">
        <v>693</v>
      </c>
      <c r="F65" s="44">
        <v>259417</v>
      </c>
      <c r="G65" s="29">
        <v>0</v>
      </c>
      <c r="H65" s="29">
        <v>0</v>
      </c>
      <c r="I65" s="29">
        <v>0</v>
      </c>
      <c r="J65" s="54">
        <v>0</v>
      </c>
      <c r="K65" s="49">
        <v>310206</v>
      </c>
      <c r="L65" s="58">
        <v>0</v>
      </c>
      <c r="M65" s="62">
        <v>0</v>
      </c>
      <c r="N65" s="58">
        <v>0</v>
      </c>
      <c r="O65" s="67">
        <v>0</v>
      </c>
      <c r="P65" s="111">
        <f t="shared" si="0"/>
        <v>569623</v>
      </c>
      <c r="Q65" s="115">
        <f t="shared" si="1"/>
        <v>821.96681096681095</v>
      </c>
    </row>
    <row r="66" spans="1:17" ht="12.75" customHeight="1">
      <c r="A66" s="8">
        <v>62</v>
      </c>
      <c r="B66" s="3"/>
      <c r="C66" s="105" t="s">
        <v>330</v>
      </c>
      <c r="D66" s="106" t="s">
        <v>396</v>
      </c>
      <c r="E66" s="107">
        <v>694</v>
      </c>
      <c r="F66" s="44">
        <v>265343</v>
      </c>
      <c r="G66" s="29">
        <v>52832</v>
      </c>
      <c r="H66" s="29">
        <v>0</v>
      </c>
      <c r="I66" s="29">
        <v>4514</v>
      </c>
      <c r="J66" s="54">
        <v>0</v>
      </c>
      <c r="K66" s="49">
        <v>246315</v>
      </c>
      <c r="L66" s="58">
        <v>0</v>
      </c>
      <c r="M66" s="62">
        <v>0</v>
      </c>
      <c r="N66" s="58">
        <v>0</v>
      </c>
      <c r="O66" s="67">
        <v>28861</v>
      </c>
      <c r="P66" s="111">
        <f t="shared" si="0"/>
        <v>597865</v>
      </c>
      <c r="Q66" s="115">
        <f t="shared" si="1"/>
        <v>861.47694524495682</v>
      </c>
    </row>
    <row r="67" spans="1:17" ht="12.75" customHeight="1">
      <c r="A67" s="8">
        <v>63</v>
      </c>
      <c r="B67" s="3"/>
      <c r="C67" s="105" t="s">
        <v>178</v>
      </c>
      <c r="D67" s="106" t="s">
        <v>400</v>
      </c>
      <c r="E67" s="107">
        <v>696</v>
      </c>
      <c r="F67" s="44">
        <v>1398625</v>
      </c>
      <c r="G67" s="29">
        <v>503023</v>
      </c>
      <c r="H67" s="29">
        <v>0</v>
      </c>
      <c r="I67" s="29">
        <v>0</v>
      </c>
      <c r="J67" s="54">
        <v>0</v>
      </c>
      <c r="K67" s="49">
        <v>0</v>
      </c>
      <c r="L67" s="58">
        <v>0</v>
      </c>
      <c r="M67" s="62">
        <v>0</v>
      </c>
      <c r="N67" s="58">
        <v>0</v>
      </c>
      <c r="O67" s="67">
        <v>0</v>
      </c>
      <c r="P67" s="111">
        <f t="shared" si="0"/>
        <v>1901648</v>
      </c>
      <c r="Q67" s="115">
        <f t="shared" si="1"/>
        <v>2732.2528735632186</v>
      </c>
    </row>
    <row r="68" spans="1:17" ht="12.75" customHeight="1">
      <c r="A68" s="8">
        <v>64</v>
      </c>
      <c r="B68" s="3"/>
      <c r="C68" s="105" t="s">
        <v>18</v>
      </c>
      <c r="D68" s="106" t="s">
        <v>402</v>
      </c>
      <c r="E68" s="107">
        <v>711</v>
      </c>
      <c r="F68" s="44">
        <v>557827</v>
      </c>
      <c r="G68" s="29">
        <v>0</v>
      </c>
      <c r="H68" s="29">
        <v>0</v>
      </c>
      <c r="I68" s="29">
        <v>0</v>
      </c>
      <c r="J68" s="54">
        <v>0</v>
      </c>
      <c r="K68" s="49">
        <v>207667</v>
      </c>
      <c r="L68" s="58">
        <v>0</v>
      </c>
      <c r="M68" s="62">
        <v>0</v>
      </c>
      <c r="N68" s="58">
        <v>0</v>
      </c>
      <c r="O68" s="67">
        <v>0</v>
      </c>
      <c r="P68" s="111">
        <f t="shared" si="0"/>
        <v>765494</v>
      </c>
      <c r="Q68" s="115">
        <f t="shared" si="1"/>
        <v>1076.6441631504922</v>
      </c>
    </row>
    <row r="69" spans="1:17" ht="12.75" customHeight="1">
      <c r="A69" s="8">
        <v>65</v>
      </c>
      <c r="B69" s="3"/>
      <c r="C69" s="105" t="s">
        <v>312</v>
      </c>
      <c r="D69" s="106" t="s">
        <v>391</v>
      </c>
      <c r="E69" s="107">
        <v>712</v>
      </c>
      <c r="F69" s="44">
        <v>572389</v>
      </c>
      <c r="G69" s="29">
        <v>0</v>
      </c>
      <c r="H69" s="29">
        <v>0</v>
      </c>
      <c r="I69" s="29">
        <v>0</v>
      </c>
      <c r="J69" s="54">
        <v>0</v>
      </c>
      <c r="K69" s="49">
        <v>719456</v>
      </c>
      <c r="L69" s="58">
        <v>0</v>
      </c>
      <c r="M69" s="62">
        <v>0</v>
      </c>
      <c r="N69" s="58">
        <v>0</v>
      </c>
      <c r="O69" s="67">
        <v>0</v>
      </c>
      <c r="P69" s="111">
        <f t="shared" ref="P69:P132" si="2">SUM(F69:O69)</f>
        <v>1291845</v>
      </c>
      <c r="Q69" s="115">
        <f t="shared" ref="Q69:Q132" si="3">(P69/E69)</f>
        <v>1814.3890449438202</v>
      </c>
    </row>
    <row r="70" spans="1:17" ht="12.75" customHeight="1">
      <c r="A70" s="8">
        <v>66</v>
      </c>
      <c r="B70" s="3"/>
      <c r="C70" s="87" t="s">
        <v>213</v>
      </c>
      <c r="D70" s="88" t="s">
        <v>379</v>
      </c>
      <c r="E70" s="89">
        <v>741</v>
      </c>
      <c r="F70" s="90">
        <v>0</v>
      </c>
      <c r="G70" s="91">
        <v>0</v>
      </c>
      <c r="H70" s="91">
        <v>0</v>
      </c>
      <c r="I70" s="91">
        <v>0</v>
      </c>
      <c r="J70" s="92">
        <v>0</v>
      </c>
      <c r="K70" s="93">
        <v>0</v>
      </c>
      <c r="L70" s="94">
        <v>0</v>
      </c>
      <c r="M70" s="95">
        <v>0</v>
      </c>
      <c r="N70" s="94">
        <v>0</v>
      </c>
      <c r="O70" s="96">
        <v>0</v>
      </c>
      <c r="P70" s="93">
        <f t="shared" si="2"/>
        <v>0</v>
      </c>
      <c r="Q70" s="97">
        <f t="shared" si="3"/>
        <v>0</v>
      </c>
    </row>
    <row r="71" spans="1:17" ht="12.75" customHeight="1">
      <c r="A71" s="8">
        <v>67</v>
      </c>
      <c r="B71" s="3"/>
      <c r="C71" s="137" t="s">
        <v>68</v>
      </c>
      <c r="D71" s="106" t="s">
        <v>382</v>
      </c>
      <c r="E71" s="107">
        <v>746</v>
      </c>
      <c r="F71" s="44">
        <v>388861</v>
      </c>
      <c r="G71" s="29">
        <v>0</v>
      </c>
      <c r="H71" s="29">
        <v>0</v>
      </c>
      <c r="I71" s="29">
        <v>0</v>
      </c>
      <c r="J71" s="54">
        <v>0</v>
      </c>
      <c r="K71" s="49">
        <v>254681</v>
      </c>
      <c r="L71" s="58">
        <v>0</v>
      </c>
      <c r="M71" s="62">
        <v>0</v>
      </c>
      <c r="N71" s="58">
        <v>0</v>
      </c>
      <c r="O71" s="67">
        <v>0</v>
      </c>
      <c r="P71" s="111">
        <f t="shared" si="2"/>
        <v>643542</v>
      </c>
      <c r="Q71" s="115">
        <f t="shared" si="3"/>
        <v>862.65683646112598</v>
      </c>
    </row>
    <row r="72" spans="1:17" ht="12.75" customHeight="1">
      <c r="A72" s="8">
        <v>68</v>
      </c>
      <c r="B72" s="3"/>
      <c r="C72" s="105" t="s">
        <v>123</v>
      </c>
      <c r="D72" s="106" t="s">
        <v>411</v>
      </c>
      <c r="E72" s="107">
        <v>763</v>
      </c>
      <c r="F72" s="44">
        <v>711731</v>
      </c>
      <c r="G72" s="29">
        <v>0</v>
      </c>
      <c r="H72" s="29">
        <v>0</v>
      </c>
      <c r="I72" s="29">
        <v>0</v>
      </c>
      <c r="J72" s="54">
        <v>0</v>
      </c>
      <c r="K72" s="49">
        <v>579668</v>
      </c>
      <c r="L72" s="58">
        <v>0</v>
      </c>
      <c r="M72" s="62">
        <v>0</v>
      </c>
      <c r="N72" s="58">
        <v>0</v>
      </c>
      <c r="O72" s="67">
        <v>0</v>
      </c>
      <c r="P72" s="111">
        <f t="shared" si="2"/>
        <v>1291399</v>
      </c>
      <c r="Q72" s="115">
        <f t="shared" si="3"/>
        <v>1692.5281782437746</v>
      </c>
    </row>
    <row r="73" spans="1:17" ht="12.75" customHeight="1">
      <c r="A73" s="8">
        <v>69</v>
      </c>
      <c r="B73" s="3"/>
      <c r="C73" s="105" t="s">
        <v>185</v>
      </c>
      <c r="D73" s="106" t="s">
        <v>187</v>
      </c>
      <c r="E73" s="107">
        <v>766</v>
      </c>
      <c r="F73" s="44">
        <v>394025</v>
      </c>
      <c r="G73" s="29">
        <v>5912</v>
      </c>
      <c r="H73" s="29">
        <v>0</v>
      </c>
      <c r="I73" s="29">
        <v>0</v>
      </c>
      <c r="J73" s="54">
        <v>0</v>
      </c>
      <c r="K73" s="49">
        <v>407477</v>
      </c>
      <c r="L73" s="58">
        <v>0</v>
      </c>
      <c r="M73" s="62">
        <v>0</v>
      </c>
      <c r="N73" s="58">
        <v>0</v>
      </c>
      <c r="O73" s="67">
        <v>0</v>
      </c>
      <c r="P73" s="111">
        <f t="shared" si="2"/>
        <v>807414</v>
      </c>
      <c r="Q73" s="115">
        <f t="shared" si="3"/>
        <v>1054.0652741514361</v>
      </c>
    </row>
    <row r="74" spans="1:17" ht="12.75" customHeight="1">
      <c r="A74" s="8">
        <v>70</v>
      </c>
      <c r="B74" s="3"/>
      <c r="C74" s="105" t="s">
        <v>331</v>
      </c>
      <c r="D74" s="106" t="s">
        <v>396</v>
      </c>
      <c r="E74" s="107">
        <v>768</v>
      </c>
      <c r="F74" s="44">
        <v>682978</v>
      </c>
      <c r="G74" s="29">
        <v>0</v>
      </c>
      <c r="H74" s="29">
        <v>0</v>
      </c>
      <c r="I74" s="29">
        <v>0</v>
      </c>
      <c r="J74" s="54">
        <v>0</v>
      </c>
      <c r="K74" s="49">
        <v>634077</v>
      </c>
      <c r="L74" s="58">
        <v>0</v>
      </c>
      <c r="M74" s="62">
        <v>0</v>
      </c>
      <c r="N74" s="58">
        <v>0</v>
      </c>
      <c r="O74" s="67">
        <v>0</v>
      </c>
      <c r="P74" s="111">
        <f t="shared" si="2"/>
        <v>1317055</v>
      </c>
      <c r="Q74" s="115">
        <f t="shared" si="3"/>
        <v>1714.9153645833333</v>
      </c>
    </row>
    <row r="75" spans="1:17" ht="12.75" customHeight="1">
      <c r="A75" s="8">
        <v>71</v>
      </c>
      <c r="B75" s="3"/>
      <c r="C75" s="105" t="s">
        <v>439</v>
      </c>
      <c r="D75" s="106" t="s">
        <v>440</v>
      </c>
      <c r="E75" s="107">
        <v>784</v>
      </c>
      <c r="F75" s="44">
        <v>523541</v>
      </c>
      <c r="G75" s="29">
        <v>0</v>
      </c>
      <c r="H75" s="29">
        <v>0</v>
      </c>
      <c r="I75" s="29">
        <v>0</v>
      </c>
      <c r="J75" s="54">
        <v>0</v>
      </c>
      <c r="K75" s="49">
        <v>626990</v>
      </c>
      <c r="L75" s="58">
        <v>0</v>
      </c>
      <c r="M75" s="62">
        <v>0</v>
      </c>
      <c r="N75" s="58">
        <v>0</v>
      </c>
      <c r="O75" s="67">
        <v>0</v>
      </c>
      <c r="P75" s="111">
        <f t="shared" si="2"/>
        <v>1150531</v>
      </c>
      <c r="Q75" s="115">
        <f t="shared" si="3"/>
        <v>1467.5140306122448</v>
      </c>
    </row>
    <row r="76" spans="1:17" ht="12.75" customHeight="1">
      <c r="A76" s="8">
        <v>72</v>
      </c>
      <c r="B76" s="3"/>
      <c r="C76" s="105" t="s">
        <v>200</v>
      </c>
      <c r="D76" s="106" t="s">
        <v>389</v>
      </c>
      <c r="E76" s="107">
        <v>796</v>
      </c>
      <c r="F76" s="44">
        <v>2346172</v>
      </c>
      <c r="G76" s="29">
        <v>107927</v>
      </c>
      <c r="H76" s="29">
        <v>0</v>
      </c>
      <c r="I76" s="29">
        <v>319727</v>
      </c>
      <c r="J76" s="54">
        <v>0</v>
      </c>
      <c r="K76" s="49">
        <v>1466996</v>
      </c>
      <c r="L76" s="58">
        <v>0</v>
      </c>
      <c r="M76" s="62">
        <v>0</v>
      </c>
      <c r="N76" s="58">
        <v>0</v>
      </c>
      <c r="O76" s="67">
        <v>0</v>
      </c>
      <c r="P76" s="111">
        <f t="shared" si="2"/>
        <v>4240822</v>
      </c>
      <c r="Q76" s="115">
        <f t="shared" si="3"/>
        <v>5327.6658291457288</v>
      </c>
    </row>
    <row r="77" spans="1:17" ht="12.75" customHeight="1">
      <c r="A77" s="8">
        <v>73</v>
      </c>
      <c r="B77" s="3"/>
      <c r="C77" s="105" t="s">
        <v>198</v>
      </c>
      <c r="D77" s="106" t="s">
        <v>385</v>
      </c>
      <c r="E77" s="107">
        <v>810</v>
      </c>
      <c r="F77" s="44">
        <v>8181786</v>
      </c>
      <c r="G77" s="29">
        <v>2869317</v>
      </c>
      <c r="H77" s="29">
        <v>806467</v>
      </c>
      <c r="I77" s="29">
        <v>0</v>
      </c>
      <c r="J77" s="54">
        <v>0</v>
      </c>
      <c r="K77" s="49">
        <v>10288392</v>
      </c>
      <c r="L77" s="58">
        <v>0</v>
      </c>
      <c r="M77" s="62">
        <v>110739</v>
      </c>
      <c r="N77" s="58">
        <v>4019</v>
      </c>
      <c r="O77" s="67">
        <v>0</v>
      </c>
      <c r="P77" s="111">
        <f t="shared" si="2"/>
        <v>22260720</v>
      </c>
      <c r="Q77" s="115">
        <f t="shared" si="3"/>
        <v>27482.370370370369</v>
      </c>
    </row>
    <row r="78" spans="1:17" ht="12.75" customHeight="1">
      <c r="A78" s="8">
        <v>74</v>
      </c>
      <c r="B78" s="3"/>
      <c r="C78" s="105" t="s">
        <v>84</v>
      </c>
      <c r="D78" s="106" t="s">
        <v>422</v>
      </c>
      <c r="E78" s="107">
        <v>836</v>
      </c>
      <c r="F78" s="44">
        <v>23062922</v>
      </c>
      <c r="G78" s="29">
        <v>341250</v>
      </c>
      <c r="H78" s="29">
        <v>0</v>
      </c>
      <c r="I78" s="29">
        <v>0</v>
      </c>
      <c r="J78" s="54">
        <v>0</v>
      </c>
      <c r="K78" s="49">
        <v>11146530</v>
      </c>
      <c r="L78" s="58">
        <v>0</v>
      </c>
      <c r="M78" s="62">
        <v>2196041</v>
      </c>
      <c r="N78" s="58">
        <v>0</v>
      </c>
      <c r="O78" s="67">
        <v>0</v>
      </c>
      <c r="P78" s="111">
        <f t="shared" si="2"/>
        <v>36746743</v>
      </c>
      <c r="Q78" s="115">
        <f t="shared" si="3"/>
        <v>43955.434210526313</v>
      </c>
    </row>
    <row r="79" spans="1:17" ht="12.75" customHeight="1">
      <c r="A79" s="8">
        <v>75</v>
      </c>
      <c r="B79" s="3"/>
      <c r="C79" s="105" t="s">
        <v>122</v>
      </c>
      <c r="D79" s="106" t="s">
        <v>411</v>
      </c>
      <c r="E79" s="107">
        <v>871</v>
      </c>
      <c r="F79" s="44">
        <v>334928</v>
      </c>
      <c r="G79" s="29">
        <v>177762</v>
      </c>
      <c r="H79" s="29">
        <v>0</v>
      </c>
      <c r="I79" s="29">
        <v>0</v>
      </c>
      <c r="J79" s="54">
        <v>0</v>
      </c>
      <c r="K79" s="49">
        <v>376299</v>
      </c>
      <c r="L79" s="58">
        <v>0</v>
      </c>
      <c r="M79" s="62">
        <v>0</v>
      </c>
      <c r="N79" s="58">
        <v>0</v>
      </c>
      <c r="O79" s="67">
        <v>0</v>
      </c>
      <c r="P79" s="111">
        <f t="shared" si="2"/>
        <v>888989</v>
      </c>
      <c r="Q79" s="115">
        <f t="shared" si="3"/>
        <v>1020.6532721010333</v>
      </c>
    </row>
    <row r="80" spans="1:17" ht="12.75" customHeight="1">
      <c r="A80" s="8">
        <v>76</v>
      </c>
      <c r="B80" s="3"/>
      <c r="C80" s="105" t="s">
        <v>311</v>
      </c>
      <c r="D80" s="106" t="s">
        <v>391</v>
      </c>
      <c r="E80" s="107">
        <v>873</v>
      </c>
      <c r="F80" s="44">
        <v>381515</v>
      </c>
      <c r="G80" s="29">
        <v>82703</v>
      </c>
      <c r="H80" s="29">
        <v>0</v>
      </c>
      <c r="I80" s="29">
        <v>0</v>
      </c>
      <c r="J80" s="54">
        <v>0</v>
      </c>
      <c r="K80" s="49">
        <v>0</v>
      </c>
      <c r="L80" s="58">
        <v>0</v>
      </c>
      <c r="M80" s="62">
        <v>0</v>
      </c>
      <c r="N80" s="58">
        <v>0</v>
      </c>
      <c r="O80" s="67">
        <v>0</v>
      </c>
      <c r="P80" s="111">
        <f t="shared" si="2"/>
        <v>464218</v>
      </c>
      <c r="Q80" s="115">
        <f t="shared" si="3"/>
        <v>531.75028636884304</v>
      </c>
    </row>
    <row r="81" spans="1:17" ht="12.75" customHeight="1">
      <c r="A81" s="8">
        <v>77</v>
      </c>
      <c r="B81" s="3"/>
      <c r="C81" s="105" t="s">
        <v>149</v>
      </c>
      <c r="D81" s="106" t="s">
        <v>395</v>
      </c>
      <c r="E81" s="107">
        <v>907</v>
      </c>
      <c r="F81" s="44">
        <v>566086</v>
      </c>
      <c r="G81" s="29">
        <v>65855</v>
      </c>
      <c r="H81" s="29">
        <v>0</v>
      </c>
      <c r="I81" s="29">
        <v>0</v>
      </c>
      <c r="J81" s="54">
        <v>0</v>
      </c>
      <c r="K81" s="49">
        <v>515469</v>
      </c>
      <c r="L81" s="58">
        <v>0</v>
      </c>
      <c r="M81" s="62">
        <v>0</v>
      </c>
      <c r="N81" s="58">
        <v>0</v>
      </c>
      <c r="O81" s="67">
        <v>0</v>
      </c>
      <c r="P81" s="111">
        <f t="shared" si="2"/>
        <v>1147410</v>
      </c>
      <c r="Q81" s="115">
        <f t="shared" si="3"/>
        <v>1265.0606394707827</v>
      </c>
    </row>
    <row r="82" spans="1:17" ht="12.75" customHeight="1">
      <c r="A82" s="8">
        <v>78</v>
      </c>
      <c r="B82" s="3"/>
      <c r="C82" s="105" t="s">
        <v>79</v>
      </c>
      <c r="D82" s="106" t="s">
        <v>422</v>
      </c>
      <c r="E82" s="107">
        <v>928</v>
      </c>
      <c r="F82" s="44">
        <v>7609845</v>
      </c>
      <c r="G82" s="29">
        <v>544340</v>
      </c>
      <c r="H82" s="29">
        <v>916834</v>
      </c>
      <c r="I82" s="29">
        <v>0</v>
      </c>
      <c r="J82" s="54">
        <v>0</v>
      </c>
      <c r="K82" s="49">
        <v>486325</v>
      </c>
      <c r="L82" s="58">
        <v>0</v>
      </c>
      <c r="M82" s="62">
        <v>544735</v>
      </c>
      <c r="N82" s="58">
        <v>0</v>
      </c>
      <c r="O82" s="67">
        <v>0</v>
      </c>
      <c r="P82" s="111">
        <f t="shared" si="2"/>
        <v>10102079</v>
      </c>
      <c r="Q82" s="115">
        <f t="shared" si="3"/>
        <v>10885.86099137931</v>
      </c>
    </row>
    <row r="83" spans="1:17" ht="12.75" customHeight="1">
      <c r="A83" s="8">
        <v>79</v>
      </c>
      <c r="B83" s="3"/>
      <c r="C83" s="105" t="s">
        <v>151</v>
      </c>
      <c r="D83" s="106" t="s">
        <v>395</v>
      </c>
      <c r="E83" s="107">
        <v>936</v>
      </c>
      <c r="F83" s="44">
        <v>441077</v>
      </c>
      <c r="G83" s="29">
        <v>0</v>
      </c>
      <c r="H83" s="29">
        <v>0</v>
      </c>
      <c r="I83" s="29">
        <v>0</v>
      </c>
      <c r="J83" s="54">
        <v>0</v>
      </c>
      <c r="K83" s="49">
        <v>994211</v>
      </c>
      <c r="L83" s="58">
        <v>0</v>
      </c>
      <c r="M83" s="62">
        <v>0</v>
      </c>
      <c r="N83" s="58">
        <v>0</v>
      </c>
      <c r="O83" s="67">
        <v>0</v>
      </c>
      <c r="P83" s="111">
        <f t="shared" si="2"/>
        <v>1435288</v>
      </c>
      <c r="Q83" s="115">
        <f t="shared" si="3"/>
        <v>1533.4273504273503</v>
      </c>
    </row>
    <row r="84" spans="1:17" ht="12.75" customHeight="1">
      <c r="A84" s="8">
        <v>80</v>
      </c>
      <c r="B84" s="3"/>
      <c r="C84" s="105" t="s">
        <v>7</v>
      </c>
      <c r="D84" s="106" t="s">
        <v>0</v>
      </c>
      <c r="E84" s="107">
        <v>951</v>
      </c>
      <c r="F84" s="44">
        <v>703303</v>
      </c>
      <c r="G84" s="29">
        <v>0</v>
      </c>
      <c r="H84" s="29">
        <v>0</v>
      </c>
      <c r="I84" s="29">
        <v>0</v>
      </c>
      <c r="J84" s="54">
        <v>0</v>
      </c>
      <c r="K84" s="49">
        <v>500406</v>
      </c>
      <c r="L84" s="58">
        <v>0</v>
      </c>
      <c r="M84" s="62">
        <v>0</v>
      </c>
      <c r="N84" s="58">
        <v>0</v>
      </c>
      <c r="O84" s="67">
        <v>0</v>
      </c>
      <c r="P84" s="111">
        <f t="shared" si="2"/>
        <v>1203709</v>
      </c>
      <c r="Q84" s="115">
        <f t="shared" si="3"/>
        <v>1265.7297581493165</v>
      </c>
    </row>
    <row r="85" spans="1:17" ht="12.75" customHeight="1">
      <c r="A85" s="8">
        <v>81</v>
      </c>
      <c r="B85" s="3"/>
      <c r="C85" s="105" t="s">
        <v>184</v>
      </c>
      <c r="D85" s="106" t="s">
        <v>418</v>
      </c>
      <c r="E85" s="107">
        <v>958</v>
      </c>
      <c r="F85" s="44">
        <v>370801</v>
      </c>
      <c r="G85" s="29">
        <v>0</v>
      </c>
      <c r="H85" s="29">
        <v>0</v>
      </c>
      <c r="I85" s="29">
        <v>0</v>
      </c>
      <c r="J85" s="54">
        <v>0</v>
      </c>
      <c r="K85" s="49">
        <v>718132</v>
      </c>
      <c r="L85" s="58">
        <v>0</v>
      </c>
      <c r="M85" s="62">
        <v>0</v>
      </c>
      <c r="N85" s="58">
        <v>0</v>
      </c>
      <c r="O85" s="67">
        <v>0</v>
      </c>
      <c r="P85" s="111">
        <f t="shared" si="2"/>
        <v>1088933</v>
      </c>
      <c r="Q85" s="115">
        <f t="shared" si="3"/>
        <v>1136.6732776617955</v>
      </c>
    </row>
    <row r="86" spans="1:17" ht="12.75" customHeight="1">
      <c r="A86" s="8">
        <v>82</v>
      </c>
      <c r="B86" s="3"/>
      <c r="C86" s="105" t="s">
        <v>30</v>
      </c>
      <c r="D86" s="106" t="s">
        <v>370</v>
      </c>
      <c r="E86" s="107">
        <v>975</v>
      </c>
      <c r="F86" s="44">
        <v>352474</v>
      </c>
      <c r="G86" s="29">
        <v>86118</v>
      </c>
      <c r="H86" s="29">
        <v>0</v>
      </c>
      <c r="I86" s="29">
        <v>0</v>
      </c>
      <c r="J86" s="54">
        <v>0</v>
      </c>
      <c r="K86" s="49">
        <v>0</v>
      </c>
      <c r="L86" s="58">
        <v>0</v>
      </c>
      <c r="M86" s="62">
        <v>0</v>
      </c>
      <c r="N86" s="58">
        <v>0</v>
      </c>
      <c r="O86" s="67">
        <v>0</v>
      </c>
      <c r="P86" s="111">
        <f t="shared" si="2"/>
        <v>438592</v>
      </c>
      <c r="Q86" s="115">
        <f t="shared" si="3"/>
        <v>449.83794871794873</v>
      </c>
    </row>
    <row r="87" spans="1:17" ht="12.75" customHeight="1">
      <c r="A87" s="8">
        <v>83</v>
      </c>
      <c r="B87" s="3"/>
      <c r="C87" s="105" t="s">
        <v>329</v>
      </c>
      <c r="D87" s="106" t="s">
        <v>396</v>
      </c>
      <c r="E87" s="107">
        <v>981</v>
      </c>
      <c r="F87" s="44">
        <v>929457</v>
      </c>
      <c r="G87" s="29">
        <v>205198</v>
      </c>
      <c r="H87" s="29">
        <v>0</v>
      </c>
      <c r="I87" s="29">
        <v>0</v>
      </c>
      <c r="J87" s="54">
        <v>0</v>
      </c>
      <c r="K87" s="49">
        <v>193834</v>
      </c>
      <c r="L87" s="58">
        <v>0</v>
      </c>
      <c r="M87" s="62">
        <v>0</v>
      </c>
      <c r="N87" s="58">
        <v>0</v>
      </c>
      <c r="O87" s="67">
        <v>0</v>
      </c>
      <c r="P87" s="111">
        <f t="shared" si="2"/>
        <v>1328489</v>
      </c>
      <c r="Q87" s="115">
        <f t="shared" si="3"/>
        <v>1354.2191641182467</v>
      </c>
    </row>
    <row r="88" spans="1:17" ht="12.75" customHeight="1">
      <c r="A88" s="8">
        <v>84</v>
      </c>
      <c r="B88" s="3"/>
      <c r="C88" s="105" t="s">
        <v>239</v>
      </c>
      <c r="D88" s="106" t="s">
        <v>254</v>
      </c>
      <c r="E88" s="107">
        <v>998</v>
      </c>
      <c r="F88" s="44">
        <v>4246424</v>
      </c>
      <c r="G88" s="29">
        <v>279700</v>
      </c>
      <c r="H88" s="29">
        <v>0</v>
      </c>
      <c r="I88" s="29">
        <v>0</v>
      </c>
      <c r="J88" s="54">
        <v>0</v>
      </c>
      <c r="K88" s="49">
        <v>1089717</v>
      </c>
      <c r="L88" s="58">
        <v>0</v>
      </c>
      <c r="M88" s="62">
        <v>0</v>
      </c>
      <c r="N88" s="58">
        <v>0</v>
      </c>
      <c r="O88" s="67">
        <v>0</v>
      </c>
      <c r="P88" s="111">
        <f t="shared" si="2"/>
        <v>5615841</v>
      </c>
      <c r="Q88" s="115">
        <f t="shared" si="3"/>
        <v>5627.0951903807618</v>
      </c>
    </row>
    <row r="89" spans="1:17" ht="12.75" customHeight="1">
      <c r="A89" s="8">
        <v>85</v>
      </c>
      <c r="B89" s="3"/>
      <c r="C89" s="105" t="s">
        <v>164</v>
      </c>
      <c r="D89" s="106" t="s">
        <v>378</v>
      </c>
      <c r="E89" s="107">
        <v>1106</v>
      </c>
      <c r="F89" s="44">
        <v>1336416</v>
      </c>
      <c r="G89" s="29">
        <v>37623</v>
      </c>
      <c r="H89" s="29">
        <v>0</v>
      </c>
      <c r="I89" s="29">
        <v>0</v>
      </c>
      <c r="J89" s="54">
        <v>0</v>
      </c>
      <c r="K89" s="49">
        <v>661187</v>
      </c>
      <c r="L89" s="58">
        <v>0</v>
      </c>
      <c r="M89" s="62">
        <v>77382</v>
      </c>
      <c r="N89" s="58">
        <v>0</v>
      </c>
      <c r="O89" s="67">
        <v>0</v>
      </c>
      <c r="P89" s="111">
        <f t="shared" si="2"/>
        <v>2112608</v>
      </c>
      <c r="Q89" s="115">
        <f t="shared" si="3"/>
        <v>1910.1338155515371</v>
      </c>
    </row>
    <row r="90" spans="1:17" ht="12.75" customHeight="1">
      <c r="A90" s="8">
        <v>86</v>
      </c>
      <c r="B90" s="3"/>
      <c r="C90" s="105" t="s">
        <v>11</v>
      </c>
      <c r="D90" s="106" t="s">
        <v>381</v>
      </c>
      <c r="E90" s="107">
        <v>1136</v>
      </c>
      <c r="F90" s="44">
        <v>2893208</v>
      </c>
      <c r="G90" s="29">
        <v>0</v>
      </c>
      <c r="H90" s="29">
        <v>0</v>
      </c>
      <c r="I90" s="29">
        <v>0</v>
      </c>
      <c r="J90" s="54">
        <v>0</v>
      </c>
      <c r="K90" s="49">
        <v>2867169</v>
      </c>
      <c r="L90" s="58">
        <v>0</v>
      </c>
      <c r="M90" s="62">
        <v>0</v>
      </c>
      <c r="N90" s="58">
        <v>0</v>
      </c>
      <c r="O90" s="67">
        <v>0</v>
      </c>
      <c r="P90" s="111">
        <f t="shared" si="2"/>
        <v>5760377</v>
      </c>
      <c r="Q90" s="115">
        <f t="shared" si="3"/>
        <v>5070.7544014084506</v>
      </c>
    </row>
    <row r="91" spans="1:17" ht="12.75" customHeight="1">
      <c r="A91" s="8">
        <v>87</v>
      </c>
      <c r="B91" s="3"/>
      <c r="C91" s="11" t="s">
        <v>1</v>
      </c>
      <c r="D91" s="19" t="s">
        <v>0</v>
      </c>
      <c r="E91" s="40">
        <v>1140</v>
      </c>
      <c r="F91" s="44">
        <v>662219</v>
      </c>
      <c r="G91" s="29">
        <v>0</v>
      </c>
      <c r="H91" s="29">
        <v>0</v>
      </c>
      <c r="I91" s="29">
        <v>0</v>
      </c>
      <c r="J91" s="54">
        <v>0</v>
      </c>
      <c r="K91" s="49">
        <v>920541</v>
      </c>
      <c r="L91" s="58">
        <v>0</v>
      </c>
      <c r="M91" s="62">
        <v>0</v>
      </c>
      <c r="N91" s="58">
        <v>0</v>
      </c>
      <c r="O91" s="67">
        <v>0</v>
      </c>
      <c r="P91" s="49">
        <f t="shared" si="2"/>
        <v>1582760</v>
      </c>
      <c r="Q91" s="21">
        <f t="shared" si="3"/>
        <v>1388.3859649122808</v>
      </c>
    </row>
    <row r="92" spans="1:17" ht="12.75" customHeight="1">
      <c r="A92" s="8">
        <v>88</v>
      </c>
      <c r="B92" s="3"/>
      <c r="C92" s="105" t="s">
        <v>256</v>
      </c>
      <c r="D92" s="106" t="s">
        <v>254</v>
      </c>
      <c r="E92" s="107">
        <v>1143</v>
      </c>
      <c r="F92" s="44">
        <v>4323671</v>
      </c>
      <c r="G92" s="29">
        <v>0</v>
      </c>
      <c r="H92" s="29">
        <v>0</v>
      </c>
      <c r="I92" s="29">
        <v>4306</v>
      </c>
      <c r="J92" s="54">
        <v>0</v>
      </c>
      <c r="K92" s="49">
        <v>0</v>
      </c>
      <c r="L92" s="58">
        <v>0</v>
      </c>
      <c r="M92" s="62">
        <v>0</v>
      </c>
      <c r="N92" s="58">
        <v>0</v>
      </c>
      <c r="O92" s="67">
        <v>0</v>
      </c>
      <c r="P92" s="111">
        <f t="shared" si="2"/>
        <v>4327977</v>
      </c>
      <c r="Q92" s="115">
        <f t="shared" si="3"/>
        <v>3786.5065616797901</v>
      </c>
    </row>
    <row r="93" spans="1:17" ht="12.75" customHeight="1">
      <c r="A93" s="8">
        <v>89</v>
      </c>
      <c r="B93" s="3"/>
      <c r="C93" s="11" t="s">
        <v>190</v>
      </c>
      <c r="D93" s="19" t="s">
        <v>374</v>
      </c>
      <c r="E93" s="40">
        <v>1178</v>
      </c>
      <c r="F93" s="44">
        <v>2729044</v>
      </c>
      <c r="G93" s="29">
        <v>988600</v>
      </c>
      <c r="H93" s="29">
        <v>0</v>
      </c>
      <c r="I93" s="29">
        <v>0</v>
      </c>
      <c r="J93" s="54">
        <v>0</v>
      </c>
      <c r="K93" s="49">
        <v>0</v>
      </c>
      <c r="L93" s="58">
        <v>0</v>
      </c>
      <c r="M93" s="62">
        <v>0</v>
      </c>
      <c r="N93" s="58">
        <v>0</v>
      </c>
      <c r="O93" s="67">
        <v>0</v>
      </c>
      <c r="P93" s="111">
        <f t="shared" si="2"/>
        <v>3717644</v>
      </c>
      <c r="Q93" s="115">
        <f t="shared" si="3"/>
        <v>3155.8947368421054</v>
      </c>
    </row>
    <row r="94" spans="1:17" ht="12.75" customHeight="1">
      <c r="A94" s="8">
        <v>90</v>
      </c>
      <c r="B94" s="3"/>
      <c r="C94" s="105" t="s">
        <v>203</v>
      </c>
      <c r="D94" s="106" t="s">
        <v>393</v>
      </c>
      <c r="E94" s="107">
        <v>1185</v>
      </c>
      <c r="F94" s="44">
        <v>943099</v>
      </c>
      <c r="G94" s="29">
        <v>0</v>
      </c>
      <c r="H94" s="29">
        <v>0</v>
      </c>
      <c r="I94" s="29">
        <v>0</v>
      </c>
      <c r="J94" s="54">
        <v>0</v>
      </c>
      <c r="K94" s="49">
        <v>1534506</v>
      </c>
      <c r="L94" s="58">
        <v>0</v>
      </c>
      <c r="M94" s="62">
        <v>0</v>
      </c>
      <c r="N94" s="58">
        <v>0</v>
      </c>
      <c r="O94" s="67">
        <v>0</v>
      </c>
      <c r="P94" s="111">
        <f t="shared" si="2"/>
        <v>2477605</v>
      </c>
      <c r="Q94" s="115">
        <f t="shared" si="3"/>
        <v>2090.8059071729958</v>
      </c>
    </row>
    <row r="95" spans="1:17" ht="12.75" customHeight="1">
      <c r="A95" s="8">
        <v>91</v>
      </c>
      <c r="B95" s="3"/>
      <c r="C95" s="105" t="s">
        <v>177</v>
      </c>
      <c r="D95" s="106" t="s">
        <v>400</v>
      </c>
      <c r="E95" s="107">
        <v>1187</v>
      </c>
      <c r="F95" s="44">
        <v>850957</v>
      </c>
      <c r="G95" s="29">
        <v>0</v>
      </c>
      <c r="H95" s="29">
        <v>0</v>
      </c>
      <c r="I95" s="29">
        <v>0</v>
      </c>
      <c r="J95" s="54">
        <v>0</v>
      </c>
      <c r="K95" s="49">
        <v>1661812</v>
      </c>
      <c r="L95" s="58">
        <v>0</v>
      </c>
      <c r="M95" s="62">
        <v>0</v>
      </c>
      <c r="N95" s="58">
        <v>0</v>
      </c>
      <c r="O95" s="67">
        <v>0</v>
      </c>
      <c r="P95" s="111">
        <f t="shared" si="2"/>
        <v>2512769</v>
      </c>
      <c r="Q95" s="115">
        <f t="shared" si="3"/>
        <v>2116.9073294018535</v>
      </c>
    </row>
    <row r="96" spans="1:17" ht="12.75" customHeight="1">
      <c r="A96" s="8">
        <v>92</v>
      </c>
      <c r="B96" s="3"/>
      <c r="C96" s="105" t="s">
        <v>158</v>
      </c>
      <c r="D96" s="106" t="s">
        <v>419</v>
      </c>
      <c r="E96" s="107">
        <v>1201</v>
      </c>
      <c r="F96" s="44">
        <v>482717</v>
      </c>
      <c r="G96" s="29">
        <v>5000</v>
      </c>
      <c r="H96" s="29">
        <v>0</v>
      </c>
      <c r="I96" s="29">
        <v>0</v>
      </c>
      <c r="J96" s="54">
        <v>0</v>
      </c>
      <c r="K96" s="49">
        <v>414891</v>
      </c>
      <c r="L96" s="58">
        <v>0</v>
      </c>
      <c r="M96" s="62">
        <v>0</v>
      </c>
      <c r="N96" s="58">
        <v>0</v>
      </c>
      <c r="O96" s="67">
        <v>0</v>
      </c>
      <c r="P96" s="111">
        <f t="shared" si="2"/>
        <v>902608</v>
      </c>
      <c r="Q96" s="115">
        <f t="shared" si="3"/>
        <v>751.54704412989179</v>
      </c>
    </row>
    <row r="97" spans="1:17" ht="12.75" customHeight="1">
      <c r="A97" s="8">
        <v>93</v>
      </c>
      <c r="B97" s="3"/>
      <c r="C97" s="105" t="s">
        <v>267</v>
      </c>
      <c r="D97" s="106" t="s">
        <v>372</v>
      </c>
      <c r="E97" s="107">
        <v>1232</v>
      </c>
      <c r="F97" s="44">
        <v>555237</v>
      </c>
      <c r="G97" s="29">
        <v>0</v>
      </c>
      <c r="H97" s="29">
        <v>0</v>
      </c>
      <c r="I97" s="29">
        <v>0</v>
      </c>
      <c r="J97" s="54">
        <v>0</v>
      </c>
      <c r="K97" s="49">
        <v>246360</v>
      </c>
      <c r="L97" s="58">
        <v>0</v>
      </c>
      <c r="M97" s="62">
        <v>0</v>
      </c>
      <c r="N97" s="58">
        <v>0</v>
      </c>
      <c r="O97" s="67">
        <v>0</v>
      </c>
      <c r="P97" s="111">
        <f t="shared" si="2"/>
        <v>801597</v>
      </c>
      <c r="Q97" s="115">
        <f t="shared" si="3"/>
        <v>650.64691558441564</v>
      </c>
    </row>
    <row r="98" spans="1:17" ht="12.75" customHeight="1">
      <c r="A98" s="8">
        <v>94</v>
      </c>
      <c r="B98" s="3"/>
      <c r="C98" s="105" t="s">
        <v>302</v>
      </c>
      <c r="D98" s="106" t="s">
        <v>369</v>
      </c>
      <c r="E98" s="107">
        <v>1271</v>
      </c>
      <c r="F98" s="44">
        <v>1336492</v>
      </c>
      <c r="G98" s="29">
        <v>0</v>
      </c>
      <c r="H98" s="29">
        <v>0</v>
      </c>
      <c r="I98" s="29">
        <v>0</v>
      </c>
      <c r="J98" s="54">
        <v>0</v>
      </c>
      <c r="K98" s="49">
        <v>573140</v>
      </c>
      <c r="L98" s="58">
        <v>0</v>
      </c>
      <c r="M98" s="62">
        <v>0</v>
      </c>
      <c r="N98" s="58">
        <v>0</v>
      </c>
      <c r="O98" s="67">
        <v>0</v>
      </c>
      <c r="P98" s="111">
        <f t="shared" si="2"/>
        <v>1909632</v>
      </c>
      <c r="Q98" s="115">
        <f t="shared" si="3"/>
        <v>1502.4642014162077</v>
      </c>
    </row>
    <row r="99" spans="1:17" ht="12.75" customHeight="1">
      <c r="A99" s="8">
        <v>95</v>
      </c>
      <c r="B99" s="3"/>
      <c r="C99" s="105" t="s">
        <v>180</v>
      </c>
      <c r="D99" s="106" t="s">
        <v>400</v>
      </c>
      <c r="E99" s="107">
        <v>1301</v>
      </c>
      <c r="F99" s="44">
        <v>937227</v>
      </c>
      <c r="G99" s="29">
        <v>44715</v>
      </c>
      <c r="H99" s="29">
        <v>0</v>
      </c>
      <c r="I99" s="29">
        <v>0</v>
      </c>
      <c r="J99" s="54">
        <v>0</v>
      </c>
      <c r="K99" s="49">
        <v>466686</v>
      </c>
      <c r="L99" s="58">
        <v>0</v>
      </c>
      <c r="M99" s="62">
        <v>0</v>
      </c>
      <c r="N99" s="58">
        <v>0</v>
      </c>
      <c r="O99" s="67">
        <v>0</v>
      </c>
      <c r="P99" s="111">
        <f t="shared" si="2"/>
        <v>1448628</v>
      </c>
      <c r="Q99" s="115">
        <f t="shared" si="3"/>
        <v>1113.4727132974635</v>
      </c>
    </row>
    <row r="100" spans="1:17" ht="12.75" customHeight="1">
      <c r="A100" s="8">
        <v>96</v>
      </c>
      <c r="B100" s="3"/>
      <c r="C100" s="105" t="s">
        <v>309</v>
      </c>
      <c r="D100" s="106" t="s">
        <v>391</v>
      </c>
      <c r="E100" s="107">
        <v>1337</v>
      </c>
      <c r="F100" s="44">
        <v>989325</v>
      </c>
      <c r="G100" s="29">
        <v>0</v>
      </c>
      <c r="H100" s="29">
        <v>0</v>
      </c>
      <c r="I100" s="29">
        <v>0</v>
      </c>
      <c r="J100" s="54">
        <v>0</v>
      </c>
      <c r="K100" s="49">
        <v>356352</v>
      </c>
      <c r="L100" s="58">
        <v>0</v>
      </c>
      <c r="M100" s="62">
        <v>0</v>
      </c>
      <c r="N100" s="58">
        <v>0</v>
      </c>
      <c r="O100" s="67">
        <v>0</v>
      </c>
      <c r="P100" s="111">
        <f t="shared" si="2"/>
        <v>1345677</v>
      </c>
      <c r="Q100" s="115">
        <f t="shared" si="3"/>
        <v>1006.4899027673897</v>
      </c>
    </row>
    <row r="101" spans="1:17" ht="12.75" customHeight="1">
      <c r="A101" s="8">
        <v>97</v>
      </c>
      <c r="B101" s="3"/>
      <c r="C101" s="105" t="s">
        <v>463</v>
      </c>
      <c r="D101" s="106" t="s">
        <v>372</v>
      </c>
      <c r="E101" s="107">
        <v>1350</v>
      </c>
      <c r="F101" s="44">
        <v>340168</v>
      </c>
      <c r="G101" s="29">
        <v>161025</v>
      </c>
      <c r="H101" s="29">
        <v>0</v>
      </c>
      <c r="I101" s="29">
        <v>0</v>
      </c>
      <c r="J101" s="54">
        <v>0</v>
      </c>
      <c r="K101" s="49">
        <v>0</v>
      </c>
      <c r="L101" s="58">
        <v>0</v>
      </c>
      <c r="M101" s="62">
        <v>0</v>
      </c>
      <c r="N101" s="58">
        <v>0</v>
      </c>
      <c r="O101" s="67">
        <v>0</v>
      </c>
      <c r="P101" s="111">
        <f t="shared" si="2"/>
        <v>501193</v>
      </c>
      <c r="Q101" s="115">
        <f t="shared" si="3"/>
        <v>371.25407407407408</v>
      </c>
    </row>
    <row r="102" spans="1:17" ht="12.75" customHeight="1">
      <c r="A102" s="8">
        <v>98</v>
      </c>
      <c r="B102" s="3"/>
      <c r="C102" s="105" t="s">
        <v>261</v>
      </c>
      <c r="D102" s="106" t="s">
        <v>254</v>
      </c>
      <c r="E102" s="107">
        <v>1366</v>
      </c>
      <c r="F102" s="44">
        <v>1895911</v>
      </c>
      <c r="G102" s="29">
        <v>0</v>
      </c>
      <c r="H102" s="29">
        <v>0</v>
      </c>
      <c r="I102" s="29">
        <v>0</v>
      </c>
      <c r="J102" s="54">
        <v>0</v>
      </c>
      <c r="K102" s="49">
        <v>319257</v>
      </c>
      <c r="L102" s="58">
        <v>0</v>
      </c>
      <c r="M102" s="62">
        <v>0</v>
      </c>
      <c r="N102" s="58">
        <v>0</v>
      </c>
      <c r="O102" s="67">
        <v>0</v>
      </c>
      <c r="P102" s="111">
        <f t="shared" si="2"/>
        <v>2215168</v>
      </c>
      <c r="Q102" s="115">
        <f t="shared" si="3"/>
        <v>1621.6456808199121</v>
      </c>
    </row>
    <row r="103" spans="1:17" ht="12.75" customHeight="1">
      <c r="A103" s="8">
        <v>99</v>
      </c>
      <c r="B103" s="3"/>
      <c r="C103" s="105" t="s">
        <v>66</v>
      </c>
      <c r="D103" s="106" t="s">
        <v>382</v>
      </c>
      <c r="E103" s="107">
        <v>1367</v>
      </c>
      <c r="F103" s="44">
        <v>935329</v>
      </c>
      <c r="G103" s="29">
        <v>50173</v>
      </c>
      <c r="H103" s="29">
        <v>0</v>
      </c>
      <c r="I103" s="29">
        <v>0</v>
      </c>
      <c r="J103" s="54">
        <v>0</v>
      </c>
      <c r="K103" s="49">
        <v>35964</v>
      </c>
      <c r="L103" s="58">
        <v>0</v>
      </c>
      <c r="M103" s="62">
        <v>14274</v>
      </c>
      <c r="N103" s="58">
        <v>0</v>
      </c>
      <c r="O103" s="67">
        <v>742448</v>
      </c>
      <c r="P103" s="111">
        <f t="shared" si="2"/>
        <v>1778188</v>
      </c>
      <c r="Q103" s="115">
        <f t="shared" si="3"/>
        <v>1300.7959034381859</v>
      </c>
    </row>
    <row r="104" spans="1:17" ht="12.75" customHeight="1">
      <c r="A104" s="8">
        <v>100</v>
      </c>
      <c r="B104" s="3"/>
      <c r="C104" s="105" t="s">
        <v>3</v>
      </c>
      <c r="D104" s="106" t="s">
        <v>0</v>
      </c>
      <c r="E104" s="107">
        <v>1370</v>
      </c>
      <c r="F104" s="44">
        <v>844973</v>
      </c>
      <c r="G104" s="29">
        <v>0</v>
      </c>
      <c r="H104" s="29">
        <v>0</v>
      </c>
      <c r="I104" s="29">
        <v>0</v>
      </c>
      <c r="J104" s="54">
        <v>0</v>
      </c>
      <c r="K104" s="49">
        <v>808310</v>
      </c>
      <c r="L104" s="58">
        <v>0</v>
      </c>
      <c r="M104" s="62">
        <v>0</v>
      </c>
      <c r="N104" s="58">
        <v>0</v>
      </c>
      <c r="O104" s="67">
        <v>0</v>
      </c>
      <c r="P104" s="111">
        <f t="shared" si="2"/>
        <v>1653283</v>
      </c>
      <c r="Q104" s="115">
        <f t="shared" si="3"/>
        <v>1206.775912408759</v>
      </c>
    </row>
    <row r="105" spans="1:17" ht="12.75" customHeight="1">
      <c r="A105" s="8">
        <v>101</v>
      </c>
      <c r="B105" s="3"/>
      <c r="C105" s="11" t="s">
        <v>101</v>
      </c>
      <c r="D105" s="20" t="s">
        <v>368</v>
      </c>
      <c r="E105" s="40">
        <v>1385</v>
      </c>
      <c r="F105" s="44">
        <v>2873335</v>
      </c>
      <c r="G105" s="29">
        <v>0</v>
      </c>
      <c r="H105" s="29">
        <v>0</v>
      </c>
      <c r="I105" s="29">
        <v>174693</v>
      </c>
      <c r="J105" s="54">
        <v>0</v>
      </c>
      <c r="K105" s="49">
        <v>1717992</v>
      </c>
      <c r="L105" s="58">
        <v>0</v>
      </c>
      <c r="M105" s="62">
        <v>0</v>
      </c>
      <c r="N105" s="58">
        <v>0</v>
      </c>
      <c r="O105" s="67">
        <v>0</v>
      </c>
      <c r="P105" s="49">
        <f t="shared" si="2"/>
        <v>4766020</v>
      </c>
      <c r="Q105" s="21">
        <f t="shared" si="3"/>
        <v>3441.1696750902529</v>
      </c>
    </row>
    <row r="106" spans="1:17" ht="12.75" customHeight="1">
      <c r="A106" s="8">
        <v>102</v>
      </c>
      <c r="B106" s="3"/>
      <c r="C106" s="105" t="s">
        <v>281</v>
      </c>
      <c r="D106" s="106" t="s">
        <v>366</v>
      </c>
      <c r="E106" s="107">
        <v>1418</v>
      </c>
      <c r="F106" s="44">
        <v>1079596</v>
      </c>
      <c r="G106" s="29">
        <v>44906</v>
      </c>
      <c r="H106" s="29">
        <v>0</v>
      </c>
      <c r="I106" s="29">
        <v>171868</v>
      </c>
      <c r="J106" s="54">
        <v>0</v>
      </c>
      <c r="K106" s="49">
        <v>585336</v>
      </c>
      <c r="L106" s="58">
        <v>0</v>
      </c>
      <c r="M106" s="62">
        <v>0</v>
      </c>
      <c r="N106" s="58">
        <v>0</v>
      </c>
      <c r="O106" s="67">
        <v>0</v>
      </c>
      <c r="P106" s="111">
        <f t="shared" si="2"/>
        <v>1881706</v>
      </c>
      <c r="Q106" s="115">
        <f t="shared" si="3"/>
        <v>1327.0141043723554</v>
      </c>
    </row>
    <row r="107" spans="1:17" ht="12.75" customHeight="1">
      <c r="A107" s="8">
        <v>103</v>
      </c>
      <c r="B107" s="3"/>
      <c r="C107" s="105" t="s">
        <v>277</v>
      </c>
      <c r="D107" s="106" t="s">
        <v>366</v>
      </c>
      <c r="E107" s="107">
        <v>1424</v>
      </c>
      <c r="F107" s="44">
        <v>2860759</v>
      </c>
      <c r="G107" s="29">
        <v>119811</v>
      </c>
      <c r="H107" s="29">
        <v>0</v>
      </c>
      <c r="I107" s="29">
        <v>962981</v>
      </c>
      <c r="J107" s="54">
        <v>0</v>
      </c>
      <c r="K107" s="49">
        <v>0</v>
      </c>
      <c r="L107" s="58">
        <v>0</v>
      </c>
      <c r="M107" s="62">
        <v>41624</v>
      </c>
      <c r="N107" s="58">
        <v>0</v>
      </c>
      <c r="O107" s="67">
        <v>0</v>
      </c>
      <c r="P107" s="111">
        <f t="shared" si="2"/>
        <v>3985175</v>
      </c>
      <c r="Q107" s="115">
        <f t="shared" si="3"/>
        <v>2798.5779494382023</v>
      </c>
    </row>
    <row r="108" spans="1:17" ht="12.75" customHeight="1">
      <c r="A108" s="8">
        <v>104</v>
      </c>
      <c r="B108" s="3"/>
      <c r="C108" s="105" t="s">
        <v>284</v>
      </c>
      <c r="D108" s="106" t="s">
        <v>366</v>
      </c>
      <c r="E108" s="107">
        <v>1438</v>
      </c>
      <c r="F108" s="44">
        <v>1150554</v>
      </c>
      <c r="G108" s="29">
        <v>0</v>
      </c>
      <c r="H108" s="29">
        <v>0</v>
      </c>
      <c r="I108" s="29">
        <v>246890</v>
      </c>
      <c r="J108" s="54">
        <v>0</v>
      </c>
      <c r="K108" s="49">
        <v>95963</v>
      </c>
      <c r="L108" s="58">
        <v>0</v>
      </c>
      <c r="M108" s="62">
        <v>0</v>
      </c>
      <c r="N108" s="58">
        <v>0</v>
      </c>
      <c r="O108" s="67">
        <v>0</v>
      </c>
      <c r="P108" s="111">
        <f t="shared" si="2"/>
        <v>1493407</v>
      </c>
      <c r="Q108" s="115">
        <f t="shared" si="3"/>
        <v>1038.5305980528512</v>
      </c>
    </row>
    <row r="109" spans="1:17" ht="12.75" customHeight="1">
      <c r="A109" s="8">
        <v>105</v>
      </c>
      <c r="B109" s="3"/>
      <c r="C109" s="137" t="s">
        <v>169</v>
      </c>
      <c r="D109" s="106" t="s">
        <v>378</v>
      </c>
      <c r="E109" s="107">
        <v>1472</v>
      </c>
      <c r="F109" s="44">
        <v>981697</v>
      </c>
      <c r="G109" s="29">
        <v>0</v>
      </c>
      <c r="H109" s="29">
        <v>0</v>
      </c>
      <c r="I109" s="29">
        <v>0</v>
      </c>
      <c r="J109" s="54">
        <v>0</v>
      </c>
      <c r="K109" s="49">
        <v>320355</v>
      </c>
      <c r="L109" s="58">
        <v>0</v>
      </c>
      <c r="M109" s="62">
        <v>0</v>
      </c>
      <c r="N109" s="58">
        <v>0</v>
      </c>
      <c r="O109" s="67">
        <v>0</v>
      </c>
      <c r="P109" s="111">
        <f t="shared" si="2"/>
        <v>1302052</v>
      </c>
      <c r="Q109" s="115">
        <f t="shared" si="3"/>
        <v>884.54619565217388</v>
      </c>
    </row>
    <row r="110" spans="1:17" ht="12.75" customHeight="1">
      <c r="A110" s="8">
        <v>106</v>
      </c>
      <c r="B110" s="3"/>
      <c r="C110" s="105" t="s">
        <v>188</v>
      </c>
      <c r="D110" s="106" t="s">
        <v>374</v>
      </c>
      <c r="E110" s="107">
        <v>1519</v>
      </c>
      <c r="F110" s="44">
        <v>3791090</v>
      </c>
      <c r="G110" s="29">
        <v>0</v>
      </c>
      <c r="H110" s="29">
        <v>0</v>
      </c>
      <c r="I110" s="29">
        <v>0</v>
      </c>
      <c r="J110" s="54">
        <v>0</v>
      </c>
      <c r="K110" s="49">
        <v>0</v>
      </c>
      <c r="L110" s="58">
        <v>0</v>
      </c>
      <c r="M110" s="62">
        <v>0</v>
      </c>
      <c r="N110" s="58">
        <v>0</v>
      </c>
      <c r="O110" s="67">
        <v>0</v>
      </c>
      <c r="P110" s="111">
        <f t="shared" si="2"/>
        <v>3791090</v>
      </c>
      <c r="Q110" s="115">
        <f t="shared" si="3"/>
        <v>2495.7801184990126</v>
      </c>
    </row>
    <row r="111" spans="1:17" ht="12.75" customHeight="1">
      <c r="A111" s="8">
        <v>107</v>
      </c>
      <c r="B111" s="3"/>
      <c r="C111" s="105" t="s">
        <v>308</v>
      </c>
      <c r="D111" s="106" t="s">
        <v>391</v>
      </c>
      <c r="E111" s="107">
        <v>1540</v>
      </c>
      <c r="F111" s="44">
        <v>1484990</v>
      </c>
      <c r="G111" s="29">
        <v>147222</v>
      </c>
      <c r="H111" s="29">
        <v>0</v>
      </c>
      <c r="I111" s="29">
        <v>0</v>
      </c>
      <c r="J111" s="54">
        <v>0</v>
      </c>
      <c r="K111" s="49">
        <v>1519140</v>
      </c>
      <c r="L111" s="58">
        <v>0</v>
      </c>
      <c r="M111" s="62">
        <v>63866</v>
      </c>
      <c r="N111" s="58">
        <v>0</v>
      </c>
      <c r="O111" s="67">
        <v>0</v>
      </c>
      <c r="P111" s="111">
        <f t="shared" si="2"/>
        <v>3215218</v>
      </c>
      <c r="Q111" s="115">
        <f t="shared" si="3"/>
        <v>2087.803896103896</v>
      </c>
    </row>
    <row r="112" spans="1:17" ht="12.75" customHeight="1">
      <c r="A112" s="8">
        <v>108</v>
      </c>
      <c r="B112" s="3"/>
      <c r="C112" s="105" t="s">
        <v>113</v>
      </c>
      <c r="D112" s="106" t="s">
        <v>394</v>
      </c>
      <c r="E112" s="107">
        <v>1556</v>
      </c>
      <c r="F112" s="44">
        <v>1469680</v>
      </c>
      <c r="G112" s="29">
        <v>223207</v>
      </c>
      <c r="H112" s="29">
        <v>0</v>
      </c>
      <c r="I112" s="29">
        <v>0</v>
      </c>
      <c r="J112" s="54">
        <v>0</v>
      </c>
      <c r="K112" s="49">
        <v>1931450</v>
      </c>
      <c r="L112" s="58">
        <v>0</v>
      </c>
      <c r="M112" s="62">
        <v>0</v>
      </c>
      <c r="N112" s="58">
        <v>0</v>
      </c>
      <c r="O112" s="67">
        <v>0</v>
      </c>
      <c r="P112" s="111">
        <f t="shared" si="2"/>
        <v>3624337</v>
      </c>
      <c r="Q112" s="115">
        <f t="shared" si="3"/>
        <v>2329.2654241645246</v>
      </c>
    </row>
    <row r="113" spans="1:17" ht="12.75" customHeight="1">
      <c r="A113" s="8">
        <v>109</v>
      </c>
      <c r="B113" s="3"/>
      <c r="C113" s="11" t="s">
        <v>270</v>
      </c>
      <c r="D113" s="19" t="s">
        <v>366</v>
      </c>
      <c r="E113" s="40">
        <v>1563</v>
      </c>
      <c r="F113" s="44">
        <v>1954022</v>
      </c>
      <c r="G113" s="29">
        <v>0</v>
      </c>
      <c r="H113" s="29">
        <v>0</v>
      </c>
      <c r="I113" s="29">
        <v>868791</v>
      </c>
      <c r="J113" s="54">
        <v>0</v>
      </c>
      <c r="K113" s="49">
        <v>58142</v>
      </c>
      <c r="L113" s="58">
        <v>0</v>
      </c>
      <c r="M113" s="62">
        <v>0</v>
      </c>
      <c r="N113" s="58">
        <v>0</v>
      </c>
      <c r="O113" s="67">
        <v>0</v>
      </c>
      <c r="P113" s="111">
        <f t="shared" si="2"/>
        <v>2880955</v>
      </c>
      <c r="Q113" s="115">
        <f t="shared" si="3"/>
        <v>1843.2213691618681</v>
      </c>
    </row>
    <row r="114" spans="1:17" ht="12.75" customHeight="1">
      <c r="A114" s="8">
        <v>110</v>
      </c>
      <c r="B114" s="3"/>
      <c r="C114" s="105" t="s">
        <v>104</v>
      </c>
      <c r="D114" s="106" t="s">
        <v>373</v>
      </c>
      <c r="E114" s="107">
        <v>1578</v>
      </c>
      <c r="F114" s="108">
        <v>1140589</v>
      </c>
      <c r="G114" s="109">
        <v>321462</v>
      </c>
      <c r="H114" s="109">
        <v>36552</v>
      </c>
      <c r="I114" s="109">
        <v>0</v>
      </c>
      <c r="J114" s="110">
        <v>0</v>
      </c>
      <c r="K114" s="111">
        <v>1946011</v>
      </c>
      <c r="L114" s="112">
        <v>0</v>
      </c>
      <c r="M114" s="113">
        <v>0</v>
      </c>
      <c r="N114" s="112">
        <v>0</v>
      </c>
      <c r="O114" s="114">
        <v>0</v>
      </c>
      <c r="P114" s="111">
        <f t="shared" si="2"/>
        <v>3444614</v>
      </c>
      <c r="Q114" s="115">
        <f t="shared" si="3"/>
        <v>2182.8986058301648</v>
      </c>
    </row>
    <row r="115" spans="1:17" ht="12.75" customHeight="1">
      <c r="A115" s="8">
        <v>111</v>
      </c>
      <c r="B115" s="3"/>
      <c r="C115" s="105" t="s">
        <v>306</v>
      </c>
      <c r="D115" s="106" t="s">
        <v>369</v>
      </c>
      <c r="E115" s="107">
        <v>1623</v>
      </c>
      <c r="F115" s="44">
        <v>1596712</v>
      </c>
      <c r="G115" s="29">
        <v>0</v>
      </c>
      <c r="H115" s="29">
        <v>0</v>
      </c>
      <c r="I115" s="29">
        <v>0</v>
      </c>
      <c r="J115" s="54">
        <v>0</v>
      </c>
      <c r="K115" s="49">
        <v>2241828</v>
      </c>
      <c r="L115" s="58">
        <v>0</v>
      </c>
      <c r="M115" s="62">
        <v>0</v>
      </c>
      <c r="N115" s="58">
        <v>0</v>
      </c>
      <c r="O115" s="67">
        <v>0</v>
      </c>
      <c r="P115" s="111">
        <f t="shared" si="2"/>
        <v>3838540</v>
      </c>
      <c r="Q115" s="115">
        <f t="shared" si="3"/>
        <v>2365.0893407270487</v>
      </c>
    </row>
    <row r="116" spans="1:17" ht="12.75" customHeight="1">
      <c r="A116" s="8">
        <v>112</v>
      </c>
      <c r="B116" s="3"/>
      <c r="C116" s="105" t="s">
        <v>119</v>
      </c>
      <c r="D116" s="106" t="s">
        <v>417</v>
      </c>
      <c r="E116" s="107">
        <v>1648</v>
      </c>
      <c r="F116" s="44">
        <v>1626871</v>
      </c>
      <c r="G116" s="29">
        <v>153</v>
      </c>
      <c r="H116" s="29">
        <v>0</v>
      </c>
      <c r="I116" s="29">
        <v>0</v>
      </c>
      <c r="J116" s="54">
        <v>0</v>
      </c>
      <c r="K116" s="49">
        <v>36647002</v>
      </c>
      <c r="L116" s="58">
        <v>0</v>
      </c>
      <c r="M116" s="62">
        <v>0</v>
      </c>
      <c r="N116" s="58">
        <v>0</v>
      </c>
      <c r="O116" s="67">
        <v>0</v>
      </c>
      <c r="P116" s="111">
        <f t="shared" si="2"/>
        <v>38274026</v>
      </c>
      <c r="Q116" s="115">
        <f t="shared" si="3"/>
        <v>23224.530339805824</v>
      </c>
    </row>
    <row r="117" spans="1:17" ht="12.75" customHeight="1">
      <c r="A117" s="8">
        <v>113</v>
      </c>
      <c r="B117" s="3"/>
      <c r="C117" s="105" t="s">
        <v>438</v>
      </c>
      <c r="D117" s="106" t="s">
        <v>371</v>
      </c>
      <c r="E117" s="107">
        <v>1691</v>
      </c>
      <c r="F117" s="44">
        <v>713166</v>
      </c>
      <c r="G117" s="29">
        <v>0</v>
      </c>
      <c r="H117" s="29">
        <v>0</v>
      </c>
      <c r="I117" s="29">
        <v>0</v>
      </c>
      <c r="J117" s="54">
        <v>0</v>
      </c>
      <c r="K117" s="49">
        <v>249935</v>
      </c>
      <c r="L117" s="58">
        <v>0</v>
      </c>
      <c r="M117" s="62">
        <v>0</v>
      </c>
      <c r="N117" s="58">
        <v>0</v>
      </c>
      <c r="O117" s="67">
        <v>0</v>
      </c>
      <c r="P117" s="111">
        <f t="shared" si="2"/>
        <v>963101</v>
      </c>
      <c r="Q117" s="115">
        <f t="shared" si="3"/>
        <v>569.54523950325256</v>
      </c>
    </row>
    <row r="118" spans="1:17" ht="12.75" customHeight="1">
      <c r="A118" s="8">
        <v>114</v>
      </c>
      <c r="B118" s="3"/>
      <c r="C118" s="105" t="s">
        <v>98</v>
      </c>
      <c r="D118" s="116" t="s">
        <v>414</v>
      </c>
      <c r="E118" s="107">
        <v>1733</v>
      </c>
      <c r="F118" s="44">
        <v>1134703</v>
      </c>
      <c r="G118" s="29">
        <v>0</v>
      </c>
      <c r="H118" s="29">
        <v>0</v>
      </c>
      <c r="I118" s="29">
        <v>0</v>
      </c>
      <c r="J118" s="54">
        <v>0</v>
      </c>
      <c r="K118" s="49">
        <v>1418158</v>
      </c>
      <c r="L118" s="58">
        <v>0</v>
      </c>
      <c r="M118" s="62">
        <v>0</v>
      </c>
      <c r="N118" s="58">
        <v>0</v>
      </c>
      <c r="O118" s="67">
        <v>0</v>
      </c>
      <c r="P118" s="111">
        <f t="shared" si="2"/>
        <v>2552861</v>
      </c>
      <c r="Q118" s="115">
        <f t="shared" si="3"/>
        <v>1473.0877091748414</v>
      </c>
    </row>
    <row r="119" spans="1:17" ht="12.75" customHeight="1">
      <c r="A119" s="8">
        <v>115</v>
      </c>
      <c r="B119" s="3"/>
      <c r="C119" s="105" t="s">
        <v>114</v>
      </c>
      <c r="D119" s="106" t="s">
        <v>394</v>
      </c>
      <c r="E119" s="107">
        <v>1767</v>
      </c>
      <c r="F119" s="44">
        <v>1476124</v>
      </c>
      <c r="G119" s="29">
        <v>56898</v>
      </c>
      <c r="H119" s="29">
        <v>0</v>
      </c>
      <c r="I119" s="29">
        <v>0</v>
      </c>
      <c r="J119" s="54">
        <v>0</v>
      </c>
      <c r="K119" s="49">
        <v>4057211</v>
      </c>
      <c r="L119" s="58">
        <v>0</v>
      </c>
      <c r="M119" s="62">
        <v>4169</v>
      </c>
      <c r="N119" s="58">
        <v>0</v>
      </c>
      <c r="O119" s="67">
        <v>0</v>
      </c>
      <c r="P119" s="111">
        <f t="shared" si="2"/>
        <v>5594402</v>
      </c>
      <c r="Q119" s="115">
        <f t="shared" si="3"/>
        <v>3166.0452744765139</v>
      </c>
    </row>
    <row r="120" spans="1:17" ht="12.75" customHeight="1">
      <c r="A120" s="8">
        <v>116</v>
      </c>
      <c r="B120" s="3"/>
      <c r="C120" s="105" t="s">
        <v>194</v>
      </c>
      <c r="D120" s="106" t="s">
        <v>375</v>
      </c>
      <c r="E120" s="107">
        <v>1771</v>
      </c>
      <c r="F120" s="44">
        <v>2428518</v>
      </c>
      <c r="G120" s="29">
        <v>142311</v>
      </c>
      <c r="H120" s="29">
        <v>0</v>
      </c>
      <c r="I120" s="29">
        <v>0</v>
      </c>
      <c r="J120" s="54">
        <v>0</v>
      </c>
      <c r="K120" s="49">
        <v>3818716</v>
      </c>
      <c r="L120" s="58">
        <v>0</v>
      </c>
      <c r="M120" s="62">
        <v>143702</v>
      </c>
      <c r="N120" s="58">
        <v>0</v>
      </c>
      <c r="O120" s="67">
        <v>0</v>
      </c>
      <c r="P120" s="111">
        <f t="shared" si="2"/>
        <v>6533247</v>
      </c>
      <c r="Q120" s="115">
        <f t="shared" si="3"/>
        <v>3689.01581027668</v>
      </c>
    </row>
    <row r="121" spans="1:17" ht="12.75" customHeight="1">
      <c r="A121" s="8">
        <v>117</v>
      </c>
      <c r="B121" s="3"/>
      <c r="C121" s="105" t="s">
        <v>252</v>
      </c>
      <c r="D121" s="106" t="s">
        <v>254</v>
      </c>
      <c r="E121" s="107">
        <v>1794</v>
      </c>
      <c r="F121" s="44">
        <v>5957013</v>
      </c>
      <c r="G121" s="29">
        <v>0</v>
      </c>
      <c r="H121" s="29">
        <v>0</v>
      </c>
      <c r="I121" s="29">
        <v>159638</v>
      </c>
      <c r="J121" s="54">
        <v>0</v>
      </c>
      <c r="K121" s="49">
        <v>0</v>
      </c>
      <c r="L121" s="58">
        <v>0</v>
      </c>
      <c r="M121" s="62">
        <v>0</v>
      </c>
      <c r="N121" s="58">
        <v>0</v>
      </c>
      <c r="O121" s="67">
        <v>0</v>
      </c>
      <c r="P121" s="111">
        <f t="shared" si="2"/>
        <v>6116651</v>
      </c>
      <c r="Q121" s="115">
        <f t="shared" si="3"/>
        <v>3409.5044593088073</v>
      </c>
    </row>
    <row r="122" spans="1:17" ht="12.75" customHeight="1">
      <c r="A122" s="8">
        <v>118</v>
      </c>
      <c r="B122" s="3"/>
      <c r="C122" s="11" t="s">
        <v>126</v>
      </c>
      <c r="D122" s="19" t="s">
        <v>403</v>
      </c>
      <c r="E122" s="40">
        <v>1803</v>
      </c>
      <c r="F122" s="44">
        <v>745298</v>
      </c>
      <c r="G122" s="29">
        <v>0</v>
      </c>
      <c r="H122" s="29">
        <v>0</v>
      </c>
      <c r="I122" s="29">
        <v>0</v>
      </c>
      <c r="J122" s="54">
        <v>0</v>
      </c>
      <c r="K122" s="49">
        <v>884885</v>
      </c>
      <c r="L122" s="58">
        <v>0</v>
      </c>
      <c r="M122" s="62">
        <v>0</v>
      </c>
      <c r="N122" s="58">
        <v>0</v>
      </c>
      <c r="O122" s="67">
        <v>0</v>
      </c>
      <c r="P122" s="49">
        <f t="shared" si="2"/>
        <v>1630183</v>
      </c>
      <c r="Q122" s="21">
        <f t="shared" si="3"/>
        <v>904.15030504714366</v>
      </c>
    </row>
    <row r="123" spans="1:17" ht="12.75" customHeight="1">
      <c r="A123" s="8">
        <v>119</v>
      </c>
      <c r="B123" s="3"/>
      <c r="C123" s="11" t="s">
        <v>159</v>
      </c>
      <c r="D123" s="19" t="s">
        <v>378</v>
      </c>
      <c r="E123" s="40">
        <v>1824</v>
      </c>
      <c r="F123" s="44">
        <v>793741</v>
      </c>
      <c r="G123" s="29">
        <v>184572</v>
      </c>
      <c r="H123" s="29">
        <v>0</v>
      </c>
      <c r="I123" s="29">
        <v>0</v>
      </c>
      <c r="J123" s="54">
        <v>0</v>
      </c>
      <c r="K123" s="49">
        <v>0</v>
      </c>
      <c r="L123" s="58">
        <v>0</v>
      </c>
      <c r="M123" s="62">
        <v>0</v>
      </c>
      <c r="N123" s="58">
        <v>0</v>
      </c>
      <c r="O123" s="67">
        <v>0</v>
      </c>
      <c r="P123" s="49">
        <f t="shared" si="2"/>
        <v>978313</v>
      </c>
      <c r="Q123" s="21">
        <f t="shared" si="3"/>
        <v>536.35581140350882</v>
      </c>
    </row>
    <row r="124" spans="1:17" ht="12.75" customHeight="1">
      <c r="A124" s="8">
        <v>120</v>
      </c>
      <c r="B124" s="3"/>
      <c r="C124" s="105" t="s">
        <v>336</v>
      </c>
      <c r="D124" s="106" t="s">
        <v>413</v>
      </c>
      <c r="E124" s="107">
        <v>1831</v>
      </c>
      <c r="F124" s="44">
        <v>862730</v>
      </c>
      <c r="G124" s="29">
        <v>50917</v>
      </c>
      <c r="H124" s="29">
        <v>0</v>
      </c>
      <c r="I124" s="29">
        <v>733</v>
      </c>
      <c r="J124" s="54">
        <v>0</v>
      </c>
      <c r="K124" s="49">
        <v>1147544</v>
      </c>
      <c r="L124" s="58">
        <v>0</v>
      </c>
      <c r="M124" s="62">
        <v>0</v>
      </c>
      <c r="N124" s="58">
        <v>0</v>
      </c>
      <c r="O124" s="67">
        <v>0</v>
      </c>
      <c r="P124" s="111">
        <f t="shared" si="2"/>
        <v>2061924</v>
      </c>
      <c r="Q124" s="115">
        <f t="shared" si="3"/>
        <v>1126.1190606226105</v>
      </c>
    </row>
    <row r="125" spans="1:17" ht="12.75" customHeight="1">
      <c r="A125" s="8">
        <v>121</v>
      </c>
      <c r="B125" s="3"/>
      <c r="C125" s="105" t="s">
        <v>41</v>
      </c>
      <c r="D125" s="106" t="s">
        <v>364</v>
      </c>
      <c r="E125" s="107">
        <v>1867</v>
      </c>
      <c r="F125" s="44">
        <v>6356749</v>
      </c>
      <c r="G125" s="29">
        <v>0</v>
      </c>
      <c r="H125" s="29">
        <v>0</v>
      </c>
      <c r="I125" s="29">
        <v>0</v>
      </c>
      <c r="J125" s="54">
        <v>0</v>
      </c>
      <c r="K125" s="49">
        <v>1409953</v>
      </c>
      <c r="L125" s="58">
        <v>0</v>
      </c>
      <c r="M125" s="62">
        <v>0</v>
      </c>
      <c r="N125" s="58">
        <v>0</v>
      </c>
      <c r="O125" s="67">
        <v>0</v>
      </c>
      <c r="P125" s="111">
        <f t="shared" si="2"/>
        <v>7766702</v>
      </c>
      <c r="Q125" s="115">
        <f t="shared" si="3"/>
        <v>4159.9903588644884</v>
      </c>
    </row>
    <row r="126" spans="1:17" ht="12.75" customHeight="1">
      <c r="A126" s="8">
        <v>122</v>
      </c>
      <c r="B126" s="3"/>
      <c r="C126" s="105" t="s">
        <v>346</v>
      </c>
      <c r="D126" s="106" t="s">
        <v>371</v>
      </c>
      <c r="E126" s="107">
        <v>1869</v>
      </c>
      <c r="F126" s="44">
        <v>1336075</v>
      </c>
      <c r="G126" s="29">
        <v>0</v>
      </c>
      <c r="H126" s="29">
        <v>0</v>
      </c>
      <c r="I126" s="29">
        <v>0</v>
      </c>
      <c r="J126" s="54">
        <v>0</v>
      </c>
      <c r="K126" s="49">
        <v>0</v>
      </c>
      <c r="L126" s="58">
        <v>0</v>
      </c>
      <c r="M126" s="62">
        <v>0</v>
      </c>
      <c r="N126" s="58">
        <v>0</v>
      </c>
      <c r="O126" s="67">
        <v>0</v>
      </c>
      <c r="P126" s="111">
        <f t="shared" si="2"/>
        <v>1336075</v>
      </c>
      <c r="Q126" s="115">
        <f t="shared" si="3"/>
        <v>714.86088817549489</v>
      </c>
    </row>
    <row r="127" spans="1:17" ht="12.75" customHeight="1">
      <c r="A127" s="8">
        <v>123</v>
      </c>
      <c r="B127" s="3"/>
      <c r="C127" s="105" t="s">
        <v>156</v>
      </c>
      <c r="D127" s="106" t="s">
        <v>395</v>
      </c>
      <c r="E127" s="107">
        <v>1909</v>
      </c>
      <c r="F127" s="44">
        <v>954558</v>
      </c>
      <c r="G127" s="29">
        <v>108931</v>
      </c>
      <c r="H127" s="29">
        <v>0</v>
      </c>
      <c r="I127" s="29">
        <v>0</v>
      </c>
      <c r="J127" s="54">
        <v>0</v>
      </c>
      <c r="K127" s="49">
        <v>1264592</v>
      </c>
      <c r="L127" s="58">
        <v>0</v>
      </c>
      <c r="M127" s="62">
        <v>0</v>
      </c>
      <c r="N127" s="58">
        <v>0</v>
      </c>
      <c r="O127" s="67">
        <v>0</v>
      </c>
      <c r="P127" s="111">
        <f t="shared" si="2"/>
        <v>2328081</v>
      </c>
      <c r="Q127" s="115">
        <f t="shared" si="3"/>
        <v>1219.529072812991</v>
      </c>
    </row>
    <row r="128" spans="1:17" ht="12.75" customHeight="1">
      <c r="A128" s="8">
        <v>124</v>
      </c>
      <c r="B128" s="3"/>
      <c r="C128" s="105" t="s">
        <v>250</v>
      </c>
      <c r="D128" s="106" t="s">
        <v>254</v>
      </c>
      <c r="E128" s="107">
        <v>1959</v>
      </c>
      <c r="F128" s="44">
        <v>3651422</v>
      </c>
      <c r="G128" s="29">
        <v>0</v>
      </c>
      <c r="H128" s="29">
        <v>0</v>
      </c>
      <c r="I128" s="29">
        <v>0</v>
      </c>
      <c r="J128" s="54">
        <v>0</v>
      </c>
      <c r="K128" s="49">
        <v>919881</v>
      </c>
      <c r="L128" s="58">
        <v>0</v>
      </c>
      <c r="M128" s="62">
        <v>0</v>
      </c>
      <c r="N128" s="58">
        <v>0</v>
      </c>
      <c r="O128" s="67">
        <v>0</v>
      </c>
      <c r="P128" s="111">
        <f t="shared" si="2"/>
        <v>4571303</v>
      </c>
      <c r="Q128" s="115">
        <f t="shared" si="3"/>
        <v>2333.4880040837161</v>
      </c>
    </row>
    <row r="129" spans="1:17" ht="12.75" customHeight="1">
      <c r="A129" s="8">
        <v>125</v>
      </c>
      <c r="B129" s="3"/>
      <c r="C129" s="105" t="s">
        <v>240</v>
      </c>
      <c r="D129" s="106" t="s">
        <v>254</v>
      </c>
      <c r="E129" s="107">
        <v>1977</v>
      </c>
      <c r="F129" s="44">
        <v>1076888</v>
      </c>
      <c r="G129" s="29">
        <v>0</v>
      </c>
      <c r="H129" s="29">
        <v>0</v>
      </c>
      <c r="I129" s="29">
        <v>0</v>
      </c>
      <c r="J129" s="54">
        <v>0</v>
      </c>
      <c r="K129" s="49">
        <v>0</v>
      </c>
      <c r="L129" s="58">
        <v>0</v>
      </c>
      <c r="M129" s="62">
        <v>0</v>
      </c>
      <c r="N129" s="58">
        <v>0</v>
      </c>
      <c r="O129" s="67">
        <v>0</v>
      </c>
      <c r="P129" s="111">
        <f t="shared" si="2"/>
        <v>1076888</v>
      </c>
      <c r="Q129" s="115">
        <f t="shared" si="3"/>
        <v>544.70814365199794</v>
      </c>
    </row>
    <row r="130" spans="1:17" ht="12.75" customHeight="1">
      <c r="A130" s="8">
        <v>126</v>
      </c>
      <c r="B130" s="3"/>
      <c r="C130" s="105" t="s">
        <v>449</v>
      </c>
      <c r="D130" s="106" t="s">
        <v>385</v>
      </c>
      <c r="E130" s="107">
        <v>2000</v>
      </c>
      <c r="F130" s="44">
        <v>3797298</v>
      </c>
      <c r="G130" s="29">
        <v>0</v>
      </c>
      <c r="H130" s="29">
        <v>0</v>
      </c>
      <c r="I130" s="29">
        <v>0</v>
      </c>
      <c r="J130" s="54">
        <v>0</v>
      </c>
      <c r="K130" s="49">
        <v>0</v>
      </c>
      <c r="L130" s="58">
        <v>0</v>
      </c>
      <c r="M130" s="62">
        <v>0</v>
      </c>
      <c r="N130" s="58">
        <v>0</v>
      </c>
      <c r="O130" s="67">
        <v>0</v>
      </c>
      <c r="P130" s="111">
        <f t="shared" si="2"/>
        <v>3797298</v>
      </c>
      <c r="Q130" s="115">
        <f t="shared" si="3"/>
        <v>1898.6489999999999</v>
      </c>
    </row>
    <row r="131" spans="1:17" ht="12.75" customHeight="1">
      <c r="A131" s="8">
        <v>127</v>
      </c>
      <c r="B131" s="3"/>
      <c r="C131" s="11" t="s">
        <v>230</v>
      </c>
      <c r="D131" s="19" t="s">
        <v>254</v>
      </c>
      <c r="E131" s="40">
        <v>2001</v>
      </c>
      <c r="F131" s="44">
        <v>5028428</v>
      </c>
      <c r="G131" s="29">
        <v>0</v>
      </c>
      <c r="H131" s="29">
        <v>0</v>
      </c>
      <c r="I131" s="29">
        <v>0</v>
      </c>
      <c r="J131" s="54">
        <v>0</v>
      </c>
      <c r="K131" s="49">
        <v>1839825</v>
      </c>
      <c r="L131" s="58">
        <v>0</v>
      </c>
      <c r="M131" s="62">
        <v>49670</v>
      </c>
      <c r="N131" s="58">
        <v>0</v>
      </c>
      <c r="O131" s="67">
        <v>0</v>
      </c>
      <c r="P131" s="49">
        <f t="shared" si="2"/>
        <v>6917923</v>
      </c>
      <c r="Q131" s="21">
        <f t="shared" si="3"/>
        <v>3457.2328835582207</v>
      </c>
    </row>
    <row r="132" spans="1:17" ht="12.75" customHeight="1">
      <c r="A132" s="8">
        <v>128</v>
      </c>
      <c r="B132" s="3"/>
      <c r="C132" s="11" t="s">
        <v>271</v>
      </c>
      <c r="D132" s="19" t="s">
        <v>366</v>
      </c>
      <c r="E132" s="40">
        <v>2052</v>
      </c>
      <c r="F132" s="44">
        <v>1573767</v>
      </c>
      <c r="G132" s="29">
        <v>0</v>
      </c>
      <c r="H132" s="29">
        <v>0</v>
      </c>
      <c r="I132" s="29">
        <v>622171</v>
      </c>
      <c r="J132" s="54">
        <v>0</v>
      </c>
      <c r="K132" s="49">
        <v>0</v>
      </c>
      <c r="L132" s="58">
        <v>0</v>
      </c>
      <c r="M132" s="62">
        <v>0</v>
      </c>
      <c r="N132" s="58">
        <v>0</v>
      </c>
      <c r="O132" s="67">
        <v>0</v>
      </c>
      <c r="P132" s="111">
        <f t="shared" si="2"/>
        <v>2195938</v>
      </c>
      <c r="Q132" s="115">
        <f t="shared" si="3"/>
        <v>1070.1452241715399</v>
      </c>
    </row>
    <row r="133" spans="1:17" ht="12.75" customHeight="1">
      <c r="A133" s="8">
        <v>129</v>
      </c>
      <c r="B133" s="3"/>
      <c r="C133" s="105" t="s">
        <v>118</v>
      </c>
      <c r="D133" s="106" t="s">
        <v>415</v>
      </c>
      <c r="E133" s="107">
        <v>2067</v>
      </c>
      <c r="F133" s="44">
        <v>1024223</v>
      </c>
      <c r="G133" s="29">
        <v>107088</v>
      </c>
      <c r="H133" s="29">
        <v>0</v>
      </c>
      <c r="I133" s="29">
        <v>0</v>
      </c>
      <c r="J133" s="54">
        <v>0</v>
      </c>
      <c r="K133" s="49">
        <v>1193799</v>
      </c>
      <c r="L133" s="58">
        <v>0</v>
      </c>
      <c r="M133" s="62">
        <v>0</v>
      </c>
      <c r="N133" s="58">
        <v>0</v>
      </c>
      <c r="O133" s="67">
        <v>0</v>
      </c>
      <c r="P133" s="111">
        <f t="shared" ref="P133:P196" si="4">SUM(F133:O133)</f>
        <v>2325110</v>
      </c>
      <c r="Q133" s="115">
        <f t="shared" ref="Q133:Q196" si="5">(P133/E133)</f>
        <v>1124.8717948717949</v>
      </c>
    </row>
    <row r="134" spans="1:17" ht="12.75" customHeight="1">
      <c r="A134" s="8">
        <v>130</v>
      </c>
      <c r="B134" s="3"/>
      <c r="C134" s="105" t="s">
        <v>120</v>
      </c>
      <c r="D134" s="106" t="s">
        <v>409</v>
      </c>
      <c r="E134" s="107">
        <v>2126</v>
      </c>
      <c r="F134" s="44">
        <v>993177</v>
      </c>
      <c r="G134" s="29">
        <v>0</v>
      </c>
      <c r="H134" s="29">
        <v>0</v>
      </c>
      <c r="I134" s="29">
        <v>0</v>
      </c>
      <c r="J134" s="54">
        <v>0</v>
      </c>
      <c r="K134" s="49">
        <v>2450745</v>
      </c>
      <c r="L134" s="58">
        <v>0</v>
      </c>
      <c r="M134" s="62">
        <v>0</v>
      </c>
      <c r="N134" s="58">
        <v>0</v>
      </c>
      <c r="O134" s="67">
        <v>0</v>
      </c>
      <c r="P134" s="111">
        <f t="shared" si="4"/>
        <v>3443922</v>
      </c>
      <c r="Q134" s="115">
        <f t="shared" si="5"/>
        <v>1619.906867356538</v>
      </c>
    </row>
    <row r="135" spans="1:17" ht="12.75" customHeight="1">
      <c r="A135" s="8">
        <v>131</v>
      </c>
      <c r="B135" s="3"/>
      <c r="C135" s="105" t="s">
        <v>285</v>
      </c>
      <c r="D135" s="106" t="s">
        <v>366</v>
      </c>
      <c r="E135" s="107">
        <v>2152</v>
      </c>
      <c r="F135" s="44">
        <v>2423274</v>
      </c>
      <c r="G135" s="29">
        <v>0</v>
      </c>
      <c r="H135" s="29">
        <v>0</v>
      </c>
      <c r="I135" s="29">
        <v>590869</v>
      </c>
      <c r="J135" s="54">
        <v>0</v>
      </c>
      <c r="K135" s="49">
        <v>825173</v>
      </c>
      <c r="L135" s="58">
        <v>0</v>
      </c>
      <c r="M135" s="62">
        <v>0</v>
      </c>
      <c r="N135" s="58">
        <v>0</v>
      </c>
      <c r="O135" s="67">
        <v>0</v>
      </c>
      <c r="P135" s="111">
        <f t="shared" si="4"/>
        <v>3839316</v>
      </c>
      <c r="Q135" s="115">
        <f t="shared" si="5"/>
        <v>1784.0687732342008</v>
      </c>
    </row>
    <row r="136" spans="1:17" ht="12.75" customHeight="1">
      <c r="A136" s="8">
        <v>132</v>
      </c>
      <c r="B136" s="3"/>
      <c r="C136" s="105" t="s">
        <v>179</v>
      </c>
      <c r="D136" s="106" t="s">
        <v>400</v>
      </c>
      <c r="E136" s="107">
        <v>2153</v>
      </c>
      <c r="F136" s="44">
        <v>2181998</v>
      </c>
      <c r="G136" s="29">
        <v>462622</v>
      </c>
      <c r="H136" s="29">
        <v>0</v>
      </c>
      <c r="I136" s="29">
        <v>0</v>
      </c>
      <c r="J136" s="54">
        <v>0</v>
      </c>
      <c r="K136" s="49">
        <v>1695647</v>
      </c>
      <c r="L136" s="58">
        <v>0</v>
      </c>
      <c r="M136" s="62">
        <v>0</v>
      </c>
      <c r="N136" s="58">
        <v>0</v>
      </c>
      <c r="O136" s="67">
        <v>0</v>
      </c>
      <c r="P136" s="111">
        <f t="shared" si="4"/>
        <v>4340267</v>
      </c>
      <c r="Q136" s="115">
        <f t="shared" si="5"/>
        <v>2015.9159312587087</v>
      </c>
    </row>
    <row r="137" spans="1:17" ht="12.75" customHeight="1">
      <c r="A137" s="8">
        <v>133</v>
      </c>
      <c r="B137" s="3"/>
      <c r="C137" s="105" t="s">
        <v>150</v>
      </c>
      <c r="D137" s="106" t="s">
        <v>395</v>
      </c>
      <c r="E137" s="107">
        <v>2187</v>
      </c>
      <c r="F137" s="44">
        <v>1986166</v>
      </c>
      <c r="G137" s="29">
        <v>84551</v>
      </c>
      <c r="H137" s="29">
        <v>0</v>
      </c>
      <c r="I137" s="29">
        <v>0</v>
      </c>
      <c r="J137" s="54">
        <v>0</v>
      </c>
      <c r="K137" s="49">
        <v>1547393</v>
      </c>
      <c r="L137" s="58">
        <v>0</v>
      </c>
      <c r="M137" s="62">
        <v>0</v>
      </c>
      <c r="N137" s="58">
        <v>0</v>
      </c>
      <c r="O137" s="67">
        <v>0</v>
      </c>
      <c r="P137" s="111">
        <f t="shared" si="4"/>
        <v>3618110</v>
      </c>
      <c r="Q137" s="115">
        <f t="shared" si="5"/>
        <v>1654.3712848651121</v>
      </c>
    </row>
    <row r="138" spans="1:17" ht="12.75" customHeight="1">
      <c r="A138" s="8">
        <v>134</v>
      </c>
      <c r="B138" s="3"/>
      <c r="C138" s="105" t="s">
        <v>219</v>
      </c>
      <c r="D138" s="106" t="s">
        <v>367</v>
      </c>
      <c r="E138" s="107">
        <v>2246</v>
      </c>
      <c r="F138" s="44">
        <v>3885301</v>
      </c>
      <c r="G138" s="29">
        <v>304816</v>
      </c>
      <c r="H138" s="29">
        <v>0</v>
      </c>
      <c r="I138" s="29">
        <v>0</v>
      </c>
      <c r="J138" s="54">
        <v>0</v>
      </c>
      <c r="K138" s="49">
        <v>1184953</v>
      </c>
      <c r="L138" s="58">
        <v>0</v>
      </c>
      <c r="M138" s="62">
        <v>59138</v>
      </c>
      <c r="N138" s="58">
        <v>0</v>
      </c>
      <c r="O138" s="67">
        <v>0</v>
      </c>
      <c r="P138" s="111">
        <f t="shared" si="4"/>
        <v>5434208</v>
      </c>
      <c r="Q138" s="115">
        <f t="shared" si="5"/>
        <v>2419.5048975957257</v>
      </c>
    </row>
    <row r="139" spans="1:17" ht="12.75" customHeight="1">
      <c r="A139" s="8">
        <v>135</v>
      </c>
      <c r="B139" s="3"/>
      <c r="C139" s="11" t="s">
        <v>109</v>
      </c>
      <c r="D139" s="20" t="s">
        <v>416</v>
      </c>
      <c r="E139" s="40">
        <v>2302</v>
      </c>
      <c r="F139" s="44">
        <v>4848718</v>
      </c>
      <c r="G139" s="29">
        <v>207949</v>
      </c>
      <c r="H139" s="29">
        <v>0</v>
      </c>
      <c r="I139" s="29">
        <v>0</v>
      </c>
      <c r="J139" s="54">
        <v>0</v>
      </c>
      <c r="K139" s="49">
        <v>1938598</v>
      </c>
      <c r="L139" s="58">
        <v>0</v>
      </c>
      <c r="M139" s="62">
        <v>0</v>
      </c>
      <c r="N139" s="58">
        <v>0</v>
      </c>
      <c r="O139" s="67">
        <v>0</v>
      </c>
      <c r="P139" s="49">
        <f t="shared" si="4"/>
        <v>6995265</v>
      </c>
      <c r="Q139" s="21">
        <f t="shared" si="5"/>
        <v>3038.7771503040835</v>
      </c>
    </row>
    <row r="140" spans="1:17" ht="12.75" customHeight="1">
      <c r="A140" s="8">
        <v>136</v>
      </c>
      <c r="B140" s="3"/>
      <c r="C140" s="105" t="s">
        <v>154</v>
      </c>
      <c r="D140" s="106" t="s">
        <v>395</v>
      </c>
      <c r="E140" s="107">
        <v>2317</v>
      </c>
      <c r="F140" s="44">
        <v>492070</v>
      </c>
      <c r="G140" s="29">
        <v>38193</v>
      </c>
      <c r="H140" s="29">
        <v>0</v>
      </c>
      <c r="I140" s="29">
        <v>0</v>
      </c>
      <c r="J140" s="54">
        <v>0</v>
      </c>
      <c r="K140" s="49">
        <v>210515</v>
      </c>
      <c r="L140" s="58">
        <v>0</v>
      </c>
      <c r="M140" s="62">
        <v>0</v>
      </c>
      <c r="N140" s="58">
        <v>0</v>
      </c>
      <c r="O140" s="67">
        <v>0</v>
      </c>
      <c r="P140" s="111">
        <f t="shared" si="4"/>
        <v>740778</v>
      </c>
      <c r="Q140" s="115">
        <f t="shared" si="5"/>
        <v>319.71428571428572</v>
      </c>
    </row>
    <row r="141" spans="1:17" ht="12.75" customHeight="1">
      <c r="A141" s="8">
        <v>137</v>
      </c>
      <c r="B141" s="3"/>
      <c r="C141" s="105" t="s">
        <v>77</v>
      </c>
      <c r="D141" s="106" t="s">
        <v>422</v>
      </c>
      <c r="E141" s="107">
        <v>2334</v>
      </c>
      <c r="F141" s="44">
        <v>2532663</v>
      </c>
      <c r="G141" s="29">
        <v>211031</v>
      </c>
      <c r="H141" s="29">
        <v>0</v>
      </c>
      <c r="I141" s="29">
        <v>4031</v>
      </c>
      <c r="J141" s="54">
        <v>0</v>
      </c>
      <c r="K141" s="49">
        <v>0</v>
      </c>
      <c r="L141" s="58">
        <v>0</v>
      </c>
      <c r="M141" s="62">
        <v>0</v>
      </c>
      <c r="N141" s="58">
        <v>0</v>
      </c>
      <c r="O141" s="67">
        <v>0</v>
      </c>
      <c r="P141" s="111">
        <f t="shared" si="4"/>
        <v>2747725</v>
      </c>
      <c r="Q141" s="115">
        <f t="shared" si="5"/>
        <v>1177.2600685518423</v>
      </c>
    </row>
    <row r="142" spans="1:17" ht="12.75" customHeight="1">
      <c r="A142" s="8">
        <v>138</v>
      </c>
      <c r="B142" s="3"/>
      <c r="C142" s="105" t="s">
        <v>295</v>
      </c>
      <c r="D142" s="106" t="s">
        <v>369</v>
      </c>
      <c r="E142" s="107">
        <v>2387</v>
      </c>
      <c r="F142" s="44">
        <v>1594395</v>
      </c>
      <c r="G142" s="29">
        <v>41145</v>
      </c>
      <c r="H142" s="29">
        <v>0</v>
      </c>
      <c r="I142" s="29">
        <v>0</v>
      </c>
      <c r="J142" s="54">
        <v>0</v>
      </c>
      <c r="K142" s="49">
        <v>1364750</v>
      </c>
      <c r="L142" s="58">
        <v>0</v>
      </c>
      <c r="M142" s="62">
        <v>0</v>
      </c>
      <c r="N142" s="58">
        <v>0</v>
      </c>
      <c r="O142" s="67">
        <v>0</v>
      </c>
      <c r="P142" s="111">
        <f t="shared" si="4"/>
        <v>3000290</v>
      </c>
      <c r="Q142" s="115">
        <f t="shared" si="5"/>
        <v>1256.9291998324256</v>
      </c>
    </row>
    <row r="143" spans="1:17" ht="12.75" customHeight="1">
      <c r="A143" s="8">
        <v>139</v>
      </c>
      <c r="B143" s="3"/>
      <c r="C143" s="105" t="s">
        <v>131</v>
      </c>
      <c r="D143" s="106" t="s">
        <v>390</v>
      </c>
      <c r="E143" s="107">
        <v>2415</v>
      </c>
      <c r="F143" s="44">
        <v>2259520</v>
      </c>
      <c r="G143" s="29">
        <v>692399</v>
      </c>
      <c r="H143" s="29">
        <v>0</v>
      </c>
      <c r="I143" s="29">
        <v>0</v>
      </c>
      <c r="J143" s="54">
        <v>0</v>
      </c>
      <c r="K143" s="49">
        <v>2447195</v>
      </c>
      <c r="L143" s="58">
        <v>0</v>
      </c>
      <c r="M143" s="62">
        <v>0</v>
      </c>
      <c r="N143" s="58">
        <v>0</v>
      </c>
      <c r="O143" s="67">
        <v>0</v>
      </c>
      <c r="P143" s="111">
        <f t="shared" si="4"/>
        <v>5399114</v>
      </c>
      <c r="Q143" s="115">
        <f t="shared" si="5"/>
        <v>2235.6579710144929</v>
      </c>
    </row>
    <row r="144" spans="1:17" ht="12.75" customHeight="1">
      <c r="A144" s="8">
        <v>140</v>
      </c>
      <c r="B144" s="3"/>
      <c r="C144" s="105" t="s">
        <v>95</v>
      </c>
      <c r="D144" s="106" t="s">
        <v>422</v>
      </c>
      <c r="E144" s="107">
        <v>2416</v>
      </c>
      <c r="F144" s="44">
        <v>2436009</v>
      </c>
      <c r="G144" s="29">
        <v>389721</v>
      </c>
      <c r="H144" s="29">
        <v>0</v>
      </c>
      <c r="I144" s="29">
        <v>0</v>
      </c>
      <c r="J144" s="54">
        <v>0</v>
      </c>
      <c r="K144" s="49">
        <v>322386</v>
      </c>
      <c r="L144" s="58">
        <v>0</v>
      </c>
      <c r="M144" s="62">
        <v>0</v>
      </c>
      <c r="N144" s="58">
        <v>0</v>
      </c>
      <c r="O144" s="67">
        <v>0</v>
      </c>
      <c r="P144" s="111">
        <f t="shared" si="4"/>
        <v>3148116</v>
      </c>
      <c r="Q144" s="115">
        <f t="shared" si="5"/>
        <v>1303.0281456953642</v>
      </c>
    </row>
    <row r="145" spans="1:17" ht="12.75" customHeight="1">
      <c r="A145" s="8">
        <v>141</v>
      </c>
      <c r="B145" s="3"/>
      <c r="C145" s="105" t="s">
        <v>157</v>
      </c>
      <c r="D145" s="106" t="s">
        <v>410</v>
      </c>
      <c r="E145" s="107">
        <v>2458</v>
      </c>
      <c r="F145" s="44">
        <v>2406168</v>
      </c>
      <c r="G145" s="29">
        <v>0</v>
      </c>
      <c r="H145" s="29">
        <v>0</v>
      </c>
      <c r="I145" s="29">
        <v>0</v>
      </c>
      <c r="J145" s="54">
        <v>0</v>
      </c>
      <c r="K145" s="49">
        <v>2082406</v>
      </c>
      <c r="L145" s="58">
        <v>0</v>
      </c>
      <c r="M145" s="62">
        <v>138954</v>
      </c>
      <c r="N145" s="58">
        <v>0</v>
      </c>
      <c r="O145" s="67">
        <v>0</v>
      </c>
      <c r="P145" s="111">
        <f t="shared" si="4"/>
        <v>4627528</v>
      </c>
      <c r="Q145" s="115">
        <f t="shared" si="5"/>
        <v>1882.639544344996</v>
      </c>
    </row>
    <row r="146" spans="1:17" ht="12.75" customHeight="1">
      <c r="A146" s="8">
        <v>142</v>
      </c>
      <c r="B146" s="3"/>
      <c r="C146" s="137" t="s">
        <v>328</v>
      </c>
      <c r="D146" s="106" t="s">
        <v>396</v>
      </c>
      <c r="E146" s="107">
        <v>2459</v>
      </c>
      <c r="F146" s="44">
        <v>2938351</v>
      </c>
      <c r="G146" s="29">
        <v>14676</v>
      </c>
      <c r="H146" s="29">
        <v>0</v>
      </c>
      <c r="I146" s="29">
        <v>0</v>
      </c>
      <c r="J146" s="54">
        <v>0</v>
      </c>
      <c r="K146" s="49">
        <v>5217072</v>
      </c>
      <c r="L146" s="58">
        <v>0</v>
      </c>
      <c r="M146" s="62">
        <v>146529</v>
      </c>
      <c r="N146" s="58">
        <v>0</v>
      </c>
      <c r="O146" s="67">
        <v>0</v>
      </c>
      <c r="P146" s="111">
        <f t="shared" si="4"/>
        <v>8316628</v>
      </c>
      <c r="Q146" s="115">
        <f t="shared" si="5"/>
        <v>3382.1179341195607</v>
      </c>
    </row>
    <row r="147" spans="1:17" ht="12.75" customHeight="1">
      <c r="A147" s="8">
        <v>143</v>
      </c>
      <c r="B147" s="3"/>
      <c r="C147" s="11" t="s">
        <v>61</v>
      </c>
      <c r="D147" s="19" t="s">
        <v>412</v>
      </c>
      <c r="E147" s="40">
        <v>2468</v>
      </c>
      <c r="F147" s="44">
        <v>2219785</v>
      </c>
      <c r="G147" s="29">
        <v>0</v>
      </c>
      <c r="H147" s="29">
        <v>0</v>
      </c>
      <c r="I147" s="29">
        <v>0</v>
      </c>
      <c r="J147" s="54">
        <v>0</v>
      </c>
      <c r="K147" s="49">
        <v>7654704</v>
      </c>
      <c r="L147" s="58">
        <v>0</v>
      </c>
      <c r="M147" s="62">
        <v>0</v>
      </c>
      <c r="N147" s="58">
        <v>0</v>
      </c>
      <c r="O147" s="67">
        <v>0</v>
      </c>
      <c r="P147" s="111">
        <f t="shared" si="4"/>
        <v>9874489</v>
      </c>
      <c r="Q147" s="115">
        <f t="shared" si="5"/>
        <v>4001.0085089141003</v>
      </c>
    </row>
    <row r="148" spans="1:17" ht="12.75" customHeight="1">
      <c r="A148" s="8">
        <v>144</v>
      </c>
      <c r="B148" s="3"/>
      <c r="C148" s="105" t="s">
        <v>223</v>
      </c>
      <c r="D148" s="106" t="s">
        <v>367</v>
      </c>
      <c r="E148" s="107">
        <v>2624</v>
      </c>
      <c r="F148" s="44">
        <v>3631067</v>
      </c>
      <c r="G148" s="29">
        <v>4240646</v>
      </c>
      <c r="H148" s="29">
        <v>0</v>
      </c>
      <c r="I148" s="29">
        <v>0</v>
      </c>
      <c r="J148" s="54">
        <v>0</v>
      </c>
      <c r="K148" s="49">
        <v>616100</v>
      </c>
      <c r="L148" s="58">
        <v>0</v>
      </c>
      <c r="M148" s="62">
        <v>0</v>
      </c>
      <c r="N148" s="58">
        <v>0</v>
      </c>
      <c r="O148" s="67">
        <v>0</v>
      </c>
      <c r="P148" s="111">
        <f t="shared" si="4"/>
        <v>8487813</v>
      </c>
      <c r="Q148" s="115">
        <f t="shared" si="5"/>
        <v>3234.684832317073</v>
      </c>
    </row>
    <row r="149" spans="1:17" ht="12.75" customHeight="1">
      <c r="A149" s="8">
        <v>145</v>
      </c>
      <c r="B149" s="3"/>
      <c r="C149" s="105" t="s">
        <v>220</v>
      </c>
      <c r="D149" s="106" t="s">
        <v>367</v>
      </c>
      <c r="E149" s="107">
        <v>2635</v>
      </c>
      <c r="F149" s="44">
        <v>3143059</v>
      </c>
      <c r="G149" s="29">
        <v>946803</v>
      </c>
      <c r="H149" s="29">
        <v>0</v>
      </c>
      <c r="I149" s="29">
        <v>0</v>
      </c>
      <c r="J149" s="54">
        <v>0</v>
      </c>
      <c r="K149" s="49">
        <v>0</v>
      </c>
      <c r="L149" s="58">
        <v>0</v>
      </c>
      <c r="M149" s="62">
        <v>0</v>
      </c>
      <c r="N149" s="58">
        <v>0</v>
      </c>
      <c r="O149" s="67">
        <v>0</v>
      </c>
      <c r="P149" s="111">
        <f t="shared" si="4"/>
        <v>4089862</v>
      </c>
      <c r="Q149" s="115">
        <f t="shared" si="5"/>
        <v>1552.1297912713474</v>
      </c>
    </row>
    <row r="150" spans="1:17" ht="12.75" customHeight="1">
      <c r="A150" s="8">
        <v>146</v>
      </c>
      <c r="B150" s="3"/>
      <c r="C150" s="105" t="s">
        <v>266</v>
      </c>
      <c r="D150" s="106" t="s">
        <v>372</v>
      </c>
      <c r="E150" s="107">
        <v>2638</v>
      </c>
      <c r="F150" s="44">
        <v>3715473</v>
      </c>
      <c r="G150" s="29">
        <v>708316</v>
      </c>
      <c r="H150" s="29">
        <v>0</v>
      </c>
      <c r="I150" s="29">
        <v>372864</v>
      </c>
      <c r="J150" s="54">
        <v>0</v>
      </c>
      <c r="K150" s="49">
        <v>3419835</v>
      </c>
      <c r="L150" s="58">
        <v>0</v>
      </c>
      <c r="M150" s="62">
        <v>0</v>
      </c>
      <c r="N150" s="58">
        <v>0</v>
      </c>
      <c r="O150" s="67">
        <v>0</v>
      </c>
      <c r="P150" s="111">
        <f t="shared" si="4"/>
        <v>8216488</v>
      </c>
      <c r="Q150" s="115">
        <f t="shared" si="5"/>
        <v>3114.6656557998485</v>
      </c>
    </row>
    <row r="151" spans="1:17" ht="12.75" customHeight="1">
      <c r="A151" s="8">
        <v>147</v>
      </c>
      <c r="B151" s="3"/>
      <c r="C151" s="105" t="s">
        <v>344</v>
      </c>
      <c r="D151" s="106" t="s">
        <v>371</v>
      </c>
      <c r="E151" s="107">
        <v>2651</v>
      </c>
      <c r="F151" s="44">
        <v>1801382</v>
      </c>
      <c r="G151" s="29">
        <v>46683</v>
      </c>
      <c r="H151" s="29">
        <v>0</v>
      </c>
      <c r="I151" s="29">
        <v>0</v>
      </c>
      <c r="J151" s="54">
        <v>1193</v>
      </c>
      <c r="K151" s="49">
        <v>568218</v>
      </c>
      <c r="L151" s="58">
        <v>0</v>
      </c>
      <c r="M151" s="62">
        <v>19469</v>
      </c>
      <c r="N151" s="58">
        <v>0</v>
      </c>
      <c r="O151" s="67">
        <v>0</v>
      </c>
      <c r="P151" s="111">
        <f t="shared" si="4"/>
        <v>2436945</v>
      </c>
      <c r="Q151" s="115">
        <f t="shared" si="5"/>
        <v>919.25499811391933</v>
      </c>
    </row>
    <row r="152" spans="1:17" ht="12.75" customHeight="1">
      <c r="A152" s="8">
        <v>148</v>
      </c>
      <c r="B152" s="3"/>
      <c r="C152" s="11" t="s">
        <v>136</v>
      </c>
      <c r="D152" s="19" t="s">
        <v>408</v>
      </c>
      <c r="E152" s="40">
        <v>2665</v>
      </c>
      <c r="F152" s="44">
        <v>1024417</v>
      </c>
      <c r="G152" s="29">
        <v>74101</v>
      </c>
      <c r="H152" s="29">
        <v>0</v>
      </c>
      <c r="I152" s="29">
        <v>0</v>
      </c>
      <c r="J152" s="54">
        <v>0</v>
      </c>
      <c r="K152" s="49">
        <v>4180101</v>
      </c>
      <c r="L152" s="58">
        <v>0</v>
      </c>
      <c r="M152" s="62">
        <v>0</v>
      </c>
      <c r="N152" s="58">
        <v>0</v>
      </c>
      <c r="O152" s="67">
        <v>0</v>
      </c>
      <c r="P152" s="111">
        <f t="shared" si="4"/>
        <v>5278619</v>
      </c>
      <c r="Q152" s="115">
        <f t="shared" si="5"/>
        <v>1980.7200750469044</v>
      </c>
    </row>
    <row r="153" spans="1:17" ht="12.75" customHeight="1">
      <c r="A153" s="8">
        <v>149</v>
      </c>
      <c r="B153" s="3"/>
      <c r="C153" s="105" t="s">
        <v>354</v>
      </c>
      <c r="D153" s="106" t="s">
        <v>398</v>
      </c>
      <c r="E153" s="107">
        <v>2667</v>
      </c>
      <c r="F153" s="44">
        <v>2911378</v>
      </c>
      <c r="G153" s="29">
        <v>0</v>
      </c>
      <c r="H153" s="29">
        <v>0</v>
      </c>
      <c r="I153" s="29">
        <v>0</v>
      </c>
      <c r="J153" s="54">
        <v>0</v>
      </c>
      <c r="K153" s="49">
        <v>2952128</v>
      </c>
      <c r="L153" s="58">
        <v>0</v>
      </c>
      <c r="M153" s="62">
        <v>0</v>
      </c>
      <c r="N153" s="58">
        <v>0</v>
      </c>
      <c r="O153" s="67">
        <v>0</v>
      </c>
      <c r="P153" s="111">
        <f t="shared" si="4"/>
        <v>5863506</v>
      </c>
      <c r="Q153" s="115">
        <f t="shared" si="5"/>
        <v>2198.5399325084363</v>
      </c>
    </row>
    <row r="154" spans="1:17" ht="12.75" customHeight="1">
      <c r="A154" s="8">
        <v>150</v>
      </c>
      <c r="B154" s="3"/>
      <c r="C154" s="105" t="s">
        <v>242</v>
      </c>
      <c r="D154" s="106" t="s">
        <v>254</v>
      </c>
      <c r="E154" s="107">
        <v>2691</v>
      </c>
      <c r="F154" s="44">
        <v>1830934</v>
      </c>
      <c r="G154" s="29">
        <v>0</v>
      </c>
      <c r="H154" s="29">
        <v>48767</v>
      </c>
      <c r="I154" s="29">
        <v>150</v>
      </c>
      <c r="J154" s="54">
        <v>0</v>
      </c>
      <c r="K154" s="49">
        <v>0</v>
      </c>
      <c r="L154" s="58">
        <v>0</v>
      </c>
      <c r="M154" s="62">
        <v>0</v>
      </c>
      <c r="N154" s="58">
        <v>0</v>
      </c>
      <c r="O154" s="67">
        <v>0</v>
      </c>
      <c r="P154" s="111">
        <f t="shared" si="4"/>
        <v>1879851</v>
      </c>
      <c r="Q154" s="115">
        <f t="shared" si="5"/>
        <v>698.56967670011147</v>
      </c>
    </row>
    <row r="155" spans="1:17" ht="12.75" customHeight="1">
      <c r="A155" s="8">
        <v>151</v>
      </c>
      <c r="B155" s="3"/>
      <c r="C155" s="105" t="s">
        <v>110</v>
      </c>
      <c r="D155" s="106" t="s">
        <v>416</v>
      </c>
      <c r="E155" s="107">
        <v>2765</v>
      </c>
      <c r="F155" s="45">
        <v>1771561</v>
      </c>
      <c r="G155" s="29">
        <v>206976</v>
      </c>
      <c r="H155" s="29">
        <v>0</v>
      </c>
      <c r="I155" s="29">
        <v>162</v>
      </c>
      <c r="J155" s="54">
        <v>0</v>
      </c>
      <c r="K155" s="49">
        <v>7274232</v>
      </c>
      <c r="L155" s="58">
        <v>0</v>
      </c>
      <c r="M155" s="62">
        <v>0</v>
      </c>
      <c r="N155" s="58">
        <v>0</v>
      </c>
      <c r="O155" s="67">
        <v>0</v>
      </c>
      <c r="P155" s="111">
        <f t="shared" si="4"/>
        <v>9252931</v>
      </c>
      <c r="Q155" s="115">
        <f t="shared" si="5"/>
        <v>3346.4488245931284</v>
      </c>
    </row>
    <row r="156" spans="1:17" ht="12.75" customHeight="1">
      <c r="A156" s="8">
        <v>152</v>
      </c>
      <c r="B156" s="3"/>
      <c r="C156" s="12" t="s">
        <v>73</v>
      </c>
      <c r="D156" s="20" t="s">
        <v>422</v>
      </c>
      <c r="E156" s="40">
        <v>2778</v>
      </c>
      <c r="F156" s="44">
        <v>14188712</v>
      </c>
      <c r="G156" s="29">
        <v>3980305</v>
      </c>
      <c r="H156" s="29">
        <v>0</v>
      </c>
      <c r="I156" s="29">
        <v>0</v>
      </c>
      <c r="J156" s="54">
        <v>0</v>
      </c>
      <c r="K156" s="49">
        <v>4346167</v>
      </c>
      <c r="L156" s="58">
        <v>0</v>
      </c>
      <c r="M156" s="62">
        <v>2294988</v>
      </c>
      <c r="N156" s="58">
        <v>0</v>
      </c>
      <c r="O156" s="67">
        <v>0</v>
      </c>
      <c r="P156" s="49">
        <f t="shared" si="4"/>
        <v>24810172</v>
      </c>
      <c r="Q156" s="21">
        <f t="shared" si="5"/>
        <v>8930.947444204463</v>
      </c>
    </row>
    <row r="157" spans="1:17" ht="12.75" customHeight="1">
      <c r="A157" s="8">
        <v>153</v>
      </c>
      <c r="B157" s="3"/>
      <c r="C157" s="105" t="s">
        <v>23</v>
      </c>
      <c r="D157" s="106" t="s">
        <v>370</v>
      </c>
      <c r="E157" s="107">
        <v>2787</v>
      </c>
      <c r="F157" s="44">
        <v>3413485</v>
      </c>
      <c r="G157" s="29">
        <v>202</v>
      </c>
      <c r="H157" s="29">
        <v>0</v>
      </c>
      <c r="I157" s="29">
        <v>0</v>
      </c>
      <c r="J157" s="54">
        <v>0</v>
      </c>
      <c r="K157" s="49">
        <v>353177</v>
      </c>
      <c r="L157" s="58">
        <v>0</v>
      </c>
      <c r="M157" s="62">
        <v>292786</v>
      </c>
      <c r="N157" s="58">
        <v>0</v>
      </c>
      <c r="O157" s="67">
        <v>0</v>
      </c>
      <c r="P157" s="111">
        <f t="shared" si="4"/>
        <v>4059650</v>
      </c>
      <c r="Q157" s="115">
        <f t="shared" si="5"/>
        <v>1456.6379619662721</v>
      </c>
    </row>
    <row r="158" spans="1:17" ht="12.75" customHeight="1">
      <c r="A158" s="8">
        <v>154</v>
      </c>
      <c r="B158" s="3"/>
      <c r="C158" s="105" t="s">
        <v>25</v>
      </c>
      <c r="D158" s="106" t="s">
        <v>370</v>
      </c>
      <c r="E158" s="107">
        <v>2796</v>
      </c>
      <c r="F158" s="44">
        <v>1499906</v>
      </c>
      <c r="G158" s="29">
        <v>0</v>
      </c>
      <c r="H158" s="29">
        <v>0</v>
      </c>
      <c r="I158" s="29">
        <v>0</v>
      </c>
      <c r="J158" s="54">
        <v>0</v>
      </c>
      <c r="K158" s="49">
        <v>0</v>
      </c>
      <c r="L158" s="58">
        <v>0</v>
      </c>
      <c r="M158" s="62">
        <v>0</v>
      </c>
      <c r="N158" s="58">
        <v>0</v>
      </c>
      <c r="O158" s="67">
        <v>0</v>
      </c>
      <c r="P158" s="111">
        <f t="shared" si="4"/>
        <v>1499906</v>
      </c>
      <c r="Q158" s="115">
        <f t="shared" si="5"/>
        <v>536.44706723891272</v>
      </c>
    </row>
    <row r="159" spans="1:17" ht="12.75" customHeight="1">
      <c r="A159" s="8">
        <v>155</v>
      </c>
      <c r="B159" s="3"/>
      <c r="C159" s="105" t="s">
        <v>182</v>
      </c>
      <c r="D159" s="106" t="s">
        <v>400</v>
      </c>
      <c r="E159" s="107">
        <v>2848</v>
      </c>
      <c r="F159" s="44">
        <v>2567039</v>
      </c>
      <c r="G159" s="29">
        <v>3997659</v>
      </c>
      <c r="H159" s="29">
        <v>0</v>
      </c>
      <c r="I159" s="29">
        <v>0</v>
      </c>
      <c r="J159" s="54">
        <v>0</v>
      </c>
      <c r="K159" s="49">
        <v>5771980</v>
      </c>
      <c r="L159" s="58">
        <v>0</v>
      </c>
      <c r="M159" s="62">
        <v>213631</v>
      </c>
      <c r="N159" s="58">
        <v>0</v>
      </c>
      <c r="O159" s="67">
        <v>0</v>
      </c>
      <c r="P159" s="111">
        <f t="shared" si="4"/>
        <v>12550309</v>
      </c>
      <c r="Q159" s="115">
        <f t="shared" si="5"/>
        <v>4406.709620786517</v>
      </c>
    </row>
    <row r="160" spans="1:17" ht="12.75" customHeight="1">
      <c r="A160" s="8">
        <v>156</v>
      </c>
      <c r="B160" s="3"/>
      <c r="C160" s="105" t="s">
        <v>226</v>
      </c>
      <c r="D160" s="106" t="s">
        <v>367</v>
      </c>
      <c r="E160" s="107">
        <v>2869</v>
      </c>
      <c r="F160" s="44">
        <v>6348328</v>
      </c>
      <c r="G160" s="29">
        <v>288496</v>
      </c>
      <c r="H160" s="29">
        <v>0</v>
      </c>
      <c r="I160" s="29">
        <v>0</v>
      </c>
      <c r="J160" s="54">
        <v>0</v>
      </c>
      <c r="K160" s="49">
        <v>0</v>
      </c>
      <c r="L160" s="58">
        <v>0</v>
      </c>
      <c r="M160" s="62">
        <v>0</v>
      </c>
      <c r="N160" s="58">
        <v>0</v>
      </c>
      <c r="O160" s="67">
        <v>0</v>
      </c>
      <c r="P160" s="111">
        <f t="shared" si="4"/>
        <v>6636824</v>
      </c>
      <c r="Q160" s="115">
        <f t="shared" si="5"/>
        <v>2313.28825374695</v>
      </c>
    </row>
    <row r="161" spans="1:17" ht="12.75" customHeight="1">
      <c r="A161" s="8">
        <v>157</v>
      </c>
      <c r="B161" s="3"/>
      <c r="C161" s="105" t="s">
        <v>107</v>
      </c>
      <c r="D161" s="106" t="s">
        <v>397</v>
      </c>
      <c r="E161" s="107">
        <v>2875</v>
      </c>
      <c r="F161" s="44">
        <v>4108317</v>
      </c>
      <c r="G161" s="29">
        <v>0</v>
      </c>
      <c r="H161" s="29">
        <v>49946</v>
      </c>
      <c r="I161" s="29">
        <v>90712</v>
      </c>
      <c r="J161" s="54">
        <v>0</v>
      </c>
      <c r="K161" s="49">
        <v>4970557</v>
      </c>
      <c r="L161" s="58">
        <v>0</v>
      </c>
      <c r="M161" s="62">
        <v>22241</v>
      </c>
      <c r="N161" s="58">
        <v>0</v>
      </c>
      <c r="O161" s="67">
        <v>0</v>
      </c>
      <c r="P161" s="111">
        <f t="shared" si="4"/>
        <v>9241773</v>
      </c>
      <c r="Q161" s="115">
        <f t="shared" si="5"/>
        <v>3214.5297391304348</v>
      </c>
    </row>
    <row r="162" spans="1:17" ht="12.75" customHeight="1">
      <c r="A162" s="8">
        <v>158</v>
      </c>
      <c r="B162" s="3"/>
      <c r="C162" s="11" t="s">
        <v>124</v>
      </c>
      <c r="D162" s="20" t="s">
        <v>403</v>
      </c>
      <c r="E162" s="40">
        <v>2894</v>
      </c>
      <c r="F162" s="44">
        <v>1074162</v>
      </c>
      <c r="G162" s="29">
        <v>0</v>
      </c>
      <c r="H162" s="29">
        <v>0</v>
      </c>
      <c r="I162" s="29">
        <v>0</v>
      </c>
      <c r="J162" s="54">
        <v>0</v>
      </c>
      <c r="K162" s="49">
        <v>971874</v>
      </c>
      <c r="L162" s="58">
        <v>0</v>
      </c>
      <c r="M162" s="62">
        <v>0</v>
      </c>
      <c r="N162" s="58">
        <v>0</v>
      </c>
      <c r="O162" s="67">
        <v>0</v>
      </c>
      <c r="P162" s="111">
        <f t="shared" si="4"/>
        <v>2046036</v>
      </c>
      <c r="Q162" s="115">
        <f t="shared" si="5"/>
        <v>706.992398064962</v>
      </c>
    </row>
    <row r="163" spans="1:17" ht="12.75" customHeight="1">
      <c r="A163" s="8">
        <v>159</v>
      </c>
      <c r="B163" s="3"/>
      <c r="C163" s="105" t="s">
        <v>297</v>
      </c>
      <c r="D163" s="106" t="s">
        <v>369</v>
      </c>
      <c r="E163" s="107">
        <v>3004</v>
      </c>
      <c r="F163" s="44">
        <v>2343531</v>
      </c>
      <c r="G163" s="29">
        <v>3901</v>
      </c>
      <c r="H163" s="29">
        <v>0</v>
      </c>
      <c r="I163" s="29">
        <v>0</v>
      </c>
      <c r="J163" s="54">
        <v>0</v>
      </c>
      <c r="K163" s="49">
        <v>1748948</v>
      </c>
      <c r="L163" s="58">
        <v>0</v>
      </c>
      <c r="M163" s="62">
        <v>168367</v>
      </c>
      <c r="N163" s="58">
        <v>0</v>
      </c>
      <c r="O163" s="67">
        <v>0</v>
      </c>
      <c r="P163" s="111">
        <f t="shared" si="4"/>
        <v>4264747</v>
      </c>
      <c r="Q163" s="115">
        <f t="shared" si="5"/>
        <v>1419.689414114514</v>
      </c>
    </row>
    <row r="164" spans="1:17" ht="12.75" customHeight="1">
      <c r="A164" s="8">
        <v>160</v>
      </c>
      <c r="B164" s="3"/>
      <c r="C164" s="105" t="s">
        <v>205</v>
      </c>
      <c r="D164" s="106" t="s">
        <v>393</v>
      </c>
      <c r="E164" s="107">
        <v>3032</v>
      </c>
      <c r="F164" s="44">
        <v>1503751</v>
      </c>
      <c r="G164" s="29">
        <v>499164</v>
      </c>
      <c r="H164" s="29">
        <v>0</v>
      </c>
      <c r="I164" s="29">
        <v>0</v>
      </c>
      <c r="J164" s="54">
        <v>0</v>
      </c>
      <c r="K164" s="49">
        <v>1258771</v>
      </c>
      <c r="L164" s="58">
        <v>0</v>
      </c>
      <c r="M164" s="62">
        <v>0</v>
      </c>
      <c r="N164" s="58">
        <v>0</v>
      </c>
      <c r="O164" s="67">
        <v>0</v>
      </c>
      <c r="P164" s="111">
        <f t="shared" si="4"/>
        <v>3261686</v>
      </c>
      <c r="Q164" s="115">
        <f t="shared" si="5"/>
        <v>1075.7539577836412</v>
      </c>
    </row>
    <row r="165" spans="1:17" ht="12.75" customHeight="1">
      <c r="A165" s="8">
        <v>161</v>
      </c>
      <c r="B165" s="3"/>
      <c r="C165" s="105" t="s">
        <v>349</v>
      </c>
      <c r="D165" s="106" t="s">
        <v>371</v>
      </c>
      <c r="E165" s="107">
        <v>3047</v>
      </c>
      <c r="F165" s="44">
        <v>5470560</v>
      </c>
      <c r="G165" s="29">
        <v>594607</v>
      </c>
      <c r="H165" s="29">
        <v>485088</v>
      </c>
      <c r="I165" s="29">
        <v>0</v>
      </c>
      <c r="J165" s="54">
        <v>0</v>
      </c>
      <c r="K165" s="49">
        <v>2532850</v>
      </c>
      <c r="L165" s="58">
        <v>0</v>
      </c>
      <c r="M165" s="62">
        <v>0</v>
      </c>
      <c r="N165" s="58">
        <v>0</v>
      </c>
      <c r="O165" s="67">
        <v>1940313</v>
      </c>
      <c r="P165" s="111">
        <f t="shared" si="4"/>
        <v>11023418</v>
      </c>
      <c r="Q165" s="115">
        <f t="shared" si="5"/>
        <v>3617.7938956350508</v>
      </c>
    </row>
    <row r="166" spans="1:17" ht="12.75" customHeight="1">
      <c r="A166" s="8">
        <v>162</v>
      </c>
      <c r="B166" s="3"/>
      <c r="C166" s="105" t="s">
        <v>187</v>
      </c>
      <c r="D166" s="106" t="s">
        <v>187</v>
      </c>
      <c r="E166" s="107">
        <v>3061</v>
      </c>
      <c r="F166" s="44">
        <v>3178010</v>
      </c>
      <c r="G166" s="29">
        <v>360165</v>
      </c>
      <c r="H166" s="29">
        <v>0</v>
      </c>
      <c r="I166" s="29">
        <v>0</v>
      </c>
      <c r="J166" s="54">
        <v>0</v>
      </c>
      <c r="K166" s="49">
        <v>3944735</v>
      </c>
      <c r="L166" s="58">
        <v>144040</v>
      </c>
      <c r="M166" s="62">
        <v>70457</v>
      </c>
      <c r="N166" s="58">
        <v>0</v>
      </c>
      <c r="O166" s="67">
        <v>0</v>
      </c>
      <c r="P166" s="111">
        <f t="shared" si="4"/>
        <v>7697407</v>
      </c>
      <c r="Q166" s="115">
        <f t="shared" si="5"/>
        <v>2514.670695851029</v>
      </c>
    </row>
    <row r="167" spans="1:17" ht="12.75" customHeight="1">
      <c r="A167" s="8">
        <v>163</v>
      </c>
      <c r="B167" s="3"/>
      <c r="C167" s="105" t="s">
        <v>27</v>
      </c>
      <c r="D167" s="116" t="s">
        <v>370</v>
      </c>
      <c r="E167" s="107">
        <v>3078</v>
      </c>
      <c r="F167" s="44">
        <v>2406201</v>
      </c>
      <c r="G167" s="29">
        <v>172355</v>
      </c>
      <c r="H167" s="29">
        <v>429985</v>
      </c>
      <c r="I167" s="29">
        <v>32036</v>
      </c>
      <c r="J167" s="54">
        <v>0</v>
      </c>
      <c r="K167" s="49">
        <v>0</v>
      </c>
      <c r="L167" s="58">
        <v>0</v>
      </c>
      <c r="M167" s="62">
        <v>243599</v>
      </c>
      <c r="N167" s="58">
        <v>0</v>
      </c>
      <c r="O167" s="67">
        <v>0</v>
      </c>
      <c r="P167" s="111">
        <f t="shared" si="4"/>
        <v>3284176</v>
      </c>
      <c r="Q167" s="115">
        <f t="shared" si="5"/>
        <v>1066.98375568551</v>
      </c>
    </row>
    <row r="168" spans="1:17" ht="12.75" customHeight="1">
      <c r="A168" s="8">
        <v>164</v>
      </c>
      <c r="B168" s="3"/>
      <c r="C168" s="105" t="s">
        <v>121</v>
      </c>
      <c r="D168" s="106" t="s">
        <v>411</v>
      </c>
      <c r="E168" s="107">
        <v>3083</v>
      </c>
      <c r="F168" s="44">
        <v>1679741</v>
      </c>
      <c r="G168" s="29">
        <v>0</v>
      </c>
      <c r="H168" s="29">
        <v>0</v>
      </c>
      <c r="I168" s="29">
        <v>0</v>
      </c>
      <c r="J168" s="54">
        <v>0</v>
      </c>
      <c r="K168" s="49">
        <v>2337680</v>
      </c>
      <c r="L168" s="58">
        <v>0</v>
      </c>
      <c r="M168" s="62">
        <v>0</v>
      </c>
      <c r="N168" s="58">
        <v>0</v>
      </c>
      <c r="O168" s="67">
        <v>0</v>
      </c>
      <c r="P168" s="111">
        <f t="shared" si="4"/>
        <v>4017421</v>
      </c>
      <c r="Q168" s="115">
        <f t="shared" si="5"/>
        <v>1303.0882257541357</v>
      </c>
    </row>
    <row r="169" spans="1:17" ht="12.75" customHeight="1">
      <c r="A169" s="8">
        <v>165</v>
      </c>
      <c r="B169" s="3"/>
      <c r="C169" s="105" t="s">
        <v>63</v>
      </c>
      <c r="D169" s="106" t="s">
        <v>386</v>
      </c>
      <c r="E169" s="107">
        <v>3112</v>
      </c>
      <c r="F169" s="44">
        <v>3981466</v>
      </c>
      <c r="G169" s="29">
        <v>612141</v>
      </c>
      <c r="H169" s="29">
        <v>0</v>
      </c>
      <c r="I169" s="29">
        <v>0</v>
      </c>
      <c r="J169" s="54">
        <v>0</v>
      </c>
      <c r="K169" s="49">
        <v>5982868</v>
      </c>
      <c r="L169" s="58">
        <v>0</v>
      </c>
      <c r="M169" s="62">
        <v>0</v>
      </c>
      <c r="N169" s="58">
        <v>0</v>
      </c>
      <c r="O169" s="67">
        <v>514686</v>
      </c>
      <c r="P169" s="111">
        <f t="shared" si="4"/>
        <v>11091161</v>
      </c>
      <c r="Q169" s="115">
        <f t="shared" si="5"/>
        <v>3563.9977506426735</v>
      </c>
    </row>
    <row r="170" spans="1:17" ht="12.75" customHeight="1">
      <c r="A170" s="8">
        <v>166</v>
      </c>
      <c r="B170" s="17"/>
      <c r="C170" s="105" t="s">
        <v>111</v>
      </c>
      <c r="D170" s="106" t="s">
        <v>394</v>
      </c>
      <c r="E170" s="107">
        <v>3135</v>
      </c>
      <c r="F170" s="44">
        <v>2314891</v>
      </c>
      <c r="G170" s="29">
        <v>0</v>
      </c>
      <c r="H170" s="29">
        <v>0</v>
      </c>
      <c r="I170" s="29">
        <v>39500</v>
      </c>
      <c r="J170" s="54">
        <v>0</v>
      </c>
      <c r="K170" s="49">
        <v>4962836</v>
      </c>
      <c r="L170" s="58">
        <v>0</v>
      </c>
      <c r="M170" s="62">
        <v>22402</v>
      </c>
      <c r="N170" s="58">
        <v>0</v>
      </c>
      <c r="O170" s="67">
        <v>0</v>
      </c>
      <c r="P170" s="111">
        <f t="shared" si="4"/>
        <v>7339629</v>
      </c>
      <c r="Q170" s="115">
        <f t="shared" si="5"/>
        <v>2341.1894736842105</v>
      </c>
    </row>
    <row r="171" spans="1:17" ht="12.75" customHeight="1">
      <c r="A171" s="8">
        <v>167</v>
      </c>
      <c r="B171" s="3"/>
      <c r="C171" s="11" t="s">
        <v>75</v>
      </c>
      <c r="D171" s="19" t="s">
        <v>422</v>
      </c>
      <c r="E171" s="40">
        <v>3147</v>
      </c>
      <c r="F171" s="44">
        <v>2715301</v>
      </c>
      <c r="G171" s="29">
        <v>234808</v>
      </c>
      <c r="H171" s="29">
        <v>13500</v>
      </c>
      <c r="I171" s="29">
        <v>1424934</v>
      </c>
      <c r="J171" s="54">
        <v>0</v>
      </c>
      <c r="K171" s="49">
        <v>666644</v>
      </c>
      <c r="L171" s="58">
        <v>0</v>
      </c>
      <c r="M171" s="62">
        <v>0</v>
      </c>
      <c r="N171" s="58">
        <v>0</v>
      </c>
      <c r="O171" s="67">
        <v>0</v>
      </c>
      <c r="P171" s="111">
        <f t="shared" si="4"/>
        <v>5055187</v>
      </c>
      <c r="Q171" s="115">
        <f t="shared" si="5"/>
        <v>1606.3511280584685</v>
      </c>
    </row>
    <row r="172" spans="1:17" ht="12.75" customHeight="1">
      <c r="A172" s="8">
        <v>168</v>
      </c>
      <c r="B172" s="3"/>
      <c r="C172" s="105" t="s">
        <v>456</v>
      </c>
      <c r="D172" s="116" t="s">
        <v>254</v>
      </c>
      <c r="E172" s="107">
        <v>3203</v>
      </c>
      <c r="F172" s="44">
        <v>1260693</v>
      </c>
      <c r="G172" s="29">
        <v>380785</v>
      </c>
      <c r="H172" s="29">
        <v>0</v>
      </c>
      <c r="I172" s="29">
        <v>40000</v>
      </c>
      <c r="J172" s="54">
        <v>0</v>
      </c>
      <c r="K172" s="49">
        <v>431421</v>
      </c>
      <c r="L172" s="58">
        <v>0</v>
      </c>
      <c r="M172" s="62">
        <v>0</v>
      </c>
      <c r="N172" s="58">
        <v>0</v>
      </c>
      <c r="O172" s="67">
        <v>0</v>
      </c>
      <c r="P172" s="111">
        <f t="shared" si="4"/>
        <v>2112899</v>
      </c>
      <c r="Q172" s="115">
        <f t="shared" si="5"/>
        <v>659.66250390259131</v>
      </c>
    </row>
    <row r="173" spans="1:17" ht="12.75" customHeight="1">
      <c r="A173" s="8">
        <v>169</v>
      </c>
      <c r="B173" s="3"/>
      <c r="C173" s="105" t="s">
        <v>243</v>
      </c>
      <c r="D173" s="106" t="s">
        <v>254</v>
      </c>
      <c r="E173" s="107">
        <v>3240</v>
      </c>
      <c r="F173" s="44">
        <v>5769072</v>
      </c>
      <c r="G173" s="29">
        <v>0</v>
      </c>
      <c r="H173" s="29">
        <v>0</v>
      </c>
      <c r="I173" s="29">
        <v>0</v>
      </c>
      <c r="J173" s="54">
        <v>0</v>
      </c>
      <c r="K173" s="49">
        <v>0</v>
      </c>
      <c r="L173" s="58">
        <v>0</v>
      </c>
      <c r="M173" s="62">
        <v>43766</v>
      </c>
      <c r="N173" s="58">
        <v>0</v>
      </c>
      <c r="O173" s="67">
        <v>0</v>
      </c>
      <c r="P173" s="111">
        <f t="shared" si="4"/>
        <v>5812838</v>
      </c>
      <c r="Q173" s="115">
        <f t="shared" si="5"/>
        <v>1794.0858024691358</v>
      </c>
    </row>
    <row r="174" spans="1:17" ht="12.75" customHeight="1">
      <c r="A174" s="8">
        <v>170</v>
      </c>
      <c r="B174" s="3"/>
      <c r="C174" s="105" t="s">
        <v>246</v>
      </c>
      <c r="D174" s="106" t="s">
        <v>254</v>
      </c>
      <c r="E174" s="107">
        <v>3375</v>
      </c>
      <c r="F174" s="44">
        <v>2667141</v>
      </c>
      <c r="G174" s="29">
        <v>759</v>
      </c>
      <c r="H174" s="29">
        <v>0</v>
      </c>
      <c r="I174" s="29">
        <v>0</v>
      </c>
      <c r="J174" s="54">
        <v>0</v>
      </c>
      <c r="K174" s="49">
        <v>4060035</v>
      </c>
      <c r="L174" s="58">
        <v>0</v>
      </c>
      <c r="M174" s="62">
        <v>0</v>
      </c>
      <c r="N174" s="58">
        <v>0</v>
      </c>
      <c r="O174" s="67">
        <v>0</v>
      </c>
      <c r="P174" s="111">
        <f t="shared" si="4"/>
        <v>6727935</v>
      </c>
      <c r="Q174" s="115">
        <f t="shared" si="5"/>
        <v>1993.4622222222222</v>
      </c>
    </row>
    <row r="175" spans="1:17" ht="12.75" customHeight="1">
      <c r="A175" s="8">
        <v>171</v>
      </c>
      <c r="B175" s="3"/>
      <c r="C175" s="105" t="s">
        <v>115</v>
      </c>
      <c r="D175" s="106" t="s">
        <v>394</v>
      </c>
      <c r="E175" s="107">
        <v>3378</v>
      </c>
      <c r="F175" s="44">
        <v>1315530</v>
      </c>
      <c r="G175" s="29">
        <v>0</v>
      </c>
      <c r="H175" s="29">
        <v>0</v>
      </c>
      <c r="I175" s="29">
        <v>0</v>
      </c>
      <c r="J175" s="54">
        <v>0</v>
      </c>
      <c r="K175" s="49">
        <v>0</v>
      </c>
      <c r="L175" s="58">
        <v>0</v>
      </c>
      <c r="M175" s="62">
        <v>0</v>
      </c>
      <c r="N175" s="58">
        <v>0</v>
      </c>
      <c r="O175" s="67">
        <v>0</v>
      </c>
      <c r="P175" s="111">
        <f t="shared" si="4"/>
        <v>1315530</v>
      </c>
      <c r="Q175" s="115">
        <f t="shared" si="5"/>
        <v>389.44049733570159</v>
      </c>
    </row>
    <row r="176" spans="1:17" ht="12.75" customHeight="1">
      <c r="A176" s="8">
        <v>172</v>
      </c>
      <c r="B176" s="3"/>
      <c r="C176" s="105" t="s">
        <v>357</v>
      </c>
      <c r="D176" s="106" t="s">
        <v>404</v>
      </c>
      <c r="E176" s="107">
        <v>3512</v>
      </c>
      <c r="F176" s="44">
        <v>2905714</v>
      </c>
      <c r="G176" s="29">
        <v>227689</v>
      </c>
      <c r="H176" s="29">
        <v>0</v>
      </c>
      <c r="I176" s="29">
        <v>0</v>
      </c>
      <c r="J176" s="54">
        <v>0</v>
      </c>
      <c r="K176" s="49">
        <v>7895376</v>
      </c>
      <c r="L176" s="58">
        <v>0</v>
      </c>
      <c r="M176" s="62">
        <v>0</v>
      </c>
      <c r="N176" s="58">
        <v>0</v>
      </c>
      <c r="O176" s="67">
        <v>0</v>
      </c>
      <c r="P176" s="111">
        <f t="shared" si="4"/>
        <v>11028779</v>
      </c>
      <c r="Q176" s="115">
        <f t="shared" si="5"/>
        <v>3140.3129271070616</v>
      </c>
    </row>
    <row r="177" spans="1:17" ht="12.75" customHeight="1">
      <c r="A177" s="8">
        <v>173</v>
      </c>
      <c r="B177" s="3"/>
      <c r="C177" s="105" t="s">
        <v>468</v>
      </c>
      <c r="D177" s="106" t="s">
        <v>409</v>
      </c>
      <c r="E177" s="107">
        <v>3525</v>
      </c>
      <c r="F177" s="44">
        <v>2758725</v>
      </c>
      <c r="G177" s="29">
        <v>0</v>
      </c>
      <c r="H177" s="29">
        <v>0</v>
      </c>
      <c r="I177" s="29">
        <v>0</v>
      </c>
      <c r="J177" s="54">
        <v>0</v>
      </c>
      <c r="K177" s="49">
        <v>6685040</v>
      </c>
      <c r="L177" s="58">
        <v>0</v>
      </c>
      <c r="M177" s="62">
        <v>0</v>
      </c>
      <c r="N177" s="58">
        <v>0</v>
      </c>
      <c r="O177" s="67">
        <v>279499</v>
      </c>
      <c r="P177" s="111">
        <f t="shared" si="4"/>
        <v>9723264</v>
      </c>
      <c r="Q177" s="115">
        <f t="shared" si="5"/>
        <v>2758.372765957447</v>
      </c>
    </row>
    <row r="178" spans="1:17" ht="12.75" customHeight="1">
      <c r="A178" s="8">
        <v>174</v>
      </c>
      <c r="B178" s="3"/>
      <c r="C178" s="105" t="s">
        <v>241</v>
      </c>
      <c r="D178" s="106" t="s">
        <v>254</v>
      </c>
      <c r="E178" s="107">
        <v>3600</v>
      </c>
      <c r="F178" s="44">
        <v>11625661</v>
      </c>
      <c r="G178" s="29">
        <v>22733</v>
      </c>
      <c r="H178" s="29">
        <v>0</v>
      </c>
      <c r="I178" s="29">
        <v>0</v>
      </c>
      <c r="J178" s="54">
        <v>0</v>
      </c>
      <c r="K178" s="49">
        <v>4671894</v>
      </c>
      <c r="L178" s="58">
        <v>0</v>
      </c>
      <c r="M178" s="62">
        <v>0</v>
      </c>
      <c r="N178" s="58">
        <v>0</v>
      </c>
      <c r="O178" s="67">
        <v>0</v>
      </c>
      <c r="P178" s="111">
        <f t="shared" si="4"/>
        <v>16320288</v>
      </c>
      <c r="Q178" s="115">
        <f t="shared" si="5"/>
        <v>4533.413333333333</v>
      </c>
    </row>
    <row r="179" spans="1:17" ht="12.75" customHeight="1">
      <c r="A179" s="8">
        <v>175</v>
      </c>
      <c r="B179" s="3"/>
      <c r="C179" s="105" t="s">
        <v>305</v>
      </c>
      <c r="D179" s="106" t="s">
        <v>369</v>
      </c>
      <c r="E179" s="107">
        <v>3775</v>
      </c>
      <c r="F179" s="44">
        <v>3777249</v>
      </c>
      <c r="G179" s="29">
        <v>0</v>
      </c>
      <c r="H179" s="29">
        <v>0</v>
      </c>
      <c r="I179" s="29">
        <v>0</v>
      </c>
      <c r="J179" s="54">
        <v>0</v>
      </c>
      <c r="K179" s="49">
        <v>8209182</v>
      </c>
      <c r="L179" s="58">
        <v>0</v>
      </c>
      <c r="M179" s="62">
        <v>0</v>
      </c>
      <c r="N179" s="58">
        <v>0</v>
      </c>
      <c r="O179" s="67">
        <v>0</v>
      </c>
      <c r="P179" s="111">
        <f t="shared" si="4"/>
        <v>11986431</v>
      </c>
      <c r="Q179" s="115">
        <f t="shared" si="5"/>
        <v>3175.2135099337747</v>
      </c>
    </row>
    <row r="180" spans="1:17" ht="12.75" customHeight="1">
      <c r="A180" s="8">
        <v>176</v>
      </c>
      <c r="B180" s="3"/>
      <c r="C180" s="105" t="s">
        <v>293</v>
      </c>
      <c r="D180" s="106" t="s">
        <v>369</v>
      </c>
      <c r="E180" s="107">
        <v>3786</v>
      </c>
      <c r="F180" s="44">
        <v>3337057</v>
      </c>
      <c r="G180" s="29">
        <v>0</v>
      </c>
      <c r="H180" s="29">
        <v>0</v>
      </c>
      <c r="I180" s="29">
        <v>0</v>
      </c>
      <c r="J180" s="54">
        <v>0</v>
      </c>
      <c r="K180" s="49">
        <v>2853940</v>
      </c>
      <c r="L180" s="58">
        <v>0</v>
      </c>
      <c r="M180" s="62">
        <v>0</v>
      </c>
      <c r="N180" s="58">
        <v>0</v>
      </c>
      <c r="O180" s="67">
        <v>0</v>
      </c>
      <c r="P180" s="111">
        <f t="shared" si="4"/>
        <v>6190997</v>
      </c>
      <c r="Q180" s="115">
        <f t="shared" si="5"/>
        <v>1635.2342842049657</v>
      </c>
    </row>
    <row r="181" spans="1:17" ht="12.75" customHeight="1">
      <c r="A181" s="8">
        <v>177</v>
      </c>
      <c r="B181" s="3"/>
      <c r="C181" s="105" t="s">
        <v>172</v>
      </c>
      <c r="D181" s="106" t="s">
        <v>378</v>
      </c>
      <c r="E181" s="107">
        <v>3798</v>
      </c>
      <c r="F181" s="44">
        <v>2644947</v>
      </c>
      <c r="G181" s="29">
        <v>456388</v>
      </c>
      <c r="H181" s="29">
        <v>0</v>
      </c>
      <c r="I181" s="29">
        <v>0</v>
      </c>
      <c r="J181" s="54">
        <v>0</v>
      </c>
      <c r="K181" s="49">
        <v>3933596</v>
      </c>
      <c r="L181" s="58">
        <v>0</v>
      </c>
      <c r="M181" s="62">
        <v>73358</v>
      </c>
      <c r="N181" s="58">
        <v>0</v>
      </c>
      <c r="O181" s="67">
        <v>145226</v>
      </c>
      <c r="P181" s="111">
        <f t="shared" si="4"/>
        <v>7253515</v>
      </c>
      <c r="Q181" s="115">
        <f t="shared" si="5"/>
        <v>1909.824907846235</v>
      </c>
    </row>
    <row r="182" spans="1:17" ht="12.75" customHeight="1">
      <c r="A182" s="8">
        <v>178</v>
      </c>
      <c r="B182" s="3"/>
      <c r="C182" s="105" t="s">
        <v>191</v>
      </c>
      <c r="D182" s="106" t="s">
        <v>374</v>
      </c>
      <c r="E182" s="107">
        <v>3851</v>
      </c>
      <c r="F182" s="44">
        <v>5671607</v>
      </c>
      <c r="G182" s="29">
        <v>0</v>
      </c>
      <c r="H182" s="29">
        <v>0</v>
      </c>
      <c r="I182" s="29">
        <v>0</v>
      </c>
      <c r="J182" s="54">
        <v>0</v>
      </c>
      <c r="K182" s="49">
        <v>0</v>
      </c>
      <c r="L182" s="58">
        <v>0</v>
      </c>
      <c r="M182" s="62">
        <v>296102</v>
      </c>
      <c r="N182" s="58">
        <v>0</v>
      </c>
      <c r="O182" s="67">
        <v>0</v>
      </c>
      <c r="P182" s="111">
        <f t="shared" si="4"/>
        <v>5967709</v>
      </c>
      <c r="Q182" s="115">
        <f t="shared" si="5"/>
        <v>1549.6517787587641</v>
      </c>
    </row>
    <row r="183" spans="1:17" ht="12.75" customHeight="1">
      <c r="A183" s="8">
        <v>179</v>
      </c>
      <c r="B183" s="3"/>
      <c r="C183" s="105" t="s">
        <v>211</v>
      </c>
      <c r="D183" s="106" t="s">
        <v>379</v>
      </c>
      <c r="E183" s="107">
        <v>3859</v>
      </c>
      <c r="F183" s="44">
        <v>3145939</v>
      </c>
      <c r="G183" s="29">
        <v>0</v>
      </c>
      <c r="H183" s="29">
        <v>0</v>
      </c>
      <c r="I183" s="29">
        <v>0</v>
      </c>
      <c r="J183" s="54">
        <v>0</v>
      </c>
      <c r="K183" s="49">
        <v>1776719</v>
      </c>
      <c r="L183" s="58">
        <v>0</v>
      </c>
      <c r="M183" s="62">
        <v>100950</v>
      </c>
      <c r="N183" s="58">
        <v>0</v>
      </c>
      <c r="O183" s="67">
        <v>0</v>
      </c>
      <c r="P183" s="111">
        <f t="shared" si="4"/>
        <v>5023608</v>
      </c>
      <c r="Q183" s="115">
        <f t="shared" si="5"/>
        <v>1301.7901010624514</v>
      </c>
    </row>
    <row r="184" spans="1:17" ht="12.75" customHeight="1">
      <c r="A184" s="8">
        <v>180</v>
      </c>
      <c r="B184" s="3"/>
      <c r="C184" s="11" t="s">
        <v>269</v>
      </c>
      <c r="D184" s="20" t="s">
        <v>366</v>
      </c>
      <c r="E184" s="40">
        <v>3889</v>
      </c>
      <c r="F184" s="44">
        <v>5894566</v>
      </c>
      <c r="G184" s="29">
        <v>307643</v>
      </c>
      <c r="H184" s="29">
        <v>0</v>
      </c>
      <c r="I184" s="29">
        <v>2225490</v>
      </c>
      <c r="J184" s="54">
        <v>0</v>
      </c>
      <c r="K184" s="49">
        <v>4137490</v>
      </c>
      <c r="L184" s="58">
        <v>0</v>
      </c>
      <c r="M184" s="62">
        <v>318587</v>
      </c>
      <c r="N184" s="58">
        <v>0</v>
      </c>
      <c r="O184" s="67">
        <v>0</v>
      </c>
      <c r="P184" s="111">
        <f t="shared" si="4"/>
        <v>12883776</v>
      </c>
      <c r="Q184" s="115">
        <f t="shared" si="5"/>
        <v>3312.8763178194909</v>
      </c>
    </row>
    <row r="185" spans="1:17" ht="12.75" customHeight="1">
      <c r="A185" s="8">
        <v>181</v>
      </c>
      <c r="B185" s="17"/>
      <c r="C185" s="105" t="s">
        <v>455</v>
      </c>
      <c r="D185" s="106" t="s">
        <v>370</v>
      </c>
      <c r="E185" s="107">
        <v>3949</v>
      </c>
      <c r="F185" s="44">
        <v>1197118</v>
      </c>
      <c r="G185" s="29">
        <v>86988</v>
      </c>
      <c r="H185" s="29">
        <v>0</v>
      </c>
      <c r="I185" s="29">
        <v>0</v>
      </c>
      <c r="J185" s="54">
        <v>0</v>
      </c>
      <c r="K185" s="49">
        <v>396091</v>
      </c>
      <c r="L185" s="58">
        <v>0</v>
      </c>
      <c r="M185" s="62">
        <v>0</v>
      </c>
      <c r="N185" s="58">
        <v>0</v>
      </c>
      <c r="O185" s="67">
        <v>0</v>
      </c>
      <c r="P185" s="111">
        <f t="shared" si="4"/>
        <v>1680197</v>
      </c>
      <c r="Q185" s="115">
        <f t="shared" si="5"/>
        <v>425.47404406178782</v>
      </c>
    </row>
    <row r="186" spans="1:17" ht="12.75" customHeight="1">
      <c r="A186" s="8">
        <v>182</v>
      </c>
      <c r="B186" s="3"/>
      <c r="C186" s="105" t="s">
        <v>294</v>
      </c>
      <c r="D186" s="106" t="s">
        <v>369</v>
      </c>
      <c r="E186" s="107">
        <v>3974</v>
      </c>
      <c r="F186" s="44">
        <v>2801091</v>
      </c>
      <c r="G186" s="29">
        <v>0</v>
      </c>
      <c r="H186" s="29">
        <v>0</v>
      </c>
      <c r="I186" s="29">
        <v>0</v>
      </c>
      <c r="J186" s="54">
        <v>0</v>
      </c>
      <c r="K186" s="49">
        <v>3186535</v>
      </c>
      <c r="L186" s="58">
        <v>0</v>
      </c>
      <c r="M186" s="62">
        <v>0</v>
      </c>
      <c r="N186" s="58">
        <v>0</v>
      </c>
      <c r="O186" s="67">
        <v>0</v>
      </c>
      <c r="P186" s="111">
        <f t="shared" si="4"/>
        <v>5987626</v>
      </c>
      <c r="Q186" s="115">
        <f t="shared" si="5"/>
        <v>1506.7000503271263</v>
      </c>
    </row>
    <row r="187" spans="1:17" ht="12.75" customHeight="1">
      <c r="A187" s="8">
        <v>183</v>
      </c>
      <c r="B187" s="3"/>
      <c r="C187" s="105" t="s">
        <v>142</v>
      </c>
      <c r="D187" s="116" t="s">
        <v>388</v>
      </c>
      <c r="E187" s="107">
        <v>3995</v>
      </c>
      <c r="F187" s="44">
        <v>5532842</v>
      </c>
      <c r="G187" s="29">
        <v>830004</v>
      </c>
      <c r="H187" s="29">
        <v>0</v>
      </c>
      <c r="I187" s="29">
        <v>0</v>
      </c>
      <c r="J187" s="54">
        <v>0</v>
      </c>
      <c r="K187" s="49">
        <v>0</v>
      </c>
      <c r="L187" s="58">
        <v>0</v>
      </c>
      <c r="M187" s="62">
        <v>997008</v>
      </c>
      <c r="N187" s="58">
        <v>0</v>
      </c>
      <c r="O187" s="67">
        <v>0</v>
      </c>
      <c r="P187" s="111">
        <f t="shared" si="4"/>
        <v>7359854</v>
      </c>
      <c r="Q187" s="115">
        <f t="shared" si="5"/>
        <v>1842.2663329161451</v>
      </c>
    </row>
    <row r="188" spans="1:17" ht="12.75" customHeight="1">
      <c r="A188" s="8">
        <v>184</v>
      </c>
      <c r="B188" s="3"/>
      <c r="C188" s="105" t="s">
        <v>276</v>
      </c>
      <c r="D188" s="106" t="s">
        <v>366</v>
      </c>
      <c r="E188" s="107">
        <v>4203</v>
      </c>
      <c r="F188" s="44">
        <v>5158938</v>
      </c>
      <c r="G188" s="29">
        <v>3770741</v>
      </c>
      <c r="H188" s="29">
        <v>0</v>
      </c>
      <c r="I188" s="29">
        <v>0</v>
      </c>
      <c r="J188" s="54">
        <v>0</v>
      </c>
      <c r="K188" s="49">
        <v>1215289</v>
      </c>
      <c r="L188" s="58">
        <v>0</v>
      </c>
      <c r="M188" s="62">
        <v>0</v>
      </c>
      <c r="N188" s="58">
        <v>0</v>
      </c>
      <c r="O188" s="67">
        <v>0</v>
      </c>
      <c r="P188" s="111">
        <f t="shared" si="4"/>
        <v>10144968</v>
      </c>
      <c r="Q188" s="115">
        <f t="shared" si="5"/>
        <v>2413.7444682369737</v>
      </c>
    </row>
    <row r="189" spans="1:17" ht="12.75" customHeight="1">
      <c r="A189" s="8">
        <v>185</v>
      </c>
      <c r="B189" s="3"/>
      <c r="C189" s="105" t="s">
        <v>162</v>
      </c>
      <c r="D189" s="106" t="s">
        <v>378</v>
      </c>
      <c r="E189" s="107">
        <v>4214</v>
      </c>
      <c r="F189" s="44">
        <v>5098966</v>
      </c>
      <c r="G189" s="29">
        <v>231760</v>
      </c>
      <c r="H189" s="29">
        <v>0</v>
      </c>
      <c r="I189" s="29">
        <v>381660</v>
      </c>
      <c r="J189" s="54">
        <v>0</v>
      </c>
      <c r="K189" s="49">
        <v>935536</v>
      </c>
      <c r="L189" s="58">
        <v>0</v>
      </c>
      <c r="M189" s="62">
        <v>51739</v>
      </c>
      <c r="N189" s="58">
        <v>0</v>
      </c>
      <c r="O189" s="67">
        <v>0</v>
      </c>
      <c r="P189" s="111">
        <f t="shared" si="4"/>
        <v>6699661</v>
      </c>
      <c r="Q189" s="115">
        <f t="shared" si="5"/>
        <v>1589.8578547698148</v>
      </c>
    </row>
    <row r="190" spans="1:17" ht="12.75" customHeight="1">
      <c r="A190" s="8">
        <v>186</v>
      </c>
      <c r="B190" s="3"/>
      <c r="C190" s="105" t="s">
        <v>340</v>
      </c>
      <c r="D190" s="106" t="s">
        <v>371</v>
      </c>
      <c r="E190" s="107">
        <v>4263</v>
      </c>
      <c r="F190" s="44">
        <v>14885000</v>
      </c>
      <c r="G190" s="29">
        <v>0</v>
      </c>
      <c r="H190" s="29">
        <v>0</v>
      </c>
      <c r="I190" s="29">
        <v>0</v>
      </c>
      <c r="J190" s="54">
        <v>101000</v>
      </c>
      <c r="K190" s="49">
        <v>3485000</v>
      </c>
      <c r="L190" s="58">
        <v>0</v>
      </c>
      <c r="M190" s="62">
        <v>0</v>
      </c>
      <c r="N190" s="58">
        <v>0</v>
      </c>
      <c r="O190" s="67">
        <v>0</v>
      </c>
      <c r="P190" s="111">
        <f t="shared" si="4"/>
        <v>18471000</v>
      </c>
      <c r="Q190" s="115">
        <f t="shared" si="5"/>
        <v>4332.8641801548201</v>
      </c>
    </row>
    <row r="191" spans="1:17" ht="12.75" customHeight="1">
      <c r="A191" s="8">
        <v>187</v>
      </c>
      <c r="B191" s="3"/>
      <c r="C191" s="105" t="s">
        <v>280</v>
      </c>
      <c r="D191" s="106" t="s">
        <v>366</v>
      </c>
      <c r="E191" s="107">
        <v>4341</v>
      </c>
      <c r="F191" s="44">
        <v>11405668</v>
      </c>
      <c r="G191" s="29">
        <v>728814</v>
      </c>
      <c r="H191" s="29">
        <v>0</v>
      </c>
      <c r="I191" s="29">
        <v>0</v>
      </c>
      <c r="J191" s="54">
        <v>0</v>
      </c>
      <c r="K191" s="49">
        <v>3832409</v>
      </c>
      <c r="L191" s="58">
        <v>0</v>
      </c>
      <c r="M191" s="62">
        <v>0</v>
      </c>
      <c r="N191" s="58">
        <v>0</v>
      </c>
      <c r="O191" s="67">
        <v>0</v>
      </c>
      <c r="P191" s="111">
        <f t="shared" si="4"/>
        <v>15966891</v>
      </c>
      <c r="Q191" s="115">
        <f t="shared" si="5"/>
        <v>3678.159640635798</v>
      </c>
    </row>
    <row r="192" spans="1:17" ht="12.75" customHeight="1">
      <c r="A192" s="8">
        <v>188</v>
      </c>
      <c r="B192" s="3"/>
      <c r="C192" s="105" t="s">
        <v>14</v>
      </c>
      <c r="D192" s="106" t="s">
        <v>381</v>
      </c>
      <c r="E192" s="107">
        <v>4409</v>
      </c>
      <c r="F192" s="44">
        <v>3062246</v>
      </c>
      <c r="G192" s="29">
        <v>0</v>
      </c>
      <c r="H192" s="29">
        <v>0</v>
      </c>
      <c r="I192" s="29">
        <v>0</v>
      </c>
      <c r="J192" s="54">
        <v>0</v>
      </c>
      <c r="K192" s="49">
        <v>2765697</v>
      </c>
      <c r="L192" s="58">
        <v>0</v>
      </c>
      <c r="M192" s="62">
        <v>0</v>
      </c>
      <c r="N192" s="58">
        <v>0</v>
      </c>
      <c r="O192" s="67">
        <v>14</v>
      </c>
      <c r="P192" s="111">
        <f t="shared" si="4"/>
        <v>5827957</v>
      </c>
      <c r="Q192" s="115">
        <f t="shared" si="5"/>
        <v>1321.8319346790656</v>
      </c>
    </row>
    <row r="193" spans="1:17" ht="12.75" customHeight="1">
      <c r="A193" s="8">
        <v>189</v>
      </c>
      <c r="B193" s="3"/>
      <c r="C193" s="105" t="s">
        <v>108</v>
      </c>
      <c r="D193" s="106" t="s">
        <v>437</v>
      </c>
      <c r="E193" s="107">
        <v>4563</v>
      </c>
      <c r="F193" s="44">
        <v>5162472</v>
      </c>
      <c r="G193" s="29">
        <v>988551</v>
      </c>
      <c r="H193" s="29">
        <v>0</v>
      </c>
      <c r="I193" s="29">
        <v>0</v>
      </c>
      <c r="J193" s="54">
        <v>0</v>
      </c>
      <c r="K193" s="49">
        <v>5077414</v>
      </c>
      <c r="L193" s="58">
        <v>0</v>
      </c>
      <c r="M193" s="62">
        <v>193582</v>
      </c>
      <c r="N193" s="58">
        <v>0</v>
      </c>
      <c r="O193" s="67">
        <v>0</v>
      </c>
      <c r="P193" s="111">
        <f t="shared" si="4"/>
        <v>11422019</v>
      </c>
      <c r="Q193" s="115">
        <f t="shared" si="5"/>
        <v>2503.1818978742058</v>
      </c>
    </row>
    <row r="194" spans="1:17" ht="12.75" customHeight="1">
      <c r="A194" s="8">
        <v>190</v>
      </c>
      <c r="B194" s="3"/>
      <c r="C194" s="11" t="s">
        <v>193</v>
      </c>
      <c r="D194" s="20" t="s">
        <v>375</v>
      </c>
      <c r="E194" s="40">
        <v>4746</v>
      </c>
      <c r="F194" s="44">
        <v>3733858</v>
      </c>
      <c r="G194" s="29">
        <v>13140</v>
      </c>
      <c r="H194" s="29">
        <v>0</v>
      </c>
      <c r="I194" s="29">
        <v>0</v>
      </c>
      <c r="J194" s="54">
        <v>0</v>
      </c>
      <c r="K194" s="49">
        <v>3312503</v>
      </c>
      <c r="L194" s="58">
        <v>0</v>
      </c>
      <c r="M194" s="62">
        <v>406313</v>
      </c>
      <c r="N194" s="58">
        <v>0</v>
      </c>
      <c r="O194" s="67">
        <v>0</v>
      </c>
      <c r="P194" s="111">
        <f t="shared" si="4"/>
        <v>7465814</v>
      </c>
      <c r="Q194" s="115">
        <f t="shared" si="5"/>
        <v>1573.0750105351876</v>
      </c>
    </row>
    <row r="195" spans="1:17" ht="12.75" customHeight="1">
      <c r="A195" s="8">
        <v>191</v>
      </c>
      <c r="B195" s="3"/>
      <c r="C195" s="105" t="s">
        <v>457</v>
      </c>
      <c r="D195" s="106" t="s">
        <v>401</v>
      </c>
      <c r="E195" s="107">
        <v>4792</v>
      </c>
      <c r="F195" s="44">
        <v>3491973</v>
      </c>
      <c r="G195" s="29">
        <v>0</v>
      </c>
      <c r="H195" s="29">
        <v>0</v>
      </c>
      <c r="I195" s="29">
        <v>0</v>
      </c>
      <c r="J195" s="54">
        <v>0</v>
      </c>
      <c r="K195" s="49">
        <v>3061403</v>
      </c>
      <c r="L195" s="58">
        <v>0</v>
      </c>
      <c r="M195" s="62">
        <v>33871</v>
      </c>
      <c r="N195" s="58">
        <v>0</v>
      </c>
      <c r="O195" s="67">
        <v>0</v>
      </c>
      <c r="P195" s="111">
        <f t="shared" si="4"/>
        <v>6587247</v>
      </c>
      <c r="Q195" s="115">
        <f t="shared" si="5"/>
        <v>1374.6341819699499</v>
      </c>
    </row>
    <row r="196" spans="1:17" ht="12.75" customHeight="1">
      <c r="A196" s="8">
        <v>192</v>
      </c>
      <c r="B196" s="3"/>
      <c r="C196" s="105" t="s">
        <v>125</v>
      </c>
      <c r="D196" s="106" t="s">
        <v>403</v>
      </c>
      <c r="E196" s="107">
        <v>5001</v>
      </c>
      <c r="F196" s="44">
        <v>3682273</v>
      </c>
      <c r="G196" s="29">
        <v>490266</v>
      </c>
      <c r="H196" s="29">
        <v>0</v>
      </c>
      <c r="I196" s="29">
        <v>0</v>
      </c>
      <c r="J196" s="54">
        <v>0</v>
      </c>
      <c r="K196" s="49">
        <v>12050000</v>
      </c>
      <c r="L196" s="58">
        <v>0</v>
      </c>
      <c r="M196" s="62">
        <v>585683</v>
      </c>
      <c r="N196" s="58">
        <v>0</v>
      </c>
      <c r="O196" s="67">
        <v>0</v>
      </c>
      <c r="P196" s="111">
        <f t="shared" si="4"/>
        <v>16808222</v>
      </c>
      <c r="Q196" s="115">
        <f t="shared" si="5"/>
        <v>3360.9722055588882</v>
      </c>
    </row>
    <row r="197" spans="1:17" ht="12.75" customHeight="1">
      <c r="A197" s="8">
        <v>193</v>
      </c>
      <c r="B197" s="3"/>
      <c r="C197" s="105" t="s">
        <v>278</v>
      </c>
      <c r="D197" s="106" t="s">
        <v>366</v>
      </c>
      <c r="E197" s="107">
        <v>5040</v>
      </c>
      <c r="F197" s="44">
        <v>2101262</v>
      </c>
      <c r="G197" s="29">
        <v>724767</v>
      </c>
      <c r="H197" s="29">
        <v>0</v>
      </c>
      <c r="I197" s="29">
        <v>3284180</v>
      </c>
      <c r="J197" s="54">
        <v>0</v>
      </c>
      <c r="K197" s="49">
        <v>0</v>
      </c>
      <c r="L197" s="58">
        <v>0</v>
      </c>
      <c r="M197" s="62">
        <v>0</v>
      </c>
      <c r="N197" s="58">
        <v>0</v>
      </c>
      <c r="O197" s="67">
        <v>0</v>
      </c>
      <c r="P197" s="111">
        <f t="shared" ref="P197:P260" si="6">SUM(F197:O197)</f>
        <v>6110209</v>
      </c>
      <c r="Q197" s="115">
        <f t="shared" ref="Q197:Q260" si="7">(P197/E197)</f>
        <v>1212.3430555555556</v>
      </c>
    </row>
    <row r="198" spans="1:17" ht="12.75" customHeight="1">
      <c r="A198" s="8">
        <v>194</v>
      </c>
      <c r="B198" s="3"/>
      <c r="C198" s="105" t="s">
        <v>288</v>
      </c>
      <c r="D198" s="106" t="s">
        <v>366</v>
      </c>
      <c r="E198" s="107">
        <v>5081</v>
      </c>
      <c r="F198" s="44">
        <v>4535178</v>
      </c>
      <c r="G198" s="29">
        <v>0</v>
      </c>
      <c r="H198" s="29">
        <v>0</v>
      </c>
      <c r="I198" s="29">
        <v>567650</v>
      </c>
      <c r="J198" s="54">
        <v>0</v>
      </c>
      <c r="K198" s="49">
        <v>1073413</v>
      </c>
      <c r="L198" s="58">
        <v>0</v>
      </c>
      <c r="M198" s="62">
        <v>344149</v>
      </c>
      <c r="N198" s="58">
        <v>35283</v>
      </c>
      <c r="O198" s="67">
        <v>0</v>
      </c>
      <c r="P198" s="111">
        <f t="shared" si="6"/>
        <v>6555673</v>
      </c>
      <c r="Q198" s="115">
        <f t="shared" si="7"/>
        <v>1290.2328281834284</v>
      </c>
    </row>
    <row r="199" spans="1:17" ht="12.75" customHeight="1">
      <c r="A199" s="8">
        <v>195</v>
      </c>
      <c r="B199" s="3"/>
      <c r="C199" s="105" t="s">
        <v>260</v>
      </c>
      <c r="D199" s="106" t="s">
        <v>254</v>
      </c>
      <c r="E199" s="107">
        <v>5151</v>
      </c>
      <c r="F199" s="44">
        <v>1897412</v>
      </c>
      <c r="G199" s="29">
        <v>0</v>
      </c>
      <c r="H199" s="29">
        <v>0</v>
      </c>
      <c r="I199" s="29">
        <v>0</v>
      </c>
      <c r="J199" s="54">
        <v>0</v>
      </c>
      <c r="K199" s="49">
        <v>787262</v>
      </c>
      <c r="L199" s="58">
        <v>0</v>
      </c>
      <c r="M199" s="62">
        <v>0</v>
      </c>
      <c r="N199" s="58">
        <v>0</v>
      </c>
      <c r="O199" s="67">
        <v>0</v>
      </c>
      <c r="P199" s="111">
        <f t="shared" si="6"/>
        <v>2684674</v>
      </c>
      <c r="Q199" s="115">
        <f t="shared" si="7"/>
        <v>521.19471947194722</v>
      </c>
    </row>
    <row r="200" spans="1:17" ht="12.75" customHeight="1">
      <c r="A200" s="8">
        <v>196</v>
      </c>
      <c r="B200" s="3"/>
      <c r="C200" s="105" t="s">
        <v>214</v>
      </c>
      <c r="D200" s="106" t="s">
        <v>379</v>
      </c>
      <c r="E200" s="107">
        <v>5254</v>
      </c>
      <c r="F200" s="44">
        <v>2981611</v>
      </c>
      <c r="G200" s="29">
        <v>684958</v>
      </c>
      <c r="H200" s="29">
        <v>0</v>
      </c>
      <c r="I200" s="29">
        <v>0</v>
      </c>
      <c r="J200" s="54">
        <v>0</v>
      </c>
      <c r="K200" s="49">
        <v>3920393</v>
      </c>
      <c r="L200" s="58">
        <v>0</v>
      </c>
      <c r="M200" s="62">
        <v>158586</v>
      </c>
      <c r="N200" s="58">
        <v>0</v>
      </c>
      <c r="O200" s="67">
        <v>0</v>
      </c>
      <c r="P200" s="111">
        <f t="shared" si="6"/>
        <v>7745548</v>
      </c>
      <c r="Q200" s="115">
        <f t="shared" si="7"/>
        <v>1474.2192615150361</v>
      </c>
    </row>
    <row r="201" spans="1:17" ht="12.75" customHeight="1">
      <c r="A201" s="8">
        <v>197</v>
      </c>
      <c r="B201" s="3"/>
      <c r="C201" s="105" t="s">
        <v>301</v>
      </c>
      <c r="D201" s="106" t="s">
        <v>369</v>
      </c>
      <c r="E201" s="107">
        <v>5322</v>
      </c>
      <c r="F201" s="44">
        <v>4521538</v>
      </c>
      <c r="G201" s="29">
        <v>0</v>
      </c>
      <c r="H201" s="29">
        <v>0</v>
      </c>
      <c r="I201" s="29">
        <v>0</v>
      </c>
      <c r="J201" s="54">
        <v>0</v>
      </c>
      <c r="K201" s="49">
        <v>2706843</v>
      </c>
      <c r="L201" s="58">
        <v>0</v>
      </c>
      <c r="M201" s="62">
        <v>427971</v>
      </c>
      <c r="N201" s="58">
        <v>0</v>
      </c>
      <c r="O201" s="67">
        <v>0</v>
      </c>
      <c r="P201" s="111">
        <f t="shared" si="6"/>
        <v>7656352</v>
      </c>
      <c r="Q201" s="115">
        <f t="shared" si="7"/>
        <v>1438.6230740323188</v>
      </c>
    </row>
    <row r="202" spans="1:17" ht="12.75" customHeight="1">
      <c r="A202" s="8">
        <v>198</v>
      </c>
      <c r="B202" s="3"/>
      <c r="C202" s="105" t="s">
        <v>141</v>
      </c>
      <c r="D202" s="106" t="s">
        <v>388</v>
      </c>
      <c r="E202" s="107">
        <v>5355</v>
      </c>
      <c r="F202" s="44">
        <v>2374920</v>
      </c>
      <c r="G202" s="29">
        <v>2097954</v>
      </c>
      <c r="H202" s="29">
        <v>0</v>
      </c>
      <c r="I202" s="29">
        <v>0</v>
      </c>
      <c r="J202" s="54">
        <v>0</v>
      </c>
      <c r="K202" s="49">
        <v>1566014</v>
      </c>
      <c r="L202" s="58">
        <v>0</v>
      </c>
      <c r="M202" s="62">
        <v>0</v>
      </c>
      <c r="N202" s="58">
        <v>0</v>
      </c>
      <c r="O202" s="67">
        <v>0</v>
      </c>
      <c r="P202" s="111">
        <f t="shared" si="6"/>
        <v>6038888</v>
      </c>
      <c r="Q202" s="115">
        <f t="shared" si="7"/>
        <v>1127.7101774042951</v>
      </c>
    </row>
    <row r="203" spans="1:17" ht="12.75" customHeight="1">
      <c r="A203" s="8">
        <v>199</v>
      </c>
      <c r="B203" s="3"/>
      <c r="C203" s="105" t="s">
        <v>6</v>
      </c>
      <c r="D203" s="106" t="s">
        <v>0</v>
      </c>
      <c r="E203" s="107">
        <v>5360</v>
      </c>
      <c r="F203" s="44">
        <v>4759999</v>
      </c>
      <c r="G203" s="29">
        <v>6733683</v>
      </c>
      <c r="H203" s="29">
        <v>6138779</v>
      </c>
      <c r="I203" s="29">
        <v>0</v>
      </c>
      <c r="J203" s="54">
        <v>0</v>
      </c>
      <c r="K203" s="49">
        <v>5934598</v>
      </c>
      <c r="L203" s="58">
        <v>0</v>
      </c>
      <c r="M203" s="62">
        <v>0</v>
      </c>
      <c r="N203" s="58">
        <v>0</v>
      </c>
      <c r="O203" s="67">
        <v>0</v>
      </c>
      <c r="P203" s="111">
        <f t="shared" si="6"/>
        <v>23567059</v>
      </c>
      <c r="Q203" s="115">
        <f t="shared" si="7"/>
        <v>4396.8393656716416</v>
      </c>
    </row>
    <row r="204" spans="1:17" ht="12.75" customHeight="1">
      <c r="A204" s="8">
        <v>200</v>
      </c>
      <c r="B204" s="3"/>
      <c r="C204" s="105" t="s">
        <v>167</v>
      </c>
      <c r="D204" s="106" t="s">
        <v>378</v>
      </c>
      <c r="E204" s="107">
        <v>5401</v>
      </c>
      <c r="F204" s="44">
        <v>2750796</v>
      </c>
      <c r="G204" s="29">
        <v>475662</v>
      </c>
      <c r="H204" s="29">
        <v>0</v>
      </c>
      <c r="I204" s="29">
        <v>0</v>
      </c>
      <c r="J204" s="54">
        <v>0</v>
      </c>
      <c r="K204" s="49">
        <v>2212635</v>
      </c>
      <c r="L204" s="58">
        <v>0</v>
      </c>
      <c r="M204" s="62">
        <v>0</v>
      </c>
      <c r="N204" s="58">
        <v>0</v>
      </c>
      <c r="O204" s="67">
        <v>110</v>
      </c>
      <c r="P204" s="111">
        <f t="shared" si="6"/>
        <v>5439203</v>
      </c>
      <c r="Q204" s="115">
        <f t="shared" si="7"/>
        <v>1007.0733197556008</v>
      </c>
    </row>
    <row r="205" spans="1:17" ht="12.75" customHeight="1">
      <c r="A205" s="8">
        <v>201</v>
      </c>
      <c r="B205" s="3"/>
      <c r="C205" s="105" t="s">
        <v>353</v>
      </c>
      <c r="D205" s="106" t="s">
        <v>398</v>
      </c>
      <c r="E205" s="107">
        <v>5429</v>
      </c>
      <c r="F205" s="44">
        <v>9479889</v>
      </c>
      <c r="G205" s="29">
        <v>1108417</v>
      </c>
      <c r="H205" s="29">
        <v>0</v>
      </c>
      <c r="I205" s="29">
        <v>0</v>
      </c>
      <c r="J205" s="54">
        <v>0</v>
      </c>
      <c r="K205" s="49">
        <v>9013710</v>
      </c>
      <c r="L205" s="58">
        <v>0</v>
      </c>
      <c r="M205" s="62">
        <v>0</v>
      </c>
      <c r="N205" s="58">
        <v>0</v>
      </c>
      <c r="O205" s="67">
        <v>0</v>
      </c>
      <c r="P205" s="111">
        <f t="shared" si="6"/>
        <v>19602016</v>
      </c>
      <c r="Q205" s="115">
        <f t="shared" si="7"/>
        <v>3610.6126358445385</v>
      </c>
    </row>
    <row r="206" spans="1:17" ht="12.75" customHeight="1">
      <c r="A206" s="8">
        <v>202</v>
      </c>
      <c r="B206" s="3"/>
      <c r="C206" s="105" t="s">
        <v>19</v>
      </c>
      <c r="D206" s="116" t="s">
        <v>402</v>
      </c>
      <c r="E206" s="107">
        <v>5442</v>
      </c>
      <c r="F206" s="44">
        <v>3337200</v>
      </c>
      <c r="G206" s="29">
        <v>516950</v>
      </c>
      <c r="H206" s="29">
        <v>0</v>
      </c>
      <c r="I206" s="29">
        <v>0</v>
      </c>
      <c r="J206" s="54">
        <v>0</v>
      </c>
      <c r="K206" s="49">
        <v>14013474</v>
      </c>
      <c r="L206" s="58">
        <v>0</v>
      </c>
      <c r="M206" s="62">
        <v>323041</v>
      </c>
      <c r="N206" s="58">
        <v>0</v>
      </c>
      <c r="O206" s="67">
        <v>1</v>
      </c>
      <c r="P206" s="111">
        <f t="shared" si="6"/>
        <v>18190666</v>
      </c>
      <c r="Q206" s="115">
        <f t="shared" si="7"/>
        <v>3342.6435134141861</v>
      </c>
    </row>
    <row r="207" spans="1:17" ht="12.75" customHeight="1">
      <c r="A207" s="8">
        <v>203</v>
      </c>
      <c r="B207" s="3"/>
      <c r="C207" s="105" t="s">
        <v>215</v>
      </c>
      <c r="D207" s="106" t="s">
        <v>215</v>
      </c>
      <c r="E207" s="107">
        <v>5534</v>
      </c>
      <c r="F207" s="44">
        <v>6665065</v>
      </c>
      <c r="G207" s="29">
        <v>105578</v>
      </c>
      <c r="H207" s="29">
        <v>0</v>
      </c>
      <c r="I207" s="29">
        <v>0</v>
      </c>
      <c r="J207" s="54">
        <v>0</v>
      </c>
      <c r="K207" s="49">
        <v>0</v>
      </c>
      <c r="L207" s="58">
        <v>0</v>
      </c>
      <c r="M207" s="62">
        <v>902163</v>
      </c>
      <c r="N207" s="58">
        <v>0</v>
      </c>
      <c r="O207" s="67">
        <v>0</v>
      </c>
      <c r="P207" s="111">
        <f t="shared" si="6"/>
        <v>7672806</v>
      </c>
      <c r="Q207" s="115">
        <f t="shared" si="7"/>
        <v>1386.4846404047705</v>
      </c>
    </row>
    <row r="208" spans="1:17" ht="12.75" customHeight="1">
      <c r="A208" s="8">
        <v>204</v>
      </c>
      <c r="B208" s="3"/>
      <c r="C208" s="11" t="s">
        <v>74</v>
      </c>
      <c r="D208" s="19" t="s">
        <v>422</v>
      </c>
      <c r="E208" s="40">
        <v>5552</v>
      </c>
      <c r="F208" s="44">
        <v>10831245</v>
      </c>
      <c r="G208" s="29">
        <v>0</v>
      </c>
      <c r="H208" s="29">
        <v>0</v>
      </c>
      <c r="I208" s="29">
        <v>0</v>
      </c>
      <c r="J208" s="54">
        <v>0</v>
      </c>
      <c r="K208" s="49">
        <v>11283242</v>
      </c>
      <c r="L208" s="58">
        <v>0</v>
      </c>
      <c r="M208" s="62">
        <v>776285</v>
      </c>
      <c r="N208" s="58">
        <v>0</v>
      </c>
      <c r="O208" s="67">
        <v>0</v>
      </c>
      <c r="P208" s="111">
        <f t="shared" si="6"/>
        <v>22890772</v>
      </c>
      <c r="Q208" s="115">
        <f t="shared" si="7"/>
        <v>4122.977665706052</v>
      </c>
    </row>
    <row r="209" spans="1:17" ht="12.75" customHeight="1">
      <c r="A209" s="8">
        <v>205</v>
      </c>
      <c r="B209" s="3"/>
      <c r="C209" s="105" t="s">
        <v>262</v>
      </c>
      <c r="D209" s="106" t="s">
        <v>254</v>
      </c>
      <c r="E209" s="107">
        <v>5665</v>
      </c>
      <c r="F209" s="44">
        <v>10537325</v>
      </c>
      <c r="G209" s="29">
        <v>60607</v>
      </c>
      <c r="H209" s="29">
        <v>0</v>
      </c>
      <c r="I209" s="29">
        <v>85000</v>
      </c>
      <c r="J209" s="54">
        <v>0</v>
      </c>
      <c r="K209" s="49">
        <v>5252249</v>
      </c>
      <c r="L209" s="58">
        <v>0</v>
      </c>
      <c r="M209" s="62">
        <v>1142553</v>
      </c>
      <c r="N209" s="58">
        <v>0</v>
      </c>
      <c r="O209" s="67">
        <v>0</v>
      </c>
      <c r="P209" s="111">
        <f t="shared" si="6"/>
        <v>17077734</v>
      </c>
      <c r="Q209" s="115">
        <f t="shared" si="7"/>
        <v>3014.6044130626656</v>
      </c>
    </row>
    <row r="210" spans="1:17" ht="12.75" customHeight="1">
      <c r="A210" s="8">
        <v>206</v>
      </c>
      <c r="B210" s="3"/>
      <c r="C210" s="105" t="s">
        <v>93</v>
      </c>
      <c r="D210" s="106" t="s">
        <v>422</v>
      </c>
      <c r="E210" s="107">
        <v>5703</v>
      </c>
      <c r="F210" s="44">
        <v>12566802</v>
      </c>
      <c r="G210" s="29">
        <v>879919</v>
      </c>
      <c r="H210" s="29">
        <v>0</v>
      </c>
      <c r="I210" s="29">
        <v>943018</v>
      </c>
      <c r="J210" s="54">
        <v>0</v>
      </c>
      <c r="K210" s="49">
        <v>6536998</v>
      </c>
      <c r="L210" s="58">
        <v>0</v>
      </c>
      <c r="M210" s="62">
        <v>1075981</v>
      </c>
      <c r="N210" s="58">
        <v>0</v>
      </c>
      <c r="O210" s="67">
        <v>0</v>
      </c>
      <c r="P210" s="111">
        <f t="shared" si="6"/>
        <v>22002718</v>
      </c>
      <c r="Q210" s="115">
        <f t="shared" si="7"/>
        <v>3858.0953883920743</v>
      </c>
    </row>
    <row r="211" spans="1:17" ht="12.75" customHeight="1">
      <c r="A211" s="8">
        <v>207</v>
      </c>
      <c r="B211" s="3"/>
      <c r="C211" s="105" t="s">
        <v>296</v>
      </c>
      <c r="D211" s="116" t="s">
        <v>369</v>
      </c>
      <c r="E211" s="107">
        <v>5741</v>
      </c>
      <c r="F211" s="44">
        <v>3608575</v>
      </c>
      <c r="G211" s="29">
        <v>0</v>
      </c>
      <c r="H211" s="29">
        <v>0</v>
      </c>
      <c r="I211" s="29">
        <v>0</v>
      </c>
      <c r="J211" s="54">
        <v>0</v>
      </c>
      <c r="K211" s="49">
        <v>7893075</v>
      </c>
      <c r="L211" s="58">
        <v>0</v>
      </c>
      <c r="M211" s="62">
        <v>296720</v>
      </c>
      <c r="N211" s="58">
        <v>0</v>
      </c>
      <c r="O211" s="67">
        <v>0</v>
      </c>
      <c r="P211" s="111">
        <f t="shared" si="6"/>
        <v>11798370</v>
      </c>
      <c r="Q211" s="115">
        <f t="shared" si="7"/>
        <v>2055.1071241943914</v>
      </c>
    </row>
    <row r="212" spans="1:17" ht="12.75" customHeight="1">
      <c r="A212" s="8">
        <v>208</v>
      </c>
      <c r="B212" s="3"/>
      <c r="C212" s="105" t="s">
        <v>4</v>
      </c>
      <c r="D212" s="116" t="s">
        <v>0</v>
      </c>
      <c r="E212" s="107">
        <v>5742</v>
      </c>
      <c r="F212" s="44">
        <v>3973193</v>
      </c>
      <c r="G212" s="29">
        <v>966475</v>
      </c>
      <c r="H212" s="29">
        <v>0</v>
      </c>
      <c r="I212" s="29">
        <v>0</v>
      </c>
      <c r="J212" s="54">
        <v>0</v>
      </c>
      <c r="K212" s="49">
        <v>2253597</v>
      </c>
      <c r="L212" s="58">
        <v>0</v>
      </c>
      <c r="M212" s="62">
        <v>0</v>
      </c>
      <c r="N212" s="58">
        <v>0</v>
      </c>
      <c r="O212" s="67">
        <v>177620</v>
      </c>
      <c r="P212" s="111">
        <f t="shared" si="6"/>
        <v>7370885</v>
      </c>
      <c r="Q212" s="115">
        <f t="shared" si="7"/>
        <v>1283.6790316962731</v>
      </c>
    </row>
    <row r="213" spans="1:17" ht="12.75" customHeight="1">
      <c r="A213" s="8">
        <v>209</v>
      </c>
      <c r="B213" s="3"/>
      <c r="C213" s="105" t="s">
        <v>315</v>
      </c>
      <c r="D213" s="106" t="s">
        <v>387</v>
      </c>
      <c r="E213" s="107">
        <v>5832</v>
      </c>
      <c r="F213" s="44">
        <v>7454673</v>
      </c>
      <c r="G213" s="29">
        <v>1816644</v>
      </c>
      <c r="H213" s="29">
        <v>0</v>
      </c>
      <c r="I213" s="29">
        <v>0</v>
      </c>
      <c r="J213" s="54">
        <v>0</v>
      </c>
      <c r="K213" s="49">
        <v>14759695</v>
      </c>
      <c r="L213" s="58">
        <v>0</v>
      </c>
      <c r="M213" s="62">
        <v>209353</v>
      </c>
      <c r="N213" s="58">
        <v>0</v>
      </c>
      <c r="O213" s="67">
        <v>1453891</v>
      </c>
      <c r="P213" s="111">
        <f t="shared" si="6"/>
        <v>25694256</v>
      </c>
      <c r="Q213" s="115">
        <f t="shared" si="7"/>
        <v>4405.7366255144034</v>
      </c>
    </row>
    <row r="214" spans="1:17" ht="12.75" customHeight="1">
      <c r="A214" s="8">
        <v>210</v>
      </c>
      <c r="B214" s="3"/>
      <c r="C214" s="105" t="s">
        <v>253</v>
      </c>
      <c r="D214" s="106" t="s">
        <v>254</v>
      </c>
      <c r="E214" s="107">
        <v>5839</v>
      </c>
      <c r="F214" s="108">
        <v>4187496</v>
      </c>
      <c r="G214" s="109">
        <v>0</v>
      </c>
      <c r="H214" s="109">
        <v>0</v>
      </c>
      <c r="I214" s="109">
        <v>0</v>
      </c>
      <c r="J214" s="110">
        <v>1047</v>
      </c>
      <c r="K214" s="111">
        <v>372065</v>
      </c>
      <c r="L214" s="112">
        <v>0</v>
      </c>
      <c r="M214" s="113">
        <v>0</v>
      </c>
      <c r="N214" s="112">
        <v>0</v>
      </c>
      <c r="O214" s="114">
        <v>0</v>
      </c>
      <c r="P214" s="111">
        <f t="shared" si="6"/>
        <v>4560608</v>
      </c>
      <c r="Q214" s="115">
        <f t="shared" si="7"/>
        <v>781.05977050864874</v>
      </c>
    </row>
    <row r="215" spans="1:17" ht="12.75" customHeight="1">
      <c r="A215" s="8">
        <v>211</v>
      </c>
      <c r="B215" s="3"/>
      <c r="C215" s="105" t="s">
        <v>96</v>
      </c>
      <c r="D215" s="106" t="s">
        <v>422</v>
      </c>
      <c r="E215" s="107">
        <v>6018</v>
      </c>
      <c r="F215" s="44">
        <v>5314122</v>
      </c>
      <c r="G215" s="29">
        <v>2196286</v>
      </c>
      <c r="H215" s="29">
        <v>0</v>
      </c>
      <c r="I215" s="29">
        <v>0</v>
      </c>
      <c r="J215" s="54">
        <v>0</v>
      </c>
      <c r="K215" s="49">
        <v>2558115</v>
      </c>
      <c r="L215" s="58">
        <v>0</v>
      </c>
      <c r="M215" s="62">
        <v>0</v>
      </c>
      <c r="N215" s="58">
        <v>0</v>
      </c>
      <c r="O215" s="67">
        <v>0</v>
      </c>
      <c r="P215" s="111">
        <f t="shared" si="6"/>
        <v>10068523</v>
      </c>
      <c r="Q215" s="115">
        <f t="shared" si="7"/>
        <v>1673.0679627783318</v>
      </c>
    </row>
    <row r="216" spans="1:17" ht="12.75" customHeight="1">
      <c r="A216" s="8">
        <v>212</v>
      </c>
      <c r="B216" s="3"/>
      <c r="C216" s="105" t="s">
        <v>459</v>
      </c>
      <c r="D216" s="106" t="s">
        <v>364</v>
      </c>
      <c r="E216" s="107">
        <v>6056</v>
      </c>
      <c r="F216" s="44">
        <v>12129231</v>
      </c>
      <c r="G216" s="29">
        <v>1019565</v>
      </c>
      <c r="H216" s="29">
        <v>0</v>
      </c>
      <c r="I216" s="29">
        <v>1764199</v>
      </c>
      <c r="J216" s="54">
        <v>0</v>
      </c>
      <c r="K216" s="49">
        <v>3166990</v>
      </c>
      <c r="L216" s="58">
        <v>0</v>
      </c>
      <c r="M216" s="62">
        <v>122394</v>
      </c>
      <c r="N216" s="58">
        <v>0</v>
      </c>
      <c r="O216" s="67">
        <v>0</v>
      </c>
      <c r="P216" s="111">
        <f t="shared" si="6"/>
        <v>18202379</v>
      </c>
      <c r="Q216" s="115">
        <f t="shared" si="7"/>
        <v>3005.6768494055482</v>
      </c>
    </row>
    <row r="217" spans="1:17" ht="12.75" customHeight="1">
      <c r="A217" s="8">
        <v>213</v>
      </c>
      <c r="B217" s="3"/>
      <c r="C217" s="105" t="s">
        <v>433</v>
      </c>
      <c r="D217" s="106" t="s">
        <v>389</v>
      </c>
      <c r="E217" s="107">
        <v>6199</v>
      </c>
      <c r="F217" s="44">
        <v>11896229</v>
      </c>
      <c r="G217" s="29">
        <v>2467997</v>
      </c>
      <c r="H217" s="29">
        <v>1520817</v>
      </c>
      <c r="I217" s="29">
        <v>2425189</v>
      </c>
      <c r="J217" s="54">
        <v>0</v>
      </c>
      <c r="K217" s="49">
        <v>13471984</v>
      </c>
      <c r="L217" s="58">
        <v>0</v>
      </c>
      <c r="M217" s="62">
        <v>0</v>
      </c>
      <c r="N217" s="58">
        <v>0</v>
      </c>
      <c r="O217" s="67">
        <v>0</v>
      </c>
      <c r="P217" s="111">
        <f t="shared" si="6"/>
        <v>31782216</v>
      </c>
      <c r="Q217" s="115">
        <f t="shared" si="7"/>
        <v>5126.9908049685437</v>
      </c>
    </row>
    <row r="218" spans="1:17" ht="12.75" customHeight="1">
      <c r="A218" s="8">
        <v>214</v>
      </c>
      <c r="B218" s="3"/>
      <c r="C218" s="105" t="s">
        <v>52</v>
      </c>
      <c r="D218" s="106" t="s">
        <v>364</v>
      </c>
      <c r="E218" s="107">
        <v>6236</v>
      </c>
      <c r="F218" s="44">
        <v>9747488</v>
      </c>
      <c r="G218" s="29">
        <v>0</v>
      </c>
      <c r="H218" s="29">
        <v>0</v>
      </c>
      <c r="I218" s="29">
        <v>0</v>
      </c>
      <c r="J218" s="54">
        <v>0</v>
      </c>
      <c r="K218" s="49">
        <v>3991769</v>
      </c>
      <c r="L218" s="58">
        <v>0</v>
      </c>
      <c r="M218" s="62">
        <v>-12744</v>
      </c>
      <c r="N218" s="58">
        <v>0</v>
      </c>
      <c r="O218" s="67">
        <v>0</v>
      </c>
      <c r="P218" s="111">
        <f t="shared" si="6"/>
        <v>13726513</v>
      </c>
      <c r="Q218" s="115">
        <f t="shared" si="7"/>
        <v>2201.1727068633741</v>
      </c>
    </row>
    <row r="219" spans="1:17" ht="12.75" customHeight="1">
      <c r="A219" s="8">
        <v>215</v>
      </c>
      <c r="B219" s="3"/>
      <c r="C219" s="105" t="s">
        <v>436</v>
      </c>
      <c r="D219" s="116" t="s">
        <v>186</v>
      </c>
      <c r="E219" s="107">
        <v>6264</v>
      </c>
      <c r="F219" s="44">
        <v>7380103</v>
      </c>
      <c r="G219" s="29">
        <v>1309788</v>
      </c>
      <c r="H219" s="29">
        <v>0</v>
      </c>
      <c r="I219" s="29">
        <v>1146339</v>
      </c>
      <c r="J219" s="54">
        <v>0</v>
      </c>
      <c r="K219" s="49">
        <v>4406750</v>
      </c>
      <c r="L219" s="58">
        <v>0</v>
      </c>
      <c r="M219" s="62">
        <v>0</v>
      </c>
      <c r="N219" s="58">
        <v>0</v>
      </c>
      <c r="O219" s="67">
        <v>0</v>
      </c>
      <c r="P219" s="111">
        <f t="shared" si="6"/>
        <v>14242980</v>
      </c>
      <c r="Q219" s="115">
        <f t="shared" si="7"/>
        <v>2273.7835249042146</v>
      </c>
    </row>
    <row r="220" spans="1:17" ht="12.75" customHeight="1">
      <c r="A220" s="8">
        <v>216</v>
      </c>
      <c r="B220" s="3"/>
      <c r="C220" s="105" t="s">
        <v>8</v>
      </c>
      <c r="D220" s="106" t="s">
        <v>405</v>
      </c>
      <c r="E220" s="107">
        <v>6430</v>
      </c>
      <c r="F220" s="44">
        <v>5493178</v>
      </c>
      <c r="G220" s="29">
        <v>21420</v>
      </c>
      <c r="H220" s="29">
        <v>0</v>
      </c>
      <c r="I220" s="29">
        <v>0</v>
      </c>
      <c r="J220" s="54">
        <v>0</v>
      </c>
      <c r="K220" s="49">
        <v>2549432</v>
      </c>
      <c r="L220" s="58">
        <v>0</v>
      </c>
      <c r="M220" s="62">
        <v>0</v>
      </c>
      <c r="N220" s="58">
        <v>0</v>
      </c>
      <c r="O220" s="67">
        <v>0</v>
      </c>
      <c r="P220" s="111">
        <f t="shared" si="6"/>
        <v>8064030</v>
      </c>
      <c r="Q220" s="115">
        <f t="shared" si="7"/>
        <v>1254.1259720062208</v>
      </c>
    </row>
    <row r="221" spans="1:17" ht="12.75" customHeight="1">
      <c r="A221" s="8">
        <v>217</v>
      </c>
      <c r="B221" s="3"/>
      <c r="C221" s="105" t="s">
        <v>218</v>
      </c>
      <c r="D221" s="116" t="s">
        <v>367</v>
      </c>
      <c r="E221" s="107">
        <v>6464</v>
      </c>
      <c r="F221" s="44">
        <v>5245204</v>
      </c>
      <c r="G221" s="29">
        <v>9642733</v>
      </c>
      <c r="H221" s="29">
        <v>941113</v>
      </c>
      <c r="I221" s="29">
        <v>0</v>
      </c>
      <c r="J221" s="54">
        <v>0</v>
      </c>
      <c r="K221" s="49">
        <v>0</v>
      </c>
      <c r="L221" s="58">
        <v>0</v>
      </c>
      <c r="M221" s="62">
        <v>0</v>
      </c>
      <c r="N221" s="58">
        <v>0</v>
      </c>
      <c r="O221" s="67">
        <v>0</v>
      </c>
      <c r="P221" s="111">
        <f t="shared" si="6"/>
        <v>15829050</v>
      </c>
      <c r="Q221" s="115">
        <f t="shared" si="7"/>
        <v>2448.8010519801978</v>
      </c>
    </row>
    <row r="222" spans="1:17" ht="12.75" customHeight="1">
      <c r="A222" s="8">
        <v>218</v>
      </c>
      <c r="B222" s="3"/>
      <c r="C222" s="105" t="s">
        <v>461</v>
      </c>
      <c r="D222" s="106" t="s">
        <v>471</v>
      </c>
      <c r="E222" s="107">
        <v>6480</v>
      </c>
      <c r="F222" s="44">
        <v>4521643</v>
      </c>
      <c r="G222" s="29">
        <v>1550542</v>
      </c>
      <c r="H222" s="29">
        <v>373553</v>
      </c>
      <c r="I222" s="29">
        <v>107784</v>
      </c>
      <c r="J222" s="54">
        <v>0</v>
      </c>
      <c r="K222" s="49">
        <v>0</v>
      </c>
      <c r="L222" s="58">
        <v>0</v>
      </c>
      <c r="M222" s="62">
        <v>0</v>
      </c>
      <c r="N222" s="58">
        <v>0</v>
      </c>
      <c r="O222" s="67">
        <v>0</v>
      </c>
      <c r="P222" s="111">
        <f t="shared" si="6"/>
        <v>6553522</v>
      </c>
      <c r="Q222" s="115">
        <f t="shared" si="7"/>
        <v>1011.345987654321</v>
      </c>
    </row>
    <row r="223" spans="1:17" ht="12.75" customHeight="1">
      <c r="A223" s="8">
        <v>219</v>
      </c>
      <c r="B223" s="3"/>
      <c r="C223" s="105" t="s">
        <v>175</v>
      </c>
      <c r="D223" s="116" t="s">
        <v>186</v>
      </c>
      <c r="E223" s="107">
        <v>6502</v>
      </c>
      <c r="F223" s="44">
        <v>13438592</v>
      </c>
      <c r="G223" s="29">
        <v>6779380</v>
      </c>
      <c r="H223" s="29">
        <v>850102</v>
      </c>
      <c r="I223" s="29">
        <v>966423</v>
      </c>
      <c r="J223" s="54">
        <v>0</v>
      </c>
      <c r="K223" s="49">
        <v>12736632</v>
      </c>
      <c r="L223" s="58">
        <v>0</v>
      </c>
      <c r="M223" s="62">
        <v>2094856</v>
      </c>
      <c r="N223" s="58">
        <v>0</v>
      </c>
      <c r="O223" s="67">
        <v>1109964</v>
      </c>
      <c r="P223" s="111">
        <f t="shared" si="6"/>
        <v>37975949</v>
      </c>
      <c r="Q223" s="115">
        <f t="shared" si="7"/>
        <v>5840.6565672100896</v>
      </c>
    </row>
    <row r="224" spans="1:17" ht="12.75" customHeight="1">
      <c r="A224" s="8">
        <v>220</v>
      </c>
      <c r="B224" s="3"/>
      <c r="C224" s="87" t="s">
        <v>290</v>
      </c>
      <c r="D224" s="88" t="s">
        <v>366</v>
      </c>
      <c r="E224" s="89">
        <v>6790</v>
      </c>
      <c r="F224" s="90">
        <v>0</v>
      </c>
      <c r="G224" s="91">
        <v>0</v>
      </c>
      <c r="H224" s="91">
        <v>0</v>
      </c>
      <c r="I224" s="91">
        <v>0</v>
      </c>
      <c r="J224" s="92">
        <v>0</v>
      </c>
      <c r="K224" s="93">
        <v>0</v>
      </c>
      <c r="L224" s="94">
        <v>0</v>
      </c>
      <c r="M224" s="95">
        <v>0</v>
      </c>
      <c r="N224" s="94">
        <v>0</v>
      </c>
      <c r="O224" s="96">
        <v>0</v>
      </c>
      <c r="P224" s="93">
        <f t="shared" si="6"/>
        <v>0</v>
      </c>
      <c r="Q224" s="97">
        <f t="shared" si="7"/>
        <v>0</v>
      </c>
    </row>
    <row r="225" spans="1:17" ht="12.75" customHeight="1">
      <c r="A225" s="8">
        <v>221</v>
      </c>
      <c r="B225" s="3"/>
      <c r="C225" s="105" t="s">
        <v>264</v>
      </c>
      <c r="D225" s="106" t="s">
        <v>372</v>
      </c>
      <c r="E225" s="107">
        <v>6816</v>
      </c>
      <c r="F225" s="44">
        <v>5171933</v>
      </c>
      <c r="G225" s="29">
        <v>1376271</v>
      </c>
      <c r="H225" s="29">
        <v>0</v>
      </c>
      <c r="I225" s="29">
        <v>0</v>
      </c>
      <c r="J225" s="54">
        <v>0</v>
      </c>
      <c r="K225" s="49">
        <v>3899787</v>
      </c>
      <c r="L225" s="58">
        <v>0</v>
      </c>
      <c r="M225" s="62">
        <v>156454</v>
      </c>
      <c r="N225" s="58">
        <v>0</v>
      </c>
      <c r="O225" s="67">
        <v>0</v>
      </c>
      <c r="P225" s="111">
        <f t="shared" si="6"/>
        <v>10604445</v>
      </c>
      <c r="Q225" s="115">
        <f t="shared" si="7"/>
        <v>1555.8164612676057</v>
      </c>
    </row>
    <row r="226" spans="1:17" ht="12.75" customHeight="1">
      <c r="A226" s="8">
        <v>222</v>
      </c>
      <c r="B226" s="3"/>
      <c r="C226" s="105" t="s">
        <v>434</v>
      </c>
      <c r="D226" s="106" t="s">
        <v>435</v>
      </c>
      <c r="E226" s="107">
        <v>6845</v>
      </c>
      <c r="F226" s="44">
        <v>16692845</v>
      </c>
      <c r="G226" s="29">
        <v>2351614</v>
      </c>
      <c r="H226" s="29">
        <v>3218569</v>
      </c>
      <c r="I226" s="29">
        <v>5333262</v>
      </c>
      <c r="J226" s="54">
        <v>0</v>
      </c>
      <c r="K226" s="49">
        <v>9432248</v>
      </c>
      <c r="L226" s="58">
        <v>0</v>
      </c>
      <c r="M226" s="62">
        <v>3585162</v>
      </c>
      <c r="N226" s="58">
        <v>0</v>
      </c>
      <c r="O226" s="67">
        <v>0</v>
      </c>
      <c r="P226" s="111">
        <f t="shared" si="6"/>
        <v>40613700</v>
      </c>
      <c r="Q226" s="115">
        <f t="shared" si="7"/>
        <v>5933.3382030679331</v>
      </c>
    </row>
    <row r="227" spans="1:17" ht="12.75" customHeight="1">
      <c r="A227" s="8">
        <v>223</v>
      </c>
      <c r="B227" s="3"/>
      <c r="C227" s="105" t="s">
        <v>334</v>
      </c>
      <c r="D227" s="106" t="s">
        <v>399</v>
      </c>
      <c r="E227" s="107">
        <v>6853</v>
      </c>
      <c r="F227" s="44">
        <v>7147459</v>
      </c>
      <c r="G227" s="29">
        <v>516097</v>
      </c>
      <c r="H227" s="29">
        <v>0</v>
      </c>
      <c r="I227" s="29">
        <v>943492</v>
      </c>
      <c r="J227" s="54">
        <v>0</v>
      </c>
      <c r="K227" s="49">
        <v>7716648</v>
      </c>
      <c r="L227" s="58">
        <v>0</v>
      </c>
      <c r="M227" s="62">
        <v>-12031</v>
      </c>
      <c r="N227" s="58">
        <v>0</v>
      </c>
      <c r="O227" s="67">
        <v>0</v>
      </c>
      <c r="P227" s="111">
        <f t="shared" si="6"/>
        <v>16311665</v>
      </c>
      <c r="Q227" s="115">
        <f t="shared" si="7"/>
        <v>2380.2225302787101</v>
      </c>
    </row>
    <row r="228" spans="1:17" ht="12.75" customHeight="1">
      <c r="A228" s="8">
        <v>224</v>
      </c>
      <c r="B228" s="3"/>
      <c r="C228" s="105" t="s">
        <v>335</v>
      </c>
      <c r="D228" s="106" t="s">
        <v>407</v>
      </c>
      <c r="E228" s="107">
        <v>7016</v>
      </c>
      <c r="F228" s="44">
        <v>5417471</v>
      </c>
      <c r="G228" s="29">
        <v>1067755</v>
      </c>
      <c r="H228" s="29">
        <v>0</v>
      </c>
      <c r="I228" s="29">
        <v>0</v>
      </c>
      <c r="J228" s="54">
        <v>0</v>
      </c>
      <c r="K228" s="49">
        <v>5351258</v>
      </c>
      <c r="L228" s="58">
        <v>0</v>
      </c>
      <c r="M228" s="62">
        <v>673163</v>
      </c>
      <c r="N228" s="58">
        <v>0</v>
      </c>
      <c r="O228" s="67">
        <v>43678</v>
      </c>
      <c r="P228" s="111">
        <f t="shared" si="6"/>
        <v>12553325</v>
      </c>
      <c r="Q228" s="115">
        <f t="shared" si="7"/>
        <v>1789.2424458380844</v>
      </c>
    </row>
    <row r="229" spans="1:17" ht="12.75" customHeight="1">
      <c r="A229" s="8">
        <v>225</v>
      </c>
      <c r="B229" s="3"/>
      <c r="C229" s="105" t="s">
        <v>65</v>
      </c>
      <c r="D229" s="106" t="s">
        <v>382</v>
      </c>
      <c r="E229" s="107">
        <v>7043</v>
      </c>
      <c r="F229" s="44">
        <v>5648504</v>
      </c>
      <c r="G229" s="29">
        <v>357790</v>
      </c>
      <c r="H229" s="29">
        <v>0</v>
      </c>
      <c r="I229" s="29">
        <v>770376</v>
      </c>
      <c r="J229" s="54">
        <v>0</v>
      </c>
      <c r="K229" s="49">
        <v>17174312</v>
      </c>
      <c r="L229" s="58">
        <v>610652</v>
      </c>
      <c r="M229" s="62">
        <v>192051</v>
      </c>
      <c r="N229" s="58">
        <v>0</v>
      </c>
      <c r="O229" s="67">
        <v>0</v>
      </c>
      <c r="P229" s="111">
        <f t="shared" si="6"/>
        <v>24753685</v>
      </c>
      <c r="Q229" s="115">
        <f t="shared" si="7"/>
        <v>3514.6507170239956</v>
      </c>
    </row>
    <row r="230" spans="1:17" ht="12.75" customHeight="1">
      <c r="A230" s="8">
        <v>226</v>
      </c>
      <c r="B230" s="3"/>
      <c r="C230" s="105" t="s">
        <v>103</v>
      </c>
      <c r="D230" s="106" t="s">
        <v>368</v>
      </c>
      <c r="E230" s="107">
        <v>7120</v>
      </c>
      <c r="F230" s="44">
        <v>4626847</v>
      </c>
      <c r="G230" s="29">
        <v>964367</v>
      </c>
      <c r="H230" s="29">
        <v>0</v>
      </c>
      <c r="I230" s="29">
        <v>0</v>
      </c>
      <c r="J230" s="54">
        <v>0</v>
      </c>
      <c r="K230" s="49">
        <v>5846536</v>
      </c>
      <c r="L230" s="58">
        <v>0</v>
      </c>
      <c r="M230" s="62">
        <v>504405</v>
      </c>
      <c r="N230" s="58">
        <v>0</v>
      </c>
      <c r="O230" s="67">
        <v>0</v>
      </c>
      <c r="P230" s="111">
        <f t="shared" si="6"/>
        <v>11942155</v>
      </c>
      <c r="Q230" s="115">
        <f t="shared" si="7"/>
        <v>1677.2689606741574</v>
      </c>
    </row>
    <row r="231" spans="1:17" ht="12.75" customHeight="1">
      <c r="A231" s="8">
        <v>227</v>
      </c>
      <c r="B231" s="3"/>
      <c r="C231" s="105" t="s">
        <v>64</v>
      </c>
      <c r="D231" s="106" t="s">
        <v>386</v>
      </c>
      <c r="E231" s="107">
        <v>7227</v>
      </c>
      <c r="F231" s="44">
        <v>6813340</v>
      </c>
      <c r="G231" s="29">
        <v>513557</v>
      </c>
      <c r="H231" s="29">
        <v>0</v>
      </c>
      <c r="I231" s="29">
        <v>956872</v>
      </c>
      <c r="J231" s="54">
        <v>0</v>
      </c>
      <c r="K231" s="49">
        <v>3955225</v>
      </c>
      <c r="L231" s="58">
        <v>0</v>
      </c>
      <c r="M231" s="62">
        <v>0</v>
      </c>
      <c r="N231" s="58">
        <v>0</v>
      </c>
      <c r="O231" s="67">
        <v>144908</v>
      </c>
      <c r="P231" s="111">
        <f t="shared" si="6"/>
        <v>12383902</v>
      </c>
      <c r="Q231" s="115">
        <f t="shared" si="7"/>
        <v>1713.5605368756053</v>
      </c>
    </row>
    <row r="232" spans="1:17" ht="12.75" customHeight="1">
      <c r="A232" s="8">
        <v>228</v>
      </c>
      <c r="B232" s="3"/>
      <c r="C232" s="105" t="s">
        <v>445</v>
      </c>
      <c r="D232" s="106" t="s">
        <v>364</v>
      </c>
      <c r="E232" s="107">
        <v>7389</v>
      </c>
      <c r="F232" s="44">
        <v>10656737</v>
      </c>
      <c r="G232" s="29">
        <v>1221280</v>
      </c>
      <c r="H232" s="29">
        <v>732790</v>
      </c>
      <c r="I232" s="29">
        <v>349090</v>
      </c>
      <c r="J232" s="54">
        <v>0</v>
      </c>
      <c r="K232" s="49">
        <v>1326625</v>
      </c>
      <c r="L232" s="58">
        <v>0</v>
      </c>
      <c r="M232" s="62">
        <v>0</v>
      </c>
      <c r="N232" s="58">
        <v>0</v>
      </c>
      <c r="O232" s="67">
        <v>147002</v>
      </c>
      <c r="P232" s="111">
        <f t="shared" si="6"/>
        <v>14433524</v>
      </c>
      <c r="Q232" s="115">
        <f t="shared" si="7"/>
        <v>1953.3798890242251</v>
      </c>
    </row>
    <row r="233" spans="1:17" ht="12.75" customHeight="1">
      <c r="A233" s="8">
        <v>229</v>
      </c>
      <c r="B233" s="3"/>
      <c r="C233" s="105" t="s">
        <v>127</v>
      </c>
      <c r="D233" s="106" t="s">
        <v>401</v>
      </c>
      <c r="E233" s="107">
        <v>7441</v>
      </c>
      <c r="F233" s="44">
        <v>7119836</v>
      </c>
      <c r="G233" s="29">
        <v>165238</v>
      </c>
      <c r="H233" s="29">
        <v>0</v>
      </c>
      <c r="I233" s="29">
        <v>0</v>
      </c>
      <c r="J233" s="54">
        <v>0</v>
      </c>
      <c r="K233" s="49">
        <v>15565618</v>
      </c>
      <c r="L233" s="58">
        <v>0</v>
      </c>
      <c r="M233" s="62">
        <v>107608</v>
      </c>
      <c r="N233" s="58">
        <v>0</v>
      </c>
      <c r="O233" s="67">
        <v>101</v>
      </c>
      <c r="P233" s="111">
        <f t="shared" si="6"/>
        <v>22958401</v>
      </c>
      <c r="Q233" s="115">
        <f t="shared" si="7"/>
        <v>3085.3918828114502</v>
      </c>
    </row>
    <row r="234" spans="1:17" ht="12.75" customHeight="1">
      <c r="A234" s="8">
        <v>230</v>
      </c>
      <c r="B234" s="3"/>
      <c r="C234" s="105" t="s">
        <v>332</v>
      </c>
      <c r="D234" s="116" t="s">
        <v>396</v>
      </c>
      <c r="E234" s="107">
        <v>7473</v>
      </c>
      <c r="F234" s="44">
        <v>8806994</v>
      </c>
      <c r="G234" s="29">
        <v>5941</v>
      </c>
      <c r="H234" s="29">
        <v>0</v>
      </c>
      <c r="I234" s="29">
        <v>0</v>
      </c>
      <c r="J234" s="54">
        <v>0</v>
      </c>
      <c r="K234" s="49">
        <v>6854009</v>
      </c>
      <c r="L234" s="58">
        <v>0</v>
      </c>
      <c r="M234" s="62">
        <v>0</v>
      </c>
      <c r="N234" s="58">
        <v>0</v>
      </c>
      <c r="O234" s="67">
        <v>0</v>
      </c>
      <c r="P234" s="111">
        <f t="shared" si="6"/>
        <v>15666944</v>
      </c>
      <c r="Q234" s="115">
        <f t="shared" si="7"/>
        <v>2096.4731700789507</v>
      </c>
    </row>
    <row r="235" spans="1:17" ht="12.75" customHeight="1">
      <c r="A235" s="8">
        <v>231</v>
      </c>
      <c r="B235" s="3"/>
      <c r="C235" s="11" t="s">
        <v>97</v>
      </c>
      <c r="D235" s="19" t="s">
        <v>493</v>
      </c>
      <c r="E235" s="40">
        <v>7610</v>
      </c>
      <c r="F235" s="44">
        <v>4619410</v>
      </c>
      <c r="G235" s="29">
        <v>822780</v>
      </c>
      <c r="H235" s="29">
        <v>0</v>
      </c>
      <c r="I235" s="29">
        <v>499024</v>
      </c>
      <c r="J235" s="54">
        <v>0</v>
      </c>
      <c r="K235" s="49">
        <v>5788693</v>
      </c>
      <c r="L235" s="58">
        <v>0</v>
      </c>
      <c r="M235" s="62">
        <v>767496</v>
      </c>
      <c r="N235" s="58">
        <v>0</v>
      </c>
      <c r="O235" s="67">
        <v>0</v>
      </c>
      <c r="P235" s="49">
        <f t="shared" si="6"/>
        <v>12497403</v>
      </c>
      <c r="Q235" s="21">
        <f t="shared" si="7"/>
        <v>1642.234296977661</v>
      </c>
    </row>
    <row r="236" spans="1:17" ht="12.75" customHeight="1">
      <c r="A236" s="8">
        <v>232</v>
      </c>
      <c r="B236" s="3"/>
      <c r="C236" s="105" t="s">
        <v>155</v>
      </c>
      <c r="D236" s="106" t="s">
        <v>395</v>
      </c>
      <c r="E236" s="107">
        <v>7727</v>
      </c>
      <c r="F236" s="44">
        <v>6788743</v>
      </c>
      <c r="G236" s="29">
        <v>0</v>
      </c>
      <c r="H236" s="29">
        <v>334440</v>
      </c>
      <c r="I236" s="29">
        <v>0</v>
      </c>
      <c r="J236" s="54">
        <v>0</v>
      </c>
      <c r="K236" s="49">
        <v>28955187</v>
      </c>
      <c r="L236" s="58">
        <v>0</v>
      </c>
      <c r="M236" s="62">
        <v>250234</v>
      </c>
      <c r="N236" s="58">
        <v>0</v>
      </c>
      <c r="O236" s="67">
        <v>152348</v>
      </c>
      <c r="P236" s="111">
        <f t="shared" si="6"/>
        <v>36480952</v>
      </c>
      <c r="Q236" s="115">
        <f t="shared" si="7"/>
        <v>4721.2310081532287</v>
      </c>
    </row>
    <row r="237" spans="1:17" ht="12.75" customHeight="1">
      <c r="A237" s="8">
        <v>233</v>
      </c>
      <c r="B237" s="3"/>
      <c r="C237" s="105" t="s">
        <v>128</v>
      </c>
      <c r="D237" s="106" t="s">
        <v>384</v>
      </c>
      <c r="E237" s="107">
        <v>7780</v>
      </c>
      <c r="F237" s="44">
        <v>6672506</v>
      </c>
      <c r="G237" s="29">
        <v>3864404</v>
      </c>
      <c r="H237" s="29">
        <v>317556</v>
      </c>
      <c r="I237" s="29">
        <v>838026</v>
      </c>
      <c r="J237" s="54">
        <v>10164</v>
      </c>
      <c r="K237" s="49">
        <v>5307175</v>
      </c>
      <c r="L237" s="58">
        <v>1382025</v>
      </c>
      <c r="M237" s="62">
        <v>435473</v>
      </c>
      <c r="N237" s="58">
        <v>13160</v>
      </c>
      <c r="O237" s="67">
        <v>91458</v>
      </c>
      <c r="P237" s="111">
        <f t="shared" si="6"/>
        <v>18931947</v>
      </c>
      <c r="Q237" s="115">
        <f t="shared" si="7"/>
        <v>2433.4122107969151</v>
      </c>
    </row>
    <row r="238" spans="1:17" ht="12.75" customHeight="1">
      <c r="A238" s="8">
        <v>234</v>
      </c>
      <c r="B238" s="3"/>
      <c r="C238" s="105" t="s">
        <v>116</v>
      </c>
      <c r="D238" s="106" t="s">
        <v>394</v>
      </c>
      <c r="E238" s="107">
        <v>7853</v>
      </c>
      <c r="F238" s="44">
        <v>7814181</v>
      </c>
      <c r="G238" s="29">
        <v>444239</v>
      </c>
      <c r="H238" s="29">
        <v>360036</v>
      </c>
      <c r="I238" s="29">
        <v>0</v>
      </c>
      <c r="J238" s="54">
        <v>0</v>
      </c>
      <c r="K238" s="49">
        <v>21030702</v>
      </c>
      <c r="L238" s="58">
        <v>708346</v>
      </c>
      <c r="M238" s="62">
        <v>636121</v>
      </c>
      <c r="N238" s="58">
        <v>0</v>
      </c>
      <c r="O238" s="67">
        <v>0</v>
      </c>
      <c r="P238" s="111">
        <f t="shared" si="6"/>
        <v>30993625</v>
      </c>
      <c r="Q238" s="115">
        <f t="shared" si="7"/>
        <v>3946.7241818413345</v>
      </c>
    </row>
    <row r="239" spans="1:17" ht="12.75" customHeight="1">
      <c r="A239" s="8">
        <v>235</v>
      </c>
      <c r="B239" s="3"/>
      <c r="C239" s="105" t="s">
        <v>254</v>
      </c>
      <c r="D239" s="106" t="s">
        <v>254</v>
      </c>
      <c r="E239" s="107">
        <v>8041</v>
      </c>
      <c r="F239" s="44">
        <v>70439384</v>
      </c>
      <c r="G239" s="29">
        <v>1050716</v>
      </c>
      <c r="H239" s="29">
        <v>7814629</v>
      </c>
      <c r="I239" s="29">
        <v>17460724</v>
      </c>
      <c r="J239" s="54">
        <v>0</v>
      </c>
      <c r="K239" s="49">
        <v>5855996</v>
      </c>
      <c r="L239" s="58">
        <v>9962461</v>
      </c>
      <c r="M239" s="62">
        <v>-850092</v>
      </c>
      <c r="N239" s="58">
        <v>1251774</v>
      </c>
      <c r="O239" s="67">
        <v>0</v>
      </c>
      <c r="P239" s="111">
        <f t="shared" si="6"/>
        <v>112985592</v>
      </c>
      <c r="Q239" s="115">
        <f t="shared" si="7"/>
        <v>14051.186668324835</v>
      </c>
    </row>
    <row r="240" spans="1:17" ht="12.75" customHeight="1">
      <c r="A240" s="8">
        <v>236</v>
      </c>
      <c r="B240" s="3"/>
      <c r="C240" s="105" t="s">
        <v>517</v>
      </c>
      <c r="D240" s="106" t="s">
        <v>422</v>
      </c>
      <c r="E240" s="107">
        <v>8178</v>
      </c>
      <c r="F240" s="44">
        <v>7462491</v>
      </c>
      <c r="G240" s="29">
        <v>938437</v>
      </c>
      <c r="H240" s="29">
        <v>597931</v>
      </c>
      <c r="I240" s="29">
        <v>776</v>
      </c>
      <c r="J240" s="54">
        <v>0</v>
      </c>
      <c r="K240" s="49">
        <v>5715002</v>
      </c>
      <c r="L240" s="58">
        <v>0</v>
      </c>
      <c r="M240" s="62">
        <v>0</v>
      </c>
      <c r="N240" s="58">
        <v>0</v>
      </c>
      <c r="O240" s="67">
        <v>0</v>
      </c>
      <c r="P240" s="111">
        <f t="shared" si="6"/>
        <v>14714637</v>
      </c>
      <c r="Q240" s="115">
        <f t="shared" si="7"/>
        <v>1799.295304475422</v>
      </c>
    </row>
    <row r="241" spans="1:17" ht="12.75" customHeight="1">
      <c r="A241" s="8">
        <v>237</v>
      </c>
      <c r="B241" s="3"/>
      <c r="C241" s="105" t="s">
        <v>24</v>
      </c>
      <c r="D241" s="106" t="s">
        <v>370</v>
      </c>
      <c r="E241" s="107">
        <v>8386</v>
      </c>
      <c r="F241" s="44">
        <v>7195890</v>
      </c>
      <c r="G241" s="29">
        <v>219587</v>
      </c>
      <c r="H241" s="29">
        <v>0</v>
      </c>
      <c r="I241" s="29">
        <v>0</v>
      </c>
      <c r="J241" s="54">
        <v>0</v>
      </c>
      <c r="K241" s="49">
        <v>0</v>
      </c>
      <c r="L241" s="58">
        <v>0</v>
      </c>
      <c r="M241" s="62">
        <v>73527</v>
      </c>
      <c r="N241" s="58">
        <v>0</v>
      </c>
      <c r="O241" s="67">
        <v>0</v>
      </c>
      <c r="P241" s="111">
        <f t="shared" si="6"/>
        <v>7489004</v>
      </c>
      <c r="Q241" s="115">
        <f t="shared" si="7"/>
        <v>893.03648938707374</v>
      </c>
    </row>
    <row r="242" spans="1:17" ht="12.75" customHeight="1">
      <c r="A242" s="8">
        <v>238</v>
      </c>
      <c r="B242" s="3"/>
      <c r="C242" s="105" t="s">
        <v>444</v>
      </c>
      <c r="D242" s="116" t="s">
        <v>389</v>
      </c>
      <c r="E242" s="107">
        <v>8439</v>
      </c>
      <c r="F242" s="44">
        <v>10432944</v>
      </c>
      <c r="G242" s="29">
        <v>1999866</v>
      </c>
      <c r="H242" s="29">
        <v>1008131</v>
      </c>
      <c r="I242" s="29">
        <v>3635982</v>
      </c>
      <c r="J242" s="54">
        <v>0</v>
      </c>
      <c r="K242" s="49">
        <v>12960125</v>
      </c>
      <c r="L242" s="58">
        <v>0</v>
      </c>
      <c r="M242" s="62">
        <v>388653</v>
      </c>
      <c r="N242" s="58">
        <v>0</v>
      </c>
      <c r="O242" s="67">
        <v>0</v>
      </c>
      <c r="P242" s="111">
        <f t="shared" si="6"/>
        <v>30425701</v>
      </c>
      <c r="Q242" s="115">
        <f t="shared" si="7"/>
        <v>3605.3680530868587</v>
      </c>
    </row>
    <row r="243" spans="1:17" ht="12.75" customHeight="1">
      <c r="A243" s="8">
        <v>239</v>
      </c>
      <c r="B243" s="3"/>
      <c r="C243" s="105" t="s">
        <v>67</v>
      </c>
      <c r="D243" s="106" t="s">
        <v>382</v>
      </c>
      <c r="E243" s="107">
        <v>8510</v>
      </c>
      <c r="F243" s="44">
        <v>8159910</v>
      </c>
      <c r="G243" s="29">
        <v>306690</v>
      </c>
      <c r="H243" s="29">
        <v>0</v>
      </c>
      <c r="I243" s="29">
        <v>1885216</v>
      </c>
      <c r="J243" s="54">
        <v>0</v>
      </c>
      <c r="K243" s="49">
        <v>5408246</v>
      </c>
      <c r="L243" s="58">
        <v>0</v>
      </c>
      <c r="M243" s="62">
        <v>2180594</v>
      </c>
      <c r="N243" s="58">
        <v>0</v>
      </c>
      <c r="O243" s="67">
        <v>0</v>
      </c>
      <c r="P243" s="111">
        <f t="shared" si="6"/>
        <v>17940656</v>
      </c>
      <c r="Q243" s="115">
        <f t="shared" si="7"/>
        <v>2108.1851938895416</v>
      </c>
    </row>
    <row r="244" spans="1:17" ht="12.75" customHeight="1">
      <c r="A244" s="8">
        <v>240</v>
      </c>
      <c r="B244" s="3"/>
      <c r="C244" s="105" t="s">
        <v>247</v>
      </c>
      <c r="D244" s="106" t="s">
        <v>254</v>
      </c>
      <c r="E244" s="107">
        <v>8598</v>
      </c>
      <c r="F244" s="44">
        <v>9116548</v>
      </c>
      <c r="G244" s="29">
        <v>1209123</v>
      </c>
      <c r="H244" s="29">
        <v>771239</v>
      </c>
      <c r="I244" s="29">
        <v>9065</v>
      </c>
      <c r="J244" s="54">
        <v>0</v>
      </c>
      <c r="K244" s="49">
        <v>3604442</v>
      </c>
      <c r="L244" s="58">
        <v>254717</v>
      </c>
      <c r="M244" s="62">
        <v>37265</v>
      </c>
      <c r="N244" s="58">
        <v>0</v>
      </c>
      <c r="O244" s="67">
        <v>0</v>
      </c>
      <c r="P244" s="111">
        <f t="shared" si="6"/>
        <v>15002399</v>
      </c>
      <c r="Q244" s="115">
        <f t="shared" si="7"/>
        <v>1744.8707839032334</v>
      </c>
    </row>
    <row r="245" spans="1:17" ht="12.75" customHeight="1">
      <c r="A245" s="8">
        <v>241</v>
      </c>
      <c r="B245" s="3"/>
      <c r="C245" s="105" t="s">
        <v>15</v>
      </c>
      <c r="D245" s="106" t="s">
        <v>381</v>
      </c>
      <c r="E245" s="107">
        <v>9097</v>
      </c>
      <c r="F245" s="108">
        <v>4367098</v>
      </c>
      <c r="G245" s="109">
        <v>0</v>
      </c>
      <c r="H245" s="109">
        <v>105967</v>
      </c>
      <c r="I245" s="109">
        <v>0</v>
      </c>
      <c r="J245" s="110">
        <v>0</v>
      </c>
      <c r="K245" s="111">
        <v>6571259</v>
      </c>
      <c r="L245" s="112">
        <v>0</v>
      </c>
      <c r="M245" s="113">
        <v>0</v>
      </c>
      <c r="N245" s="112">
        <v>0</v>
      </c>
      <c r="O245" s="114">
        <v>0</v>
      </c>
      <c r="P245" s="111">
        <f t="shared" si="6"/>
        <v>11044324</v>
      </c>
      <c r="Q245" s="115">
        <f t="shared" si="7"/>
        <v>1214.0622183137298</v>
      </c>
    </row>
    <row r="246" spans="1:17" ht="12.75" customHeight="1">
      <c r="A246" s="8">
        <v>242</v>
      </c>
      <c r="B246" s="3"/>
      <c r="C246" s="105" t="s">
        <v>467</v>
      </c>
      <c r="D246" s="106" t="s">
        <v>366</v>
      </c>
      <c r="E246" s="107">
        <v>9412</v>
      </c>
      <c r="F246" s="44">
        <v>17011558</v>
      </c>
      <c r="G246" s="29">
        <v>478</v>
      </c>
      <c r="H246" s="29">
        <v>0</v>
      </c>
      <c r="I246" s="29">
        <v>15936606</v>
      </c>
      <c r="J246" s="54">
        <v>0</v>
      </c>
      <c r="K246" s="49">
        <v>6735974</v>
      </c>
      <c r="L246" s="58">
        <v>0</v>
      </c>
      <c r="M246" s="62">
        <v>1889291</v>
      </c>
      <c r="N246" s="58">
        <v>0</v>
      </c>
      <c r="O246" s="67">
        <v>0</v>
      </c>
      <c r="P246" s="111">
        <f t="shared" si="6"/>
        <v>41573907</v>
      </c>
      <c r="Q246" s="115">
        <f t="shared" si="7"/>
        <v>4417.1171908202296</v>
      </c>
    </row>
    <row r="247" spans="1:17" ht="12.75" customHeight="1">
      <c r="A247" s="8">
        <v>243</v>
      </c>
      <c r="B247" s="3"/>
      <c r="C247" s="105" t="s">
        <v>317</v>
      </c>
      <c r="D247" s="106" t="s">
        <v>387</v>
      </c>
      <c r="E247" s="107">
        <v>9425</v>
      </c>
      <c r="F247" s="44">
        <v>9068015</v>
      </c>
      <c r="G247" s="29">
        <v>289797</v>
      </c>
      <c r="H247" s="29">
        <v>319092</v>
      </c>
      <c r="I247" s="29">
        <v>250035</v>
      </c>
      <c r="J247" s="54">
        <v>0</v>
      </c>
      <c r="K247" s="49">
        <v>12950085</v>
      </c>
      <c r="L247" s="58">
        <v>0</v>
      </c>
      <c r="M247" s="62">
        <v>1490591</v>
      </c>
      <c r="N247" s="58">
        <v>242081</v>
      </c>
      <c r="O247" s="67">
        <v>0</v>
      </c>
      <c r="P247" s="111">
        <f t="shared" si="6"/>
        <v>24609696</v>
      </c>
      <c r="Q247" s="115">
        <f t="shared" si="7"/>
        <v>2611.1083289124667</v>
      </c>
    </row>
    <row r="248" spans="1:17" ht="12.75" customHeight="1">
      <c r="A248" s="8">
        <v>244</v>
      </c>
      <c r="B248" s="3"/>
      <c r="C248" s="11" t="s">
        <v>0</v>
      </c>
      <c r="D248" s="19" t="s">
        <v>0</v>
      </c>
      <c r="E248" s="40">
        <v>9788</v>
      </c>
      <c r="F248" s="44">
        <v>9476534</v>
      </c>
      <c r="G248" s="29">
        <v>918841</v>
      </c>
      <c r="H248" s="29">
        <v>1796515</v>
      </c>
      <c r="I248" s="29">
        <v>1748236</v>
      </c>
      <c r="J248" s="54">
        <v>0</v>
      </c>
      <c r="K248" s="49">
        <v>19252977</v>
      </c>
      <c r="L248" s="58">
        <v>1505141</v>
      </c>
      <c r="M248" s="62">
        <v>0</v>
      </c>
      <c r="N248" s="58">
        <v>0</v>
      </c>
      <c r="O248" s="67">
        <v>0</v>
      </c>
      <c r="P248" s="49">
        <f t="shared" si="6"/>
        <v>34698244</v>
      </c>
      <c r="Q248" s="21">
        <f t="shared" si="7"/>
        <v>3544.9779321618307</v>
      </c>
    </row>
    <row r="249" spans="1:17" ht="12.75" customHeight="1">
      <c r="A249" s="8">
        <v>245</v>
      </c>
      <c r="B249" s="3"/>
      <c r="C249" s="105" t="s">
        <v>20</v>
      </c>
      <c r="D249" s="106" t="s">
        <v>370</v>
      </c>
      <c r="E249" s="107">
        <v>10084</v>
      </c>
      <c r="F249" s="44">
        <v>9424532</v>
      </c>
      <c r="G249" s="29">
        <v>198105</v>
      </c>
      <c r="H249" s="29">
        <v>0</v>
      </c>
      <c r="I249" s="29">
        <v>3695124</v>
      </c>
      <c r="J249" s="54">
        <v>0</v>
      </c>
      <c r="K249" s="49">
        <v>8052018</v>
      </c>
      <c r="L249" s="58">
        <v>0</v>
      </c>
      <c r="M249" s="62">
        <v>0</v>
      </c>
      <c r="N249" s="58">
        <v>0</v>
      </c>
      <c r="O249" s="67">
        <v>0</v>
      </c>
      <c r="P249" s="111">
        <f t="shared" si="6"/>
        <v>21369779</v>
      </c>
      <c r="Q249" s="115">
        <f t="shared" si="7"/>
        <v>2119.1768147560492</v>
      </c>
    </row>
    <row r="250" spans="1:17" ht="12.75" customHeight="1">
      <c r="A250" s="8">
        <v>246</v>
      </c>
      <c r="B250" s="3"/>
      <c r="C250" s="105" t="s">
        <v>46</v>
      </c>
      <c r="D250" s="116" t="s">
        <v>364</v>
      </c>
      <c r="E250" s="107">
        <v>10358</v>
      </c>
      <c r="F250" s="44">
        <v>13766842</v>
      </c>
      <c r="G250" s="29">
        <v>4742190</v>
      </c>
      <c r="H250" s="29">
        <v>414242</v>
      </c>
      <c r="I250" s="29">
        <v>0</v>
      </c>
      <c r="J250" s="54">
        <v>473880</v>
      </c>
      <c r="K250" s="49">
        <v>0</v>
      </c>
      <c r="L250" s="58">
        <v>0</v>
      </c>
      <c r="M250" s="62">
        <v>1818317</v>
      </c>
      <c r="N250" s="58">
        <v>393869</v>
      </c>
      <c r="O250" s="67">
        <v>0</v>
      </c>
      <c r="P250" s="111">
        <f t="shared" si="6"/>
        <v>21609340</v>
      </c>
      <c r="Q250" s="115">
        <f t="shared" si="7"/>
        <v>2086.2463796099632</v>
      </c>
    </row>
    <row r="251" spans="1:17" ht="12.75" customHeight="1">
      <c r="A251" s="8">
        <v>247</v>
      </c>
      <c r="B251" s="3"/>
      <c r="C251" s="105" t="s">
        <v>32</v>
      </c>
      <c r="D251" s="106" t="s">
        <v>370</v>
      </c>
      <c r="E251" s="107">
        <v>10403</v>
      </c>
      <c r="F251" s="44">
        <v>9873577</v>
      </c>
      <c r="G251" s="29">
        <v>5065148</v>
      </c>
      <c r="H251" s="29">
        <v>0</v>
      </c>
      <c r="I251" s="29">
        <v>0</v>
      </c>
      <c r="J251" s="54">
        <v>0</v>
      </c>
      <c r="K251" s="49">
        <v>0</v>
      </c>
      <c r="L251" s="58">
        <v>0</v>
      </c>
      <c r="M251" s="62">
        <v>1342617</v>
      </c>
      <c r="N251" s="58">
        <v>0</v>
      </c>
      <c r="O251" s="67">
        <v>0</v>
      </c>
      <c r="P251" s="111">
        <f t="shared" si="6"/>
        <v>16281342</v>
      </c>
      <c r="Q251" s="115">
        <f t="shared" si="7"/>
        <v>1565.0621935980005</v>
      </c>
    </row>
    <row r="252" spans="1:17" ht="12.75" customHeight="1">
      <c r="A252" s="8">
        <v>248</v>
      </c>
      <c r="B252" s="3"/>
      <c r="C252" s="105" t="s">
        <v>310</v>
      </c>
      <c r="D252" s="106" t="s">
        <v>391</v>
      </c>
      <c r="E252" s="107">
        <v>10418</v>
      </c>
      <c r="F252" s="44">
        <v>9198363</v>
      </c>
      <c r="G252" s="29">
        <v>391993</v>
      </c>
      <c r="H252" s="29">
        <v>0</v>
      </c>
      <c r="I252" s="29">
        <v>2273669</v>
      </c>
      <c r="J252" s="54">
        <v>0</v>
      </c>
      <c r="K252" s="49">
        <v>9679169</v>
      </c>
      <c r="L252" s="58">
        <v>0</v>
      </c>
      <c r="M252" s="62">
        <v>659354</v>
      </c>
      <c r="N252" s="58">
        <v>0</v>
      </c>
      <c r="O252" s="67">
        <v>0</v>
      </c>
      <c r="P252" s="111">
        <f t="shared" si="6"/>
        <v>22202548</v>
      </c>
      <c r="Q252" s="115">
        <f t="shared" si="7"/>
        <v>2131.1718180072949</v>
      </c>
    </row>
    <row r="253" spans="1:17" ht="12.75" customHeight="1">
      <c r="A253" s="8">
        <v>249</v>
      </c>
      <c r="B253" s="3"/>
      <c r="C253" s="105" t="s">
        <v>168</v>
      </c>
      <c r="D253" s="106" t="s">
        <v>378</v>
      </c>
      <c r="E253" s="107">
        <v>10470</v>
      </c>
      <c r="F253" s="44">
        <v>5564619</v>
      </c>
      <c r="G253" s="29">
        <v>426105</v>
      </c>
      <c r="H253" s="29">
        <v>0</v>
      </c>
      <c r="I253" s="29">
        <v>0</v>
      </c>
      <c r="J253" s="54">
        <v>0</v>
      </c>
      <c r="K253" s="49">
        <v>4121449</v>
      </c>
      <c r="L253" s="58">
        <v>0</v>
      </c>
      <c r="M253" s="62">
        <v>0</v>
      </c>
      <c r="N253" s="58">
        <v>0</v>
      </c>
      <c r="O253" s="67">
        <v>0</v>
      </c>
      <c r="P253" s="111">
        <f t="shared" si="6"/>
        <v>10112173</v>
      </c>
      <c r="Q253" s="115">
        <f t="shared" si="7"/>
        <v>965.82359121298953</v>
      </c>
    </row>
    <row r="254" spans="1:17" ht="12.75" customHeight="1">
      <c r="A254" s="8">
        <v>250</v>
      </c>
      <c r="B254" s="3"/>
      <c r="C254" s="105" t="s">
        <v>248</v>
      </c>
      <c r="D254" s="106" t="s">
        <v>254</v>
      </c>
      <c r="E254" s="107">
        <v>10705</v>
      </c>
      <c r="F254" s="44">
        <v>10390127</v>
      </c>
      <c r="G254" s="29">
        <v>171520</v>
      </c>
      <c r="H254" s="29">
        <v>0</v>
      </c>
      <c r="I254" s="29">
        <v>0</v>
      </c>
      <c r="J254" s="54">
        <v>0</v>
      </c>
      <c r="K254" s="49">
        <v>5889029</v>
      </c>
      <c r="L254" s="58">
        <v>347177</v>
      </c>
      <c r="M254" s="62">
        <v>581137</v>
      </c>
      <c r="N254" s="58">
        <v>0</v>
      </c>
      <c r="O254" s="67">
        <v>0</v>
      </c>
      <c r="P254" s="111">
        <f t="shared" si="6"/>
        <v>17378990</v>
      </c>
      <c r="Q254" s="115">
        <f t="shared" si="7"/>
        <v>1623.4460532461467</v>
      </c>
    </row>
    <row r="255" spans="1:17" ht="12.75" customHeight="1">
      <c r="A255" s="8">
        <v>251</v>
      </c>
      <c r="B255" s="3"/>
      <c r="C255" s="105" t="s">
        <v>132</v>
      </c>
      <c r="D255" s="106" t="s">
        <v>390</v>
      </c>
      <c r="E255" s="107">
        <v>10776</v>
      </c>
      <c r="F255" s="44">
        <v>9288914</v>
      </c>
      <c r="G255" s="29">
        <v>1326523</v>
      </c>
      <c r="H255" s="29">
        <v>0</v>
      </c>
      <c r="I255" s="29">
        <v>0</v>
      </c>
      <c r="J255" s="54">
        <v>0</v>
      </c>
      <c r="K255" s="49">
        <v>11695318</v>
      </c>
      <c r="L255" s="58">
        <v>2650714</v>
      </c>
      <c r="M255" s="62">
        <v>1488494</v>
      </c>
      <c r="N255" s="58">
        <v>275093</v>
      </c>
      <c r="O255" s="67">
        <v>611103</v>
      </c>
      <c r="P255" s="111">
        <f t="shared" si="6"/>
        <v>27336159</v>
      </c>
      <c r="Q255" s="115">
        <f t="shared" si="7"/>
        <v>2536.7630846325169</v>
      </c>
    </row>
    <row r="256" spans="1:17" ht="12.75" customHeight="1">
      <c r="A256" s="8">
        <v>252</v>
      </c>
      <c r="B256" s="3"/>
      <c r="C256" s="105" t="s">
        <v>87</v>
      </c>
      <c r="D256" s="106" t="s">
        <v>422</v>
      </c>
      <c r="E256" s="107">
        <v>10806</v>
      </c>
      <c r="F256" s="44">
        <v>14003945</v>
      </c>
      <c r="G256" s="29">
        <v>3727301</v>
      </c>
      <c r="H256" s="29">
        <v>4911510</v>
      </c>
      <c r="I256" s="29">
        <v>905219</v>
      </c>
      <c r="J256" s="54">
        <v>0</v>
      </c>
      <c r="K256" s="49">
        <v>3562013</v>
      </c>
      <c r="L256" s="58">
        <v>1919219</v>
      </c>
      <c r="M256" s="62">
        <v>1729947</v>
      </c>
      <c r="N256" s="58">
        <v>3953</v>
      </c>
      <c r="O256" s="67">
        <v>0</v>
      </c>
      <c r="P256" s="111">
        <f t="shared" si="6"/>
        <v>30763107</v>
      </c>
      <c r="Q256" s="115">
        <f t="shared" si="7"/>
        <v>2846.8542476401999</v>
      </c>
    </row>
    <row r="257" spans="1:17" ht="12.75" customHeight="1">
      <c r="A257" s="8">
        <v>253</v>
      </c>
      <c r="B257" s="3"/>
      <c r="C257" s="11" t="s">
        <v>130</v>
      </c>
      <c r="D257" s="19" t="s">
        <v>390</v>
      </c>
      <c r="E257" s="40">
        <v>10895</v>
      </c>
      <c r="F257" s="44">
        <v>4957234</v>
      </c>
      <c r="G257" s="29">
        <v>1508171</v>
      </c>
      <c r="H257" s="29">
        <v>0</v>
      </c>
      <c r="I257" s="29">
        <v>0</v>
      </c>
      <c r="J257" s="54">
        <v>0</v>
      </c>
      <c r="K257" s="49">
        <v>7577245</v>
      </c>
      <c r="L257" s="58">
        <v>0</v>
      </c>
      <c r="M257" s="62">
        <v>619308</v>
      </c>
      <c r="N257" s="58">
        <v>0</v>
      </c>
      <c r="O257" s="67">
        <v>0</v>
      </c>
      <c r="P257" s="49">
        <f t="shared" si="6"/>
        <v>14661958</v>
      </c>
      <c r="Q257" s="21">
        <f t="shared" si="7"/>
        <v>1345.7510784763654</v>
      </c>
    </row>
    <row r="258" spans="1:17" ht="12.75" customHeight="1">
      <c r="A258" s="8">
        <v>254</v>
      </c>
      <c r="B258" s="3"/>
      <c r="C258" s="105" t="s">
        <v>22</v>
      </c>
      <c r="D258" s="106" t="s">
        <v>370</v>
      </c>
      <c r="E258" s="107">
        <v>11182</v>
      </c>
      <c r="F258" s="44">
        <v>20656387</v>
      </c>
      <c r="G258" s="29">
        <v>1013129</v>
      </c>
      <c r="H258" s="29">
        <v>0</v>
      </c>
      <c r="I258" s="29">
        <v>0</v>
      </c>
      <c r="J258" s="54">
        <v>0</v>
      </c>
      <c r="K258" s="49">
        <v>7026476</v>
      </c>
      <c r="L258" s="58">
        <v>0</v>
      </c>
      <c r="M258" s="62">
        <v>1826866</v>
      </c>
      <c r="N258" s="58">
        <v>215597</v>
      </c>
      <c r="O258" s="67">
        <v>0</v>
      </c>
      <c r="P258" s="111">
        <f t="shared" si="6"/>
        <v>30738455</v>
      </c>
      <c r="Q258" s="115">
        <f t="shared" si="7"/>
        <v>2748.9228223931318</v>
      </c>
    </row>
    <row r="259" spans="1:17" ht="12.75" customHeight="1">
      <c r="A259" s="8">
        <v>255</v>
      </c>
      <c r="B259" s="3"/>
      <c r="C259" s="105" t="s">
        <v>347</v>
      </c>
      <c r="D259" s="106" t="s">
        <v>371</v>
      </c>
      <c r="E259" s="107">
        <v>11569</v>
      </c>
      <c r="F259" s="44">
        <v>11037799</v>
      </c>
      <c r="G259" s="29">
        <v>624389</v>
      </c>
      <c r="H259" s="29">
        <v>0</v>
      </c>
      <c r="I259" s="29">
        <v>0</v>
      </c>
      <c r="J259" s="54">
        <v>0</v>
      </c>
      <c r="K259" s="49">
        <v>4209927</v>
      </c>
      <c r="L259" s="58">
        <v>0</v>
      </c>
      <c r="M259" s="62">
        <v>0</v>
      </c>
      <c r="N259" s="58">
        <v>0</v>
      </c>
      <c r="O259" s="67">
        <v>0</v>
      </c>
      <c r="P259" s="111">
        <f t="shared" si="6"/>
        <v>15872115</v>
      </c>
      <c r="Q259" s="115">
        <f t="shared" si="7"/>
        <v>1371.9521998444118</v>
      </c>
    </row>
    <row r="260" spans="1:17" ht="12.75" customHeight="1">
      <c r="A260" s="8">
        <v>256</v>
      </c>
      <c r="B260" s="3"/>
      <c r="C260" s="105" t="s">
        <v>343</v>
      </c>
      <c r="D260" s="106" t="s">
        <v>371</v>
      </c>
      <c r="E260" s="107">
        <v>11712</v>
      </c>
      <c r="F260" s="44">
        <v>8004424</v>
      </c>
      <c r="G260" s="29">
        <v>2247922</v>
      </c>
      <c r="H260" s="29">
        <v>844331</v>
      </c>
      <c r="I260" s="29">
        <v>432</v>
      </c>
      <c r="J260" s="54">
        <v>0</v>
      </c>
      <c r="K260" s="49">
        <v>9108756</v>
      </c>
      <c r="L260" s="58">
        <v>0</v>
      </c>
      <c r="M260" s="62">
        <v>863975</v>
      </c>
      <c r="N260" s="58">
        <v>0</v>
      </c>
      <c r="O260" s="67">
        <v>0</v>
      </c>
      <c r="P260" s="111">
        <f t="shared" si="6"/>
        <v>21069840</v>
      </c>
      <c r="Q260" s="115">
        <f t="shared" si="7"/>
        <v>1798.9959016393443</v>
      </c>
    </row>
    <row r="261" spans="1:17" ht="12.75" customHeight="1">
      <c r="A261" s="8">
        <v>257</v>
      </c>
      <c r="B261" s="3"/>
      <c r="C261" s="137" t="s">
        <v>204</v>
      </c>
      <c r="D261" s="116" t="s">
        <v>393</v>
      </c>
      <c r="E261" s="107">
        <v>11970</v>
      </c>
      <c r="F261" s="44">
        <v>19178433</v>
      </c>
      <c r="G261" s="29">
        <v>490011</v>
      </c>
      <c r="H261" s="29">
        <v>425000</v>
      </c>
      <c r="I261" s="29">
        <v>2638959</v>
      </c>
      <c r="J261" s="54">
        <v>0</v>
      </c>
      <c r="K261" s="49">
        <v>19087905</v>
      </c>
      <c r="L261" s="58">
        <v>1500228</v>
      </c>
      <c r="M261" s="62">
        <v>4043931</v>
      </c>
      <c r="N261" s="58">
        <v>0</v>
      </c>
      <c r="O261" s="67">
        <v>0</v>
      </c>
      <c r="P261" s="111">
        <f t="shared" ref="P261:P324" si="8">SUM(F261:O261)</f>
        <v>47364467</v>
      </c>
      <c r="Q261" s="115">
        <f t="shared" ref="Q261:Q324" si="9">(P261/E261)</f>
        <v>3956.9312447786133</v>
      </c>
    </row>
    <row r="262" spans="1:17" ht="12.75" customHeight="1">
      <c r="A262" s="8">
        <v>258</v>
      </c>
      <c r="B262" s="3"/>
      <c r="C262" s="105" t="s">
        <v>72</v>
      </c>
      <c r="D262" s="116" t="s">
        <v>392</v>
      </c>
      <c r="E262" s="107">
        <v>12000</v>
      </c>
      <c r="F262" s="44">
        <v>13610191</v>
      </c>
      <c r="G262" s="29">
        <v>4763608</v>
      </c>
      <c r="H262" s="29">
        <v>368191</v>
      </c>
      <c r="I262" s="29">
        <v>3938661</v>
      </c>
      <c r="J262" s="54">
        <v>0</v>
      </c>
      <c r="K262" s="49">
        <v>17405929</v>
      </c>
      <c r="L262" s="58">
        <v>0</v>
      </c>
      <c r="M262" s="62">
        <v>1520827</v>
      </c>
      <c r="N262" s="58">
        <v>0</v>
      </c>
      <c r="O262" s="67">
        <v>0</v>
      </c>
      <c r="P262" s="111">
        <f t="shared" si="8"/>
        <v>41607407</v>
      </c>
      <c r="Q262" s="115">
        <f t="shared" si="9"/>
        <v>3467.2839166666668</v>
      </c>
    </row>
    <row r="263" spans="1:17" ht="12.75" customHeight="1">
      <c r="A263" s="8">
        <v>259</v>
      </c>
      <c r="B263" s="3"/>
      <c r="C263" s="105" t="s">
        <v>163</v>
      </c>
      <c r="D263" s="106" t="s">
        <v>378</v>
      </c>
      <c r="E263" s="107">
        <v>12077</v>
      </c>
      <c r="F263" s="44">
        <v>11783020</v>
      </c>
      <c r="G263" s="29">
        <v>386959</v>
      </c>
      <c r="H263" s="29">
        <v>0</v>
      </c>
      <c r="I263" s="29">
        <v>0</v>
      </c>
      <c r="J263" s="54">
        <v>0</v>
      </c>
      <c r="K263" s="49">
        <v>6589994</v>
      </c>
      <c r="L263" s="58">
        <v>0</v>
      </c>
      <c r="M263" s="62">
        <v>0</v>
      </c>
      <c r="N263" s="58">
        <v>0</v>
      </c>
      <c r="O263" s="67">
        <v>0</v>
      </c>
      <c r="P263" s="111">
        <f t="shared" si="8"/>
        <v>18759973</v>
      </c>
      <c r="Q263" s="115">
        <f t="shared" si="9"/>
        <v>1553.363666473462</v>
      </c>
    </row>
    <row r="264" spans="1:17" ht="12.75" customHeight="1">
      <c r="A264" s="8">
        <v>260</v>
      </c>
      <c r="B264" s="3"/>
      <c r="C264" s="105" t="s">
        <v>59</v>
      </c>
      <c r="D264" s="106" t="s">
        <v>364</v>
      </c>
      <c r="E264" s="107">
        <v>12160</v>
      </c>
      <c r="F264" s="44">
        <v>16005092</v>
      </c>
      <c r="G264" s="29">
        <v>3748614</v>
      </c>
      <c r="H264" s="29">
        <v>0</v>
      </c>
      <c r="I264" s="29">
        <v>0</v>
      </c>
      <c r="J264" s="54">
        <v>0</v>
      </c>
      <c r="K264" s="49">
        <v>9602533</v>
      </c>
      <c r="L264" s="58">
        <v>0</v>
      </c>
      <c r="M264" s="62">
        <v>326935</v>
      </c>
      <c r="N264" s="58">
        <v>0</v>
      </c>
      <c r="O264" s="67">
        <v>0</v>
      </c>
      <c r="P264" s="111">
        <f t="shared" si="8"/>
        <v>29683174</v>
      </c>
      <c r="Q264" s="115">
        <f t="shared" si="9"/>
        <v>2441.0504934210526</v>
      </c>
    </row>
    <row r="265" spans="1:17" ht="12.75" customHeight="1">
      <c r="A265" s="8">
        <v>261</v>
      </c>
      <c r="B265" s="3"/>
      <c r="C265" s="105" t="s">
        <v>251</v>
      </c>
      <c r="D265" s="106" t="s">
        <v>254</v>
      </c>
      <c r="E265" s="107">
        <v>12206</v>
      </c>
      <c r="F265" s="44">
        <v>20142879</v>
      </c>
      <c r="G265" s="29">
        <v>321028</v>
      </c>
      <c r="H265" s="29">
        <v>0</v>
      </c>
      <c r="I265" s="29">
        <v>2091246</v>
      </c>
      <c r="J265" s="54">
        <v>0</v>
      </c>
      <c r="K265" s="49">
        <v>3799245</v>
      </c>
      <c r="L265" s="58">
        <v>0</v>
      </c>
      <c r="M265" s="62">
        <v>2255753</v>
      </c>
      <c r="N265" s="58">
        <v>3603</v>
      </c>
      <c r="O265" s="67">
        <v>0</v>
      </c>
      <c r="P265" s="111">
        <f t="shared" si="8"/>
        <v>28613754</v>
      </c>
      <c r="Q265" s="115">
        <f t="shared" si="9"/>
        <v>2344.2367688022282</v>
      </c>
    </row>
    <row r="266" spans="1:17" ht="12.75" customHeight="1">
      <c r="A266" s="8">
        <v>262</v>
      </c>
      <c r="B266" s="3"/>
      <c r="C266" s="105" t="s">
        <v>275</v>
      </c>
      <c r="D266" s="106" t="s">
        <v>366</v>
      </c>
      <c r="E266" s="107">
        <v>12222</v>
      </c>
      <c r="F266" s="44">
        <v>12208590</v>
      </c>
      <c r="G266" s="29">
        <v>405951</v>
      </c>
      <c r="H266" s="29">
        <v>0</v>
      </c>
      <c r="I266" s="29">
        <v>1507900</v>
      </c>
      <c r="J266" s="54">
        <v>0</v>
      </c>
      <c r="K266" s="49">
        <v>9228476</v>
      </c>
      <c r="L266" s="58">
        <v>0</v>
      </c>
      <c r="M266" s="62">
        <v>1177409</v>
      </c>
      <c r="N266" s="58">
        <v>0</v>
      </c>
      <c r="O266" s="67">
        <v>0</v>
      </c>
      <c r="P266" s="111">
        <f t="shared" si="8"/>
        <v>24528326</v>
      </c>
      <c r="Q266" s="115">
        <f t="shared" si="9"/>
        <v>2006.8995254459171</v>
      </c>
    </row>
    <row r="267" spans="1:17" ht="12.75" customHeight="1">
      <c r="A267" s="8">
        <v>263</v>
      </c>
      <c r="B267" s="3"/>
      <c r="C267" s="105" t="s">
        <v>13</v>
      </c>
      <c r="D267" s="106" t="s">
        <v>381</v>
      </c>
      <c r="E267" s="107">
        <v>12467</v>
      </c>
      <c r="F267" s="44">
        <v>21797219</v>
      </c>
      <c r="G267" s="29">
        <v>51527545</v>
      </c>
      <c r="H267" s="29">
        <v>0</v>
      </c>
      <c r="I267" s="29">
        <v>0</v>
      </c>
      <c r="J267" s="54">
        <v>0</v>
      </c>
      <c r="K267" s="49">
        <v>35287029</v>
      </c>
      <c r="L267" s="58">
        <v>0</v>
      </c>
      <c r="M267" s="62">
        <v>2377552</v>
      </c>
      <c r="N267" s="58">
        <v>0</v>
      </c>
      <c r="O267" s="67">
        <v>0</v>
      </c>
      <c r="P267" s="111">
        <f t="shared" si="8"/>
        <v>110989345</v>
      </c>
      <c r="Q267" s="115">
        <f t="shared" si="9"/>
        <v>8902.6505975776054</v>
      </c>
    </row>
    <row r="268" spans="1:17" ht="12.75" customHeight="1">
      <c r="A268" s="8">
        <v>264</v>
      </c>
      <c r="B268" s="3"/>
      <c r="C268" s="105" t="s">
        <v>351</v>
      </c>
      <c r="D268" s="106" t="s">
        <v>371</v>
      </c>
      <c r="E268" s="107">
        <v>12538</v>
      </c>
      <c r="F268" s="44">
        <v>13112694</v>
      </c>
      <c r="G268" s="29">
        <v>786235</v>
      </c>
      <c r="H268" s="29">
        <v>0</v>
      </c>
      <c r="I268" s="29">
        <v>0</v>
      </c>
      <c r="J268" s="54">
        <v>0</v>
      </c>
      <c r="K268" s="49">
        <v>6332577</v>
      </c>
      <c r="L268" s="58">
        <v>137151</v>
      </c>
      <c r="M268" s="62">
        <v>0</v>
      </c>
      <c r="N268" s="58">
        <v>16572</v>
      </c>
      <c r="O268" s="67">
        <v>3281015</v>
      </c>
      <c r="P268" s="111">
        <f t="shared" si="8"/>
        <v>23666244</v>
      </c>
      <c r="Q268" s="115">
        <f t="shared" si="9"/>
        <v>1887.56133354602</v>
      </c>
    </row>
    <row r="269" spans="1:17" ht="12.75" customHeight="1">
      <c r="A269" s="8">
        <v>265</v>
      </c>
      <c r="B269" s="3"/>
      <c r="C269" s="105" t="s">
        <v>78</v>
      </c>
      <c r="D269" s="106" t="s">
        <v>422</v>
      </c>
      <c r="E269" s="107">
        <v>12577</v>
      </c>
      <c r="F269" s="44">
        <v>11725403</v>
      </c>
      <c r="G269" s="29">
        <v>619927</v>
      </c>
      <c r="H269" s="29">
        <v>0</v>
      </c>
      <c r="I269" s="29">
        <v>0</v>
      </c>
      <c r="J269" s="54">
        <v>0</v>
      </c>
      <c r="K269" s="49">
        <v>3508073</v>
      </c>
      <c r="L269" s="58">
        <v>0</v>
      </c>
      <c r="M269" s="62">
        <v>335680</v>
      </c>
      <c r="N269" s="58">
        <v>0</v>
      </c>
      <c r="O269" s="67">
        <v>1575422</v>
      </c>
      <c r="P269" s="111">
        <f t="shared" si="8"/>
        <v>17764505</v>
      </c>
      <c r="Q269" s="115">
        <f t="shared" si="9"/>
        <v>1412.4596485648406</v>
      </c>
    </row>
    <row r="270" spans="1:17" ht="12.75" customHeight="1">
      <c r="A270" s="8">
        <v>266</v>
      </c>
      <c r="B270" s="3"/>
      <c r="C270" s="105" t="s">
        <v>432</v>
      </c>
      <c r="D270" s="106" t="s">
        <v>422</v>
      </c>
      <c r="E270" s="107">
        <v>12684</v>
      </c>
      <c r="F270" s="44">
        <v>37963199</v>
      </c>
      <c r="G270" s="29">
        <v>1069713</v>
      </c>
      <c r="H270" s="29">
        <v>0</v>
      </c>
      <c r="I270" s="29">
        <v>1989694</v>
      </c>
      <c r="J270" s="54">
        <v>0</v>
      </c>
      <c r="K270" s="49">
        <v>1936153</v>
      </c>
      <c r="L270" s="58">
        <v>0</v>
      </c>
      <c r="M270" s="62">
        <v>1414108</v>
      </c>
      <c r="N270" s="58">
        <v>0</v>
      </c>
      <c r="O270" s="67">
        <v>0</v>
      </c>
      <c r="P270" s="111">
        <f t="shared" si="8"/>
        <v>44372867</v>
      </c>
      <c r="Q270" s="115">
        <f t="shared" si="9"/>
        <v>3498.3338852097131</v>
      </c>
    </row>
    <row r="271" spans="1:17" ht="12.75" customHeight="1">
      <c r="A271" s="8">
        <v>267</v>
      </c>
      <c r="B271" s="3"/>
      <c r="C271" s="105" t="s">
        <v>208</v>
      </c>
      <c r="D271" s="106" t="s">
        <v>379</v>
      </c>
      <c r="E271" s="107">
        <v>12730</v>
      </c>
      <c r="F271" s="44">
        <v>18050397</v>
      </c>
      <c r="G271" s="29">
        <v>945105</v>
      </c>
      <c r="H271" s="29">
        <v>1564621</v>
      </c>
      <c r="I271" s="29">
        <v>3823</v>
      </c>
      <c r="J271" s="54">
        <v>0</v>
      </c>
      <c r="K271" s="49">
        <v>0</v>
      </c>
      <c r="L271" s="58">
        <v>34724</v>
      </c>
      <c r="M271" s="62">
        <v>190775</v>
      </c>
      <c r="N271" s="58">
        <v>0</v>
      </c>
      <c r="O271" s="67">
        <v>0</v>
      </c>
      <c r="P271" s="111">
        <f t="shared" si="8"/>
        <v>20789445</v>
      </c>
      <c r="Q271" s="115">
        <f t="shared" si="9"/>
        <v>1633.1064414768264</v>
      </c>
    </row>
    <row r="272" spans="1:17" ht="12.75" customHeight="1">
      <c r="A272" s="8">
        <v>268</v>
      </c>
      <c r="B272" s="3"/>
      <c r="C272" s="137" t="s">
        <v>100</v>
      </c>
      <c r="D272" s="106" t="s">
        <v>368</v>
      </c>
      <c r="E272" s="107">
        <v>13012</v>
      </c>
      <c r="F272" s="108">
        <v>11270914</v>
      </c>
      <c r="G272" s="109">
        <v>1546873</v>
      </c>
      <c r="H272" s="109">
        <v>0</v>
      </c>
      <c r="I272" s="109">
        <v>82674</v>
      </c>
      <c r="J272" s="110">
        <v>0</v>
      </c>
      <c r="K272" s="111">
        <v>11720623</v>
      </c>
      <c r="L272" s="112">
        <v>0</v>
      </c>
      <c r="M272" s="113">
        <v>2118274</v>
      </c>
      <c r="N272" s="112">
        <v>0</v>
      </c>
      <c r="O272" s="114">
        <v>0</v>
      </c>
      <c r="P272" s="111">
        <f t="shared" si="8"/>
        <v>26739358</v>
      </c>
      <c r="Q272" s="115">
        <f t="shared" si="9"/>
        <v>2054.9767906547804</v>
      </c>
    </row>
    <row r="273" spans="1:17" ht="12.75" customHeight="1">
      <c r="A273" s="8">
        <v>269</v>
      </c>
      <c r="B273" s="3"/>
      <c r="C273" s="105" t="s">
        <v>192</v>
      </c>
      <c r="D273" s="106" t="s">
        <v>374</v>
      </c>
      <c r="E273" s="107">
        <v>13082</v>
      </c>
      <c r="F273" s="44">
        <v>10081629</v>
      </c>
      <c r="G273" s="29">
        <v>4686262</v>
      </c>
      <c r="H273" s="29">
        <v>0</v>
      </c>
      <c r="I273" s="29">
        <v>877883</v>
      </c>
      <c r="J273" s="54">
        <v>0</v>
      </c>
      <c r="K273" s="49">
        <v>10395643</v>
      </c>
      <c r="L273" s="58">
        <v>0</v>
      </c>
      <c r="M273" s="62">
        <v>1782195</v>
      </c>
      <c r="N273" s="58">
        <v>0</v>
      </c>
      <c r="O273" s="67">
        <v>0</v>
      </c>
      <c r="P273" s="111">
        <f t="shared" si="8"/>
        <v>27823612</v>
      </c>
      <c r="Q273" s="115">
        <f t="shared" si="9"/>
        <v>2126.8622534780616</v>
      </c>
    </row>
    <row r="274" spans="1:17" ht="12.75" customHeight="1">
      <c r="A274" s="8">
        <v>270</v>
      </c>
      <c r="B274" s="3"/>
      <c r="C274" s="105" t="s">
        <v>170</v>
      </c>
      <c r="D274" s="106" t="s">
        <v>378</v>
      </c>
      <c r="E274" s="107">
        <v>13167</v>
      </c>
      <c r="F274" s="44">
        <v>12701346</v>
      </c>
      <c r="G274" s="29">
        <v>2923065</v>
      </c>
      <c r="H274" s="29">
        <v>321959</v>
      </c>
      <c r="I274" s="29">
        <v>1975923</v>
      </c>
      <c r="J274" s="54">
        <v>0</v>
      </c>
      <c r="K274" s="49">
        <v>25225343</v>
      </c>
      <c r="L274" s="58">
        <v>2605027</v>
      </c>
      <c r="M274" s="62">
        <v>1814818</v>
      </c>
      <c r="N274" s="58">
        <v>0</v>
      </c>
      <c r="O274" s="67">
        <v>1256567</v>
      </c>
      <c r="P274" s="111">
        <f t="shared" si="8"/>
        <v>48824048</v>
      </c>
      <c r="Q274" s="115">
        <f t="shared" si="9"/>
        <v>3708.0616693248271</v>
      </c>
    </row>
    <row r="275" spans="1:17" ht="12.75" customHeight="1">
      <c r="A275" s="8">
        <v>271</v>
      </c>
      <c r="B275" s="3"/>
      <c r="C275" s="105" t="s">
        <v>460</v>
      </c>
      <c r="D275" s="106" t="s">
        <v>471</v>
      </c>
      <c r="E275" s="107">
        <v>13590</v>
      </c>
      <c r="F275" s="44">
        <v>28391185</v>
      </c>
      <c r="G275" s="29">
        <v>614759</v>
      </c>
      <c r="H275" s="29">
        <v>1670160</v>
      </c>
      <c r="I275" s="29">
        <v>3094730</v>
      </c>
      <c r="J275" s="54">
        <v>1279</v>
      </c>
      <c r="K275" s="49">
        <v>29789676</v>
      </c>
      <c r="L275" s="58">
        <v>0</v>
      </c>
      <c r="M275" s="62">
        <v>4253354</v>
      </c>
      <c r="N275" s="58">
        <v>0</v>
      </c>
      <c r="O275" s="67">
        <v>0</v>
      </c>
      <c r="P275" s="111">
        <f t="shared" si="8"/>
        <v>67815143</v>
      </c>
      <c r="Q275" s="115">
        <f t="shared" si="9"/>
        <v>4990.0767476085357</v>
      </c>
    </row>
    <row r="276" spans="1:17" ht="12.75" customHeight="1">
      <c r="A276" s="8">
        <v>272</v>
      </c>
      <c r="B276" s="3"/>
      <c r="C276" s="105" t="s">
        <v>92</v>
      </c>
      <c r="D276" s="106" t="s">
        <v>422</v>
      </c>
      <c r="E276" s="107">
        <v>13656</v>
      </c>
      <c r="F276" s="44">
        <v>17957754</v>
      </c>
      <c r="G276" s="29">
        <v>2398311</v>
      </c>
      <c r="H276" s="29">
        <v>5559049</v>
      </c>
      <c r="I276" s="29">
        <v>1268439</v>
      </c>
      <c r="J276" s="54">
        <v>0</v>
      </c>
      <c r="K276" s="49">
        <v>0</v>
      </c>
      <c r="L276" s="58">
        <v>0</v>
      </c>
      <c r="M276" s="62">
        <v>1598126</v>
      </c>
      <c r="N276" s="58">
        <v>0</v>
      </c>
      <c r="O276" s="67">
        <v>0</v>
      </c>
      <c r="P276" s="111">
        <f t="shared" si="8"/>
        <v>28781679</v>
      </c>
      <c r="Q276" s="115">
        <f t="shared" si="9"/>
        <v>2107.6214850615115</v>
      </c>
    </row>
    <row r="277" spans="1:17" ht="12.75" customHeight="1">
      <c r="A277" s="8">
        <v>273</v>
      </c>
      <c r="B277" s="3"/>
      <c r="C277" s="105" t="s">
        <v>212</v>
      </c>
      <c r="D277" s="106" t="s">
        <v>379</v>
      </c>
      <c r="E277" s="107">
        <v>13774</v>
      </c>
      <c r="F277" s="44">
        <v>10319574</v>
      </c>
      <c r="G277" s="29">
        <v>9753</v>
      </c>
      <c r="H277" s="29">
        <v>0</v>
      </c>
      <c r="I277" s="29">
        <v>0</v>
      </c>
      <c r="J277" s="54">
        <v>0</v>
      </c>
      <c r="K277" s="49">
        <v>12393793</v>
      </c>
      <c r="L277" s="58">
        <v>0</v>
      </c>
      <c r="M277" s="62">
        <v>0</v>
      </c>
      <c r="N277" s="58">
        <v>0</v>
      </c>
      <c r="O277" s="67">
        <v>3048056</v>
      </c>
      <c r="P277" s="111">
        <f t="shared" si="8"/>
        <v>25771176</v>
      </c>
      <c r="Q277" s="115">
        <f t="shared" si="9"/>
        <v>1871.0015972121389</v>
      </c>
    </row>
    <row r="278" spans="1:17" ht="12.75" customHeight="1">
      <c r="A278" s="8">
        <v>274</v>
      </c>
      <c r="B278" s="3"/>
      <c r="C278" s="105" t="s">
        <v>324</v>
      </c>
      <c r="D278" s="106" t="s">
        <v>287</v>
      </c>
      <c r="E278" s="107">
        <v>13974</v>
      </c>
      <c r="F278" s="44">
        <v>14216472</v>
      </c>
      <c r="G278" s="29">
        <v>2086719</v>
      </c>
      <c r="H278" s="29">
        <v>0</v>
      </c>
      <c r="I278" s="29">
        <v>1528300</v>
      </c>
      <c r="J278" s="54">
        <v>0</v>
      </c>
      <c r="K278" s="49">
        <v>4281179</v>
      </c>
      <c r="L278" s="58">
        <v>0</v>
      </c>
      <c r="M278" s="62">
        <v>557748</v>
      </c>
      <c r="N278" s="58">
        <v>0</v>
      </c>
      <c r="O278" s="67">
        <v>0</v>
      </c>
      <c r="P278" s="111">
        <f t="shared" si="8"/>
        <v>22670418</v>
      </c>
      <c r="Q278" s="115">
        <f t="shared" si="9"/>
        <v>1622.3284671532847</v>
      </c>
    </row>
    <row r="279" spans="1:17" ht="12.75" customHeight="1">
      <c r="A279" s="8">
        <v>275</v>
      </c>
      <c r="B279" s="3"/>
      <c r="C279" s="105" t="s">
        <v>282</v>
      </c>
      <c r="D279" s="106" t="s">
        <v>366</v>
      </c>
      <c r="E279" s="107">
        <v>13993</v>
      </c>
      <c r="F279" s="44">
        <v>12860923</v>
      </c>
      <c r="G279" s="29">
        <v>910260</v>
      </c>
      <c r="H279" s="29">
        <v>172535</v>
      </c>
      <c r="I279" s="29">
        <v>2884388</v>
      </c>
      <c r="J279" s="54">
        <v>0</v>
      </c>
      <c r="K279" s="49">
        <v>11048720</v>
      </c>
      <c r="L279" s="58">
        <v>0</v>
      </c>
      <c r="M279" s="62">
        <v>174137</v>
      </c>
      <c r="N279" s="58">
        <v>0</v>
      </c>
      <c r="O279" s="67">
        <v>0</v>
      </c>
      <c r="P279" s="111">
        <f t="shared" si="8"/>
        <v>28050963</v>
      </c>
      <c r="Q279" s="115">
        <f t="shared" si="9"/>
        <v>2004.6425355534911</v>
      </c>
    </row>
    <row r="280" spans="1:17" ht="12.75" customHeight="1">
      <c r="A280" s="8">
        <v>276</v>
      </c>
      <c r="B280" s="3"/>
      <c r="C280" s="105" t="s">
        <v>88</v>
      </c>
      <c r="D280" s="116" t="s">
        <v>422</v>
      </c>
      <c r="E280" s="107">
        <v>14089</v>
      </c>
      <c r="F280" s="44">
        <v>15341319</v>
      </c>
      <c r="G280" s="29">
        <v>1010871</v>
      </c>
      <c r="H280" s="29">
        <v>2919517</v>
      </c>
      <c r="I280" s="29">
        <v>5588786</v>
      </c>
      <c r="J280" s="54">
        <v>0</v>
      </c>
      <c r="K280" s="49">
        <v>2522156</v>
      </c>
      <c r="L280" s="58">
        <v>0</v>
      </c>
      <c r="M280" s="62">
        <v>0</v>
      </c>
      <c r="N280" s="58">
        <v>0</v>
      </c>
      <c r="O280" s="67">
        <v>0</v>
      </c>
      <c r="P280" s="111">
        <f t="shared" si="8"/>
        <v>27382649</v>
      </c>
      <c r="Q280" s="115">
        <f t="shared" si="9"/>
        <v>1943.5480871601958</v>
      </c>
    </row>
    <row r="281" spans="1:17" ht="12.75" customHeight="1">
      <c r="A281" s="8">
        <v>277</v>
      </c>
      <c r="B281" s="3"/>
      <c r="C281" s="105" t="s">
        <v>165</v>
      </c>
      <c r="D281" s="106" t="s">
        <v>378</v>
      </c>
      <c r="E281" s="107">
        <v>14207</v>
      </c>
      <c r="F281" s="44">
        <v>11577696</v>
      </c>
      <c r="G281" s="29">
        <v>1270842</v>
      </c>
      <c r="H281" s="29">
        <v>0</v>
      </c>
      <c r="I281" s="29">
        <v>0</v>
      </c>
      <c r="J281" s="54">
        <v>0</v>
      </c>
      <c r="K281" s="49">
        <v>2617028</v>
      </c>
      <c r="L281" s="58">
        <v>0</v>
      </c>
      <c r="M281" s="62">
        <v>295502</v>
      </c>
      <c r="N281" s="58">
        <v>0</v>
      </c>
      <c r="O281" s="67">
        <v>0</v>
      </c>
      <c r="P281" s="111">
        <f t="shared" si="8"/>
        <v>15761068</v>
      </c>
      <c r="Q281" s="115">
        <f t="shared" si="9"/>
        <v>1109.3874850425846</v>
      </c>
    </row>
    <row r="282" spans="1:17" ht="12.75" customHeight="1">
      <c r="A282" s="8">
        <v>278</v>
      </c>
      <c r="B282" s="3"/>
      <c r="C282" s="105" t="s">
        <v>453</v>
      </c>
      <c r="D282" s="106" t="s">
        <v>364</v>
      </c>
      <c r="E282" s="107">
        <v>14499</v>
      </c>
      <c r="F282" s="44">
        <v>12937152</v>
      </c>
      <c r="G282" s="29">
        <v>328012</v>
      </c>
      <c r="H282" s="29">
        <v>0</v>
      </c>
      <c r="I282" s="29">
        <v>0</v>
      </c>
      <c r="J282" s="54">
        <v>0</v>
      </c>
      <c r="K282" s="49">
        <v>0</v>
      </c>
      <c r="L282" s="58">
        <v>0</v>
      </c>
      <c r="M282" s="62">
        <v>0</v>
      </c>
      <c r="N282" s="58">
        <v>0</v>
      </c>
      <c r="O282" s="67">
        <v>8048</v>
      </c>
      <c r="P282" s="111">
        <f t="shared" si="8"/>
        <v>13273212</v>
      </c>
      <c r="Q282" s="115">
        <f t="shared" si="9"/>
        <v>915.45706600455208</v>
      </c>
    </row>
    <row r="283" spans="1:17" ht="12.75" customHeight="1">
      <c r="A283" s="8">
        <v>279</v>
      </c>
      <c r="B283" s="3"/>
      <c r="C283" s="105" t="s">
        <v>9</v>
      </c>
      <c r="D283" s="106" t="s">
        <v>381</v>
      </c>
      <c r="E283" s="107">
        <v>14681</v>
      </c>
      <c r="F283" s="44">
        <v>6161793</v>
      </c>
      <c r="G283" s="29">
        <v>25585</v>
      </c>
      <c r="H283" s="29">
        <v>89757</v>
      </c>
      <c r="I283" s="29">
        <v>467563</v>
      </c>
      <c r="J283" s="54">
        <v>0</v>
      </c>
      <c r="K283" s="49">
        <v>8879265</v>
      </c>
      <c r="L283" s="58">
        <v>0</v>
      </c>
      <c r="M283" s="62">
        <v>0</v>
      </c>
      <c r="N283" s="58">
        <v>0</v>
      </c>
      <c r="O283" s="67">
        <v>0</v>
      </c>
      <c r="P283" s="111">
        <f t="shared" si="8"/>
        <v>15623963</v>
      </c>
      <c r="Q283" s="115">
        <f t="shared" si="9"/>
        <v>1064.230161433145</v>
      </c>
    </row>
    <row r="284" spans="1:17" ht="12.75" customHeight="1">
      <c r="A284" s="8">
        <v>280</v>
      </c>
      <c r="B284" s="3"/>
      <c r="C284" s="11" t="s">
        <v>291</v>
      </c>
      <c r="D284" s="19" t="s">
        <v>369</v>
      </c>
      <c r="E284" s="40">
        <v>14832</v>
      </c>
      <c r="F284" s="44">
        <v>24707614</v>
      </c>
      <c r="G284" s="29">
        <v>828930</v>
      </c>
      <c r="H284" s="29">
        <v>0</v>
      </c>
      <c r="I284" s="29">
        <v>0</v>
      </c>
      <c r="J284" s="54">
        <v>0</v>
      </c>
      <c r="K284" s="49">
        <v>12798997</v>
      </c>
      <c r="L284" s="58">
        <v>0</v>
      </c>
      <c r="M284" s="62">
        <v>2285181</v>
      </c>
      <c r="N284" s="58">
        <v>0</v>
      </c>
      <c r="O284" s="67">
        <v>0</v>
      </c>
      <c r="P284" s="49">
        <f t="shared" si="8"/>
        <v>40620722</v>
      </c>
      <c r="Q284" s="21">
        <f t="shared" si="9"/>
        <v>2738.721817691478</v>
      </c>
    </row>
    <row r="285" spans="1:17" ht="12.75" customHeight="1">
      <c r="A285" s="8">
        <v>281</v>
      </c>
      <c r="B285" s="3"/>
      <c r="C285" s="105" t="s">
        <v>268</v>
      </c>
      <c r="D285" s="106" t="s">
        <v>372</v>
      </c>
      <c r="E285" s="107">
        <v>15010</v>
      </c>
      <c r="F285" s="108">
        <v>13586541</v>
      </c>
      <c r="G285" s="109">
        <v>2130625</v>
      </c>
      <c r="H285" s="109">
        <v>0</v>
      </c>
      <c r="I285" s="109">
        <v>0</v>
      </c>
      <c r="J285" s="110">
        <v>0</v>
      </c>
      <c r="K285" s="111">
        <v>10352249</v>
      </c>
      <c r="L285" s="112">
        <v>0</v>
      </c>
      <c r="M285" s="113">
        <v>0</v>
      </c>
      <c r="N285" s="112">
        <v>0</v>
      </c>
      <c r="O285" s="114">
        <v>0</v>
      </c>
      <c r="P285" s="111">
        <f t="shared" si="8"/>
        <v>26069415</v>
      </c>
      <c r="Q285" s="115">
        <f t="shared" si="9"/>
        <v>1736.8031312458361</v>
      </c>
    </row>
    <row r="286" spans="1:17" ht="12.75" customHeight="1">
      <c r="A286" s="8">
        <v>282</v>
      </c>
      <c r="B286" s="3"/>
      <c r="C286" s="105" t="s">
        <v>303</v>
      </c>
      <c r="D286" s="106" t="s">
        <v>369</v>
      </c>
      <c r="E286" s="107">
        <v>15011</v>
      </c>
      <c r="F286" s="44">
        <v>12617532</v>
      </c>
      <c r="G286" s="29">
        <v>3017280</v>
      </c>
      <c r="H286" s="29">
        <v>1523751</v>
      </c>
      <c r="I286" s="29">
        <v>549697</v>
      </c>
      <c r="J286" s="54">
        <v>0</v>
      </c>
      <c r="K286" s="49">
        <v>7745575</v>
      </c>
      <c r="L286" s="58">
        <v>0</v>
      </c>
      <c r="M286" s="62">
        <v>1964063</v>
      </c>
      <c r="N286" s="58">
        <v>0</v>
      </c>
      <c r="O286" s="67">
        <v>3141690</v>
      </c>
      <c r="P286" s="111">
        <f t="shared" si="8"/>
        <v>30559588</v>
      </c>
      <c r="Q286" s="115">
        <f t="shared" si="9"/>
        <v>2035.8129371794018</v>
      </c>
    </row>
    <row r="287" spans="1:17" ht="12.75" customHeight="1">
      <c r="A287" s="8">
        <v>283</v>
      </c>
      <c r="B287" s="3"/>
      <c r="C287" s="105" t="s">
        <v>171</v>
      </c>
      <c r="D287" s="106" t="s">
        <v>378</v>
      </c>
      <c r="E287" s="107">
        <v>15106</v>
      </c>
      <c r="F287" s="44">
        <v>13730463</v>
      </c>
      <c r="G287" s="29">
        <v>4113665</v>
      </c>
      <c r="H287" s="29">
        <v>264186</v>
      </c>
      <c r="I287" s="29">
        <v>2450000</v>
      </c>
      <c r="J287" s="54">
        <v>211</v>
      </c>
      <c r="K287" s="49">
        <v>13530831</v>
      </c>
      <c r="L287" s="58">
        <v>0</v>
      </c>
      <c r="M287" s="62">
        <v>723703</v>
      </c>
      <c r="N287" s="58">
        <v>0</v>
      </c>
      <c r="O287" s="67">
        <v>223240</v>
      </c>
      <c r="P287" s="111">
        <f t="shared" si="8"/>
        <v>35036299</v>
      </c>
      <c r="Q287" s="115">
        <f t="shared" si="9"/>
        <v>2319.3631007546669</v>
      </c>
    </row>
    <row r="288" spans="1:17" ht="12.75" customHeight="1">
      <c r="A288" s="8">
        <v>284</v>
      </c>
      <c r="B288" s="3"/>
      <c r="C288" s="105" t="s">
        <v>265</v>
      </c>
      <c r="D288" s="116" t="s">
        <v>372</v>
      </c>
      <c r="E288" s="107">
        <v>15351</v>
      </c>
      <c r="F288" s="44">
        <v>18323939</v>
      </c>
      <c r="G288" s="29">
        <v>1105537</v>
      </c>
      <c r="H288" s="29">
        <v>1353073</v>
      </c>
      <c r="I288" s="29">
        <v>2318923</v>
      </c>
      <c r="J288" s="54">
        <v>0</v>
      </c>
      <c r="K288" s="49">
        <v>13380804</v>
      </c>
      <c r="L288" s="58">
        <v>909262</v>
      </c>
      <c r="M288" s="62">
        <v>2691116</v>
      </c>
      <c r="N288" s="58">
        <v>0</v>
      </c>
      <c r="O288" s="67">
        <v>1289885</v>
      </c>
      <c r="P288" s="111">
        <f t="shared" si="8"/>
        <v>41372539</v>
      </c>
      <c r="Q288" s="115">
        <f t="shared" si="9"/>
        <v>2695.1038368835907</v>
      </c>
    </row>
    <row r="289" spans="1:17" ht="12.75" customHeight="1">
      <c r="A289" s="8">
        <v>285</v>
      </c>
      <c r="B289" s="3"/>
      <c r="C289" s="105" t="s">
        <v>145</v>
      </c>
      <c r="D289" s="106" t="s">
        <v>388</v>
      </c>
      <c r="E289" s="107">
        <v>15608</v>
      </c>
      <c r="F289" s="44">
        <v>20991432</v>
      </c>
      <c r="G289" s="29">
        <v>519084</v>
      </c>
      <c r="H289" s="29">
        <v>1589504</v>
      </c>
      <c r="I289" s="29">
        <v>4758892</v>
      </c>
      <c r="J289" s="54">
        <v>197867</v>
      </c>
      <c r="K289" s="49">
        <v>117673474</v>
      </c>
      <c r="L289" s="58">
        <v>56153</v>
      </c>
      <c r="M289" s="62">
        <v>8918593</v>
      </c>
      <c r="N289" s="58">
        <v>0</v>
      </c>
      <c r="O289" s="67">
        <v>0</v>
      </c>
      <c r="P289" s="111">
        <f t="shared" si="8"/>
        <v>154704999</v>
      </c>
      <c r="Q289" s="115">
        <f t="shared" si="9"/>
        <v>9911.9040876473609</v>
      </c>
    </row>
    <row r="290" spans="1:17" ht="12.75" customHeight="1">
      <c r="A290" s="8">
        <v>286</v>
      </c>
      <c r="B290" s="3"/>
      <c r="C290" s="105" t="s">
        <v>323</v>
      </c>
      <c r="D290" s="116" t="s">
        <v>287</v>
      </c>
      <c r="E290" s="107">
        <v>15905</v>
      </c>
      <c r="F290" s="44">
        <v>18370725</v>
      </c>
      <c r="G290" s="29">
        <v>467563</v>
      </c>
      <c r="H290" s="29">
        <v>632208</v>
      </c>
      <c r="I290" s="29">
        <v>1671031</v>
      </c>
      <c r="J290" s="54">
        <v>0</v>
      </c>
      <c r="K290" s="49">
        <v>5205928</v>
      </c>
      <c r="L290" s="58">
        <v>3037973</v>
      </c>
      <c r="M290" s="62">
        <v>3672752</v>
      </c>
      <c r="N290" s="58">
        <v>0</v>
      </c>
      <c r="O290" s="67">
        <v>0</v>
      </c>
      <c r="P290" s="111">
        <f t="shared" si="8"/>
        <v>33058180</v>
      </c>
      <c r="Q290" s="115">
        <f t="shared" si="9"/>
        <v>2078.4772084250235</v>
      </c>
    </row>
    <row r="291" spans="1:17" ht="12.75" customHeight="1">
      <c r="A291" s="8">
        <v>287</v>
      </c>
      <c r="B291" s="3"/>
      <c r="C291" s="105" t="s">
        <v>199</v>
      </c>
      <c r="D291" s="106" t="s">
        <v>385</v>
      </c>
      <c r="E291" s="107">
        <v>16110</v>
      </c>
      <c r="F291" s="44">
        <v>22594384</v>
      </c>
      <c r="G291" s="29">
        <v>2275798</v>
      </c>
      <c r="H291" s="29">
        <v>0</v>
      </c>
      <c r="I291" s="29">
        <v>0</v>
      </c>
      <c r="J291" s="54">
        <v>0</v>
      </c>
      <c r="K291" s="49">
        <v>15277484</v>
      </c>
      <c r="L291" s="58">
        <v>0</v>
      </c>
      <c r="M291" s="62">
        <v>0</v>
      </c>
      <c r="N291" s="58">
        <v>0</v>
      </c>
      <c r="O291" s="67">
        <v>0</v>
      </c>
      <c r="P291" s="111">
        <f t="shared" si="8"/>
        <v>40147666</v>
      </c>
      <c r="Q291" s="115">
        <f t="shared" si="9"/>
        <v>2492.095965238982</v>
      </c>
    </row>
    <row r="292" spans="1:17" ht="12.75" customHeight="1">
      <c r="A292" s="8">
        <v>288</v>
      </c>
      <c r="B292" s="3"/>
      <c r="C292" s="105" t="s">
        <v>431</v>
      </c>
      <c r="D292" s="106" t="s">
        <v>377</v>
      </c>
      <c r="E292" s="107">
        <v>16728</v>
      </c>
      <c r="F292" s="44">
        <v>24115495</v>
      </c>
      <c r="G292" s="29">
        <v>2702493</v>
      </c>
      <c r="H292" s="29">
        <v>2100419</v>
      </c>
      <c r="I292" s="29">
        <v>4168142</v>
      </c>
      <c r="J292" s="54">
        <v>0</v>
      </c>
      <c r="K292" s="49">
        <v>34484173</v>
      </c>
      <c r="L292" s="58">
        <v>1554938</v>
      </c>
      <c r="M292" s="62">
        <v>3769221</v>
      </c>
      <c r="N292" s="58">
        <v>0</v>
      </c>
      <c r="O292" s="67">
        <v>742556</v>
      </c>
      <c r="P292" s="111">
        <f t="shared" si="8"/>
        <v>73637437</v>
      </c>
      <c r="Q292" s="115">
        <f t="shared" si="9"/>
        <v>4402.04668818747</v>
      </c>
    </row>
    <row r="293" spans="1:17" ht="12.75" customHeight="1">
      <c r="A293" s="8">
        <v>289</v>
      </c>
      <c r="B293" s="3"/>
      <c r="C293" s="137" t="s">
        <v>222</v>
      </c>
      <c r="D293" s="106" t="s">
        <v>367</v>
      </c>
      <c r="E293" s="107">
        <v>17007</v>
      </c>
      <c r="F293" s="44">
        <v>23065316</v>
      </c>
      <c r="G293" s="29">
        <v>16216060</v>
      </c>
      <c r="H293" s="29">
        <v>767657</v>
      </c>
      <c r="I293" s="29">
        <v>21767</v>
      </c>
      <c r="J293" s="54">
        <v>0</v>
      </c>
      <c r="K293" s="49">
        <v>7926235</v>
      </c>
      <c r="L293" s="58">
        <v>703494</v>
      </c>
      <c r="M293" s="62">
        <v>1845957</v>
      </c>
      <c r="N293" s="58">
        <v>0</v>
      </c>
      <c r="O293" s="67">
        <v>0</v>
      </c>
      <c r="P293" s="111">
        <f t="shared" si="8"/>
        <v>50546486</v>
      </c>
      <c r="Q293" s="115">
        <f t="shared" si="9"/>
        <v>2972.0989004527546</v>
      </c>
    </row>
    <row r="294" spans="1:17" ht="12.75" customHeight="1">
      <c r="A294" s="8">
        <v>290</v>
      </c>
      <c r="B294" s="3"/>
      <c r="C294" s="105" t="s">
        <v>286</v>
      </c>
      <c r="D294" s="106" t="s">
        <v>366</v>
      </c>
      <c r="E294" s="107">
        <v>17103</v>
      </c>
      <c r="F294" s="44">
        <v>13241775</v>
      </c>
      <c r="G294" s="29">
        <v>1741478</v>
      </c>
      <c r="H294" s="29">
        <v>888710</v>
      </c>
      <c r="I294" s="29">
        <v>3402400</v>
      </c>
      <c r="J294" s="54">
        <v>0</v>
      </c>
      <c r="K294" s="49">
        <v>12096848</v>
      </c>
      <c r="L294" s="58">
        <v>0</v>
      </c>
      <c r="M294" s="62">
        <v>314248</v>
      </c>
      <c r="N294" s="58">
        <v>0</v>
      </c>
      <c r="O294" s="67">
        <v>0</v>
      </c>
      <c r="P294" s="111">
        <f t="shared" si="8"/>
        <v>31685459</v>
      </c>
      <c r="Q294" s="115">
        <f t="shared" si="9"/>
        <v>1852.6257966438636</v>
      </c>
    </row>
    <row r="295" spans="1:17" ht="12.75" customHeight="1">
      <c r="A295" s="8">
        <v>291</v>
      </c>
      <c r="B295" s="3"/>
      <c r="C295" s="105" t="s">
        <v>231</v>
      </c>
      <c r="D295" s="106" t="s">
        <v>254</v>
      </c>
      <c r="E295" s="107">
        <v>17448</v>
      </c>
      <c r="F295" s="44">
        <v>9994691</v>
      </c>
      <c r="G295" s="29">
        <v>30462</v>
      </c>
      <c r="H295" s="29">
        <v>0</v>
      </c>
      <c r="I295" s="29">
        <v>967132</v>
      </c>
      <c r="J295" s="54">
        <v>0</v>
      </c>
      <c r="K295" s="49">
        <v>4526326</v>
      </c>
      <c r="L295" s="58">
        <v>0</v>
      </c>
      <c r="M295" s="62">
        <v>296767</v>
      </c>
      <c r="N295" s="58">
        <v>0</v>
      </c>
      <c r="O295" s="67">
        <v>0</v>
      </c>
      <c r="P295" s="111">
        <f t="shared" si="8"/>
        <v>15815378</v>
      </c>
      <c r="Q295" s="115">
        <f t="shared" si="9"/>
        <v>906.42927556166899</v>
      </c>
    </row>
    <row r="296" spans="1:17" ht="12.75" customHeight="1">
      <c r="A296" s="8">
        <v>292</v>
      </c>
      <c r="B296" s="3"/>
      <c r="C296" s="105" t="s">
        <v>91</v>
      </c>
      <c r="D296" s="106" t="s">
        <v>422</v>
      </c>
      <c r="E296" s="107">
        <v>17528</v>
      </c>
      <c r="F296" s="108">
        <v>20491746</v>
      </c>
      <c r="G296" s="109">
        <v>902019</v>
      </c>
      <c r="H296" s="109">
        <v>1801193</v>
      </c>
      <c r="I296" s="109">
        <v>443595</v>
      </c>
      <c r="J296" s="110">
        <v>0</v>
      </c>
      <c r="K296" s="111">
        <v>11810911</v>
      </c>
      <c r="L296" s="112">
        <v>0</v>
      </c>
      <c r="M296" s="113">
        <v>0</v>
      </c>
      <c r="N296" s="112">
        <v>0</v>
      </c>
      <c r="O296" s="114">
        <v>0</v>
      </c>
      <c r="P296" s="111">
        <f t="shared" si="8"/>
        <v>35449464</v>
      </c>
      <c r="Q296" s="115">
        <f t="shared" si="9"/>
        <v>2022.4477407576449</v>
      </c>
    </row>
    <row r="297" spans="1:17" ht="12.75" customHeight="1">
      <c r="A297" s="8">
        <v>293</v>
      </c>
      <c r="B297" s="3"/>
      <c r="C297" s="105" t="s">
        <v>62</v>
      </c>
      <c r="D297" s="106" t="s">
        <v>383</v>
      </c>
      <c r="E297" s="107">
        <v>17675</v>
      </c>
      <c r="F297" s="44">
        <v>18496468</v>
      </c>
      <c r="G297" s="29">
        <v>10717534</v>
      </c>
      <c r="H297" s="29">
        <v>1282054</v>
      </c>
      <c r="I297" s="29">
        <v>550329</v>
      </c>
      <c r="J297" s="54">
        <v>0</v>
      </c>
      <c r="K297" s="49">
        <v>21230900</v>
      </c>
      <c r="L297" s="58">
        <v>1177767</v>
      </c>
      <c r="M297" s="62">
        <v>4329866</v>
      </c>
      <c r="N297" s="58">
        <v>0</v>
      </c>
      <c r="O297" s="67">
        <v>0</v>
      </c>
      <c r="P297" s="111">
        <f t="shared" si="8"/>
        <v>57784918</v>
      </c>
      <c r="Q297" s="115">
        <f t="shared" si="9"/>
        <v>3269.3022913719942</v>
      </c>
    </row>
    <row r="298" spans="1:17" ht="12.75" customHeight="1">
      <c r="A298" s="8">
        <v>294</v>
      </c>
      <c r="B298" s="3"/>
      <c r="C298" s="11" t="s">
        <v>292</v>
      </c>
      <c r="D298" s="19" t="s">
        <v>369</v>
      </c>
      <c r="E298" s="40">
        <v>18205</v>
      </c>
      <c r="F298" s="44">
        <v>19642538</v>
      </c>
      <c r="G298" s="29">
        <v>4085181</v>
      </c>
      <c r="H298" s="29">
        <v>0</v>
      </c>
      <c r="I298" s="29">
        <v>0</v>
      </c>
      <c r="J298" s="54">
        <v>0</v>
      </c>
      <c r="K298" s="49">
        <v>54379084</v>
      </c>
      <c r="L298" s="58">
        <v>0</v>
      </c>
      <c r="M298" s="62">
        <v>2803740</v>
      </c>
      <c r="N298" s="58">
        <v>0</v>
      </c>
      <c r="O298" s="67">
        <v>736231</v>
      </c>
      <c r="P298" s="49">
        <f t="shared" si="8"/>
        <v>81646774</v>
      </c>
      <c r="Q298" s="21">
        <f t="shared" si="9"/>
        <v>4484.8543806646521</v>
      </c>
    </row>
    <row r="299" spans="1:17" ht="12.75" customHeight="1">
      <c r="A299" s="8">
        <v>295</v>
      </c>
      <c r="B299" s="3"/>
      <c r="C299" s="105" t="s">
        <v>287</v>
      </c>
      <c r="D299" s="106" t="s">
        <v>366</v>
      </c>
      <c r="E299" s="107">
        <v>18231</v>
      </c>
      <c r="F299" s="44">
        <v>15703216</v>
      </c>
      <c r="G299" s="29">
        <v>1836088</v>
      </c>
      <c r="H299" s="29">
        <v>0</v>
      </c>
      <c r="I299" s="29">
        <v>1304642</v>
      </c>
      <c r="J299" s="54">
        <v>0</v>
      </c>
      <c r="K299" s="49">
        <v>0</v>
      </c>
      <c r="L299" s="58">
        <v>0</v>
      </c>
      <c r="M299" s="62">
        <v>757566</v>
      </c>
      <c r="N299" s="58">
        <v>0</v>
      </c>
      <c r="O299" s="67">
        <v>0</v>
      </c>
      <c r="P299" s="111">
        <f t="shared" si="8"/>
        <v>19601512</v>
      </c>
      <c r="Q299" s="115">
        <f t="shared" si="9"/>
        <v>1075.1748121331798</v>
      </c>
    </row>
    <row r="300" spans="1:17" ht="12.75" customHeight="1">
      <c r="A300" s="8">
        <v>296</v>
      </c>
      <c r="B300" s="3"/>
      <c r="C300" s="105" t="s">
        <v>21</v>
      </c>
      <c r="D300" s="116" t="s">
        <v>370</v>
      </c>
      <c r="E300" s="107">
        <v>18313</v>
      </c>
      <c r="F300" s="44">
        <v>37949471</v>
      </c>
      <c r="G300" s="29">
        <v>1688684</v>
      </c>
      <c r="H300" s="29">
        <v>1047366</v>
      </c>
      <c r="I300" s="29">
        <v>497303</v>
      </c>
      <c r="J300" s="54">
        <v>0</v>
      </c>
      <c r="K300" s="49">
        <v>59793690</v>
      </c>
      <c r="L300" s="58">
        <v>1769080</v>
      </c>
      <c r="M300" s="62">
        <v>3499392</v>
      </c>
      <c r="N300" s="58">
        <v>0</v>
      </c>
      <c r="O300" s="67">
        <v>143031</v>
      </c>
      <c r="P300" s="111">
        <f t="shared" si="8"/>
        <v>106388017</v>
      </c>
      <c r="Q300" s="115">
        <f t="shared" si="9"/>
        <v>5809.4259269371487</v>
      </c>
    </row>
    <row r="301" spans="1:17" ht="12.75" customHeight="1">
      <c r="A301" s="8">
        <v>297</v>
      </c>
      <c r="B301" s="3"/>
      <c r="C301" s="105" t="s">
        <v>428</v>
      </c>
      <c r="D301" s="106" t="s">
        <v>422</v>
      </c>
      <c r="E301" s="107">
        <v>18408</v>
      </c>
      <c r="F301" s="44">
        <v>20342432</v>
      </c>
      <c r="G301" s="29">
        <v>2324589</v>
      </c>
      <c r="H301" s="29">
        <v>1916182</v>
      </c>
      <c r="I301" s="29">
        <v>6506027</v>
      </c>
      <c r="J301" s="54">
        <v>0</v>
      </c>
      <c r="K301" s="49">
        <v>676891</v>
      </c>
      <c r="L301" s="58">
        <v>0</v>
      </c>
      <c r="M301" s="62">
        <v>0</v>
      </c>
      <c r="N301" s="58">
        <v>0</v>
      </c>
      <c r="O301" s="67">
        <v>0</v>
      </c>
      <c r="P301" s="111">
        <f t="shared" si="8"/>
        <v>31766121</v>
      </c>
      <c r="Q301" s="115">
        <f t="shared" si="9"/>
        <v>1725.6693285528031</v>
      </c>
    </row>
    <row r="302" spans="1:17" ht="12.75" customHeight="1">
      <c r="A302" s="8">
        <v>298</v>
      </c>
      <c r="B302" s="3"/>
      <c r="C302" s="105" t="s">
        <v>10</v>
      </c>
      <c r="D302" s="106" t="s">
        <v>381</v>
      </c>
      <c r="E302" s="107">
        <v>19287</v>
      </c>
      <c r="F302" s="44">
        <v>10765420</v>
      </c>
      <c r="G302" s="29">
        <v>0</v>
      </c>
      <c r="H302" s="29">
        <v>403367</v>
      </c>
      <c r="I302" s="29">
        <v>0</v>
      </c>
      <c r="J302" s="54">
        <v>0</v>
      </c>
      <c r="K302" s="49">
        <v>10655205</v>
      </c>
      <c r="L302" s="58">
        <v>0</v>
      </c>
      <c r="M302" s="62">
        <v>1627066</v>
      </c>
      <c r="N302" s="58">
        <v>0</v>
      </c>
      <c r="O302" s="67">
        <v>432134</v>
      </c>
      <c r="P302" s="111">
        <f t="shared" si="8"/>
        <v>23883192</v>
      </c>
      <c r="Q302" s="115">
        <f t="shared" si="9"/>
        <v>1238.3051796546897</v>
      </c>
    </row>
    <row r="303" spans="1:17" ht="12.75" customHeight="1">
      <c r="A303" s="8">
        <v>299</v>
      </c>
      <c r="B303" s="3"/>
      <c r="C303" s="105" t="s">
        <v>161</v>
      </c>
      <c r="D303" s="106" t="s">
        <v>378</v>
      </c>
      <c r="E303" s="107">
        <v>19432</v>
      </c>
      <c r="F303" s="44">
        <v>13878993</v>
      </c>
      <c r="G303" s="29">
        <v>5337364</v>
      </c>
      <c r="H303" s="29">
        <v>0</v>
      </c>
      <c r="I303" s="29">
        <v>0</v>
      </c>
      <c r="J303" s="54">
        <v>0</v>
      </c>
      <c r="K303" s="49">
        <v>9917257</v>
      </c>
      <c r="L303" s="58">
        <v>0</v>
      </c>
      <c r="M303" s="62">
        <v>1575970</v>
      </c>
      <c r="N303" s="58">
        <v>0</v>
      </c>
      <c r="O303" s="67">
        <v>0</v>
      </c>
      <c r="P303" s="111">
        <f t="shared" si="8"/>
        <v>30709584</v>
      </c>
      <c r="Q303" s="115">
        <f t="shared" si="9"/>
        <v>1580.3614656237135</v>
      </c>
    </row>
    <row r="304" spans="1:17" ht="12.75" customHeight="1">
      <c r="A304" s="8">
        <v>300</v>
      </c>
      <c r="B304" s="3"/>
      <c r="C304" s="105" t="s">
        <v>70</v>
      </c>
      <c r="D304" s="106" t="s">
        <v>377</v>
      </c>
      <c r="E304" s="107">
        <v>19527</v>
      </c>
      <c r="F304" s="44">
        <v>36975593</v>
      </c>
      <c r="G304" s="29">
        <v>18324917</v>
      </c>
      <c r="H304" s="29">
        <v>4332118</v>
      </c>
      <c r="I304" s="29">
        <v>4239568</v>
      </c>
      <c r="J304" s="54">
        <v>0</v>
      </c>
      <c r="K304" s="49">
        <v>49563895</v>
      </c>
      <c r="L304" s="58">
        <v>13496237</v>
      </c>
      <c r="M304" s="62">
        <v>9797704</v>
      </c>
      <c r="N304" s="58">
        <v>0</v>
      </c>
      <c r="O304" s="67">
        <v>0</v>
      </c>
      <c r="P304" s="111">
        <f t="shared" si="8"/>
        <v>136730032</v>
      </c>
      <c r="Q304" s="115">
        <f t="shared" si="9"/>
        <v>7002.1012956419318</v>
      </c>
    </row>
    <row r="305" spans="1:17" ht="12.75" customHeight="1">
      <c r="A305" s="8">
        <v>301</v>
      </c>
      <c r="B305" s="3"/>
      <c r="C305" s="105" t="s">
        <v>430</v>
      </c>
      <c r="D305" s="116" t="s">
        <v>371</v>
      </c>
      <c r="E305" s="107">
        <v>20002</v>
      </c>
      <c r="F305" s="44">
        <v>10898535</v>
      </c>
      <c r="G305" s="29">
        <v>4560702</v>
      </c>
      <c r="H305" s="29">
        <v>0</v>
      </c>
      <c r="I305" s="29">
        <v>473377</v>
      </c>
      <c r="J305" s="54">
        <v>0</v>
      </c>
      <c r="K305" s="49">
        <v>0</v>
      </c>
      <c r="L305" s="58">
        <v>0</v>
      </c>
      <c r="M305" s="62">
        <v>0</v>
      </c>
      <c r="N305" s="58">
        <v>0</v>
      </c>
      <c r="O305" s="67">
        <v>0</v>
      </c>
      <c r="P305" s="111">
        <f t="shared" si="8"/>
        <v>15932614</v>
      </c>
      <c r="Q305" s="115">
        <f t="shared" si="9"/>
        <v>796.55104489551047</v>
      </c>
    </row>
    <row r="306" spans="1:17" ht="12.75" customHeight="1">
      <c r="A306" s="8">
        <v>302</v>
      </c>
      <c r="B306" s="3"/>
      <c r="C306" s="105" t="s">
        <v>34</v>
      </c>
      <c r="D306" s="106" t="s">
        <v>370</v>
      </c>
      <c r="E306" s="107">
        <v>20250</v>
      </c>
      <c r="F306" s="44">
        <v>13887272</v>
      </c>
      <c r="G306" s="29">
        <v>368536</v>
      </c>
      <c r="H306" s="29">
        <v>0</v>
      </c>
      <c r="I306" s="29">
        <v>6605</v>
      </c>
      <c r="J306" s="54">
        <v>0</v>
      </c>
      <c r="K306" s="49">
        <v>13849301</v>
      </c>
      <c r="L306" s="58">
        <v>0</v>
      </c>
      <c r="M306" s="62">
        <v>0</v>
      </c>
      <c r="N306" s="58">
        <v>0</v>
      </c>
      <c r="O306" s="67">
        <v>86267</v>
      </c>
      <c r="P306" s="111">
        <f t="shared" si="8"/>
        <v>28197981</v>
      </c>
      <c r="Q306" s="115">
        <f t="shared" si="9"/>
        <v>1392.492888888889</v>
      </c>
    </row>
    <row r="307" spans="1:17" ht="12.75" customHeight="1">
      <c r="A307" s="8">
        <v>303</v>
      </c>
      <c r="B307" s="3"/>
      <c r="C307" s="105" t="s">
        <v>94</v>
      </c>
      <c r="D307" s="106" t="s">
        <v>422</v>
      </c>
      <c r="E307" s="107">
        <v>20793</v>
      </c>
      <c r="F307" s="44">
        <v>15115215</v>
      </c>
      <c r="G307" s="29">
        <v>2663691</v>
      </c>
      <c r="H307" s="29">
        <v>0</v>
      </c>
      <c r="I307" s="29">
        <v>74121</v>
      </c>
      <c r="J307" s="54">
        <v>0</v>
      </c>
      <c r="K307" s="49">
        <v>0</v>
      </c>
      <c r="L307" s="58">
        <v>0</v>
      </c>
      <c r="M307" s="62">
        <v>648503</v>
      </c>
      <c r="N307" s="58">
        <v>0</v>
      </c>
      <c r="O307" s="67">
        <v>0</v>
      </c>
      <c r="P307" s="111">
        <f t="shared" si="8"/>
        <v>18501530</v>
      </c>
      <c r="Q307" s="115">
        <f t="shared" si="9"/>
        <v>889.79608522098783</v>
      </c>
    </row>
    <row r="308" spans="1:17" ht="12.75" customHeight="1">
      <c r="A308" s="8">
        <v>304</v>
      </c>
      <c r="B308" s="3"/>
      <c r="C308" s="105" t="s">
        <v>209</v>
      </c>
      <c r="D308" s="106" t="s">
        <v>379</v>
      </c>
      <c r="E308" s="107">
        <v>20869</v>
      </c>
      <c r="F308" s="44">
        <v>20496344</v>
      </c>
      <c r="G308" s="29">
        <v>805191</v>
      </c>
      <c r="H308" s="29">
        <v>1004651</v>
      </c>
      <c r="I308" s="29">
        <v>0</v>
      </c>
      <c r="J308" s="54">
        <v>0</v>
      </c>
      <c r="K308" s="49">
        <v>13767902</v>
      </c>
      <c r="L308" s="58">
        <v>0</v>
      </c>
      <c r="M308" s="62">
        <v>3494609</v>
      </c>
      <c r="N308" s="58">
        <v>0</v>
      </c>
      <c r="O308" s="67">
        <v>1608906</v>
      </c>
      <c r="P308" s="111">
        <f t="shared" si="8"/>
        <v>41177603</v>
      </c>
      <c r="Q308" s="115">
        <f t="shared" si="9"/>
        <v>1973.146916478988</v>
      </c>
    </row>
    <row r="309" spans="1:17" ht="12.75" customHeight="1">
      <c r="A309" s="8">
        <v>305</v>
      </c>
      <c r="B309" s="3"/>
      <c r="C309" s="105" t="s">
        <v>342</v>
      </c>
      <c r="D309" s="106" t="s">
        <v>371</v>
      </c>
      <c r="E309" s="107">
        <v>20958</v>
      </c>
      <c r="F309" s="44">
        <v>13739355</v>
      </c>
      <c r="G309" s="29">
        <v>200654</v>
      </c>
      <c r="H309" s="29">
        <v>33632</v>
      </c>
      <c r="I309" s="29">
        <v>1995046</v>
      </c>
      <c r="J309" s="54">
        <v>0</v>
      </c>
      <c r="K309" s="49">
        <v>13017106</v>
      </c>
      <c r="L309" s="58">
        <v>4345092</v>
      </c>
      <c r="M309" s="62">
        <v>1674359</v>
      </c>
      <c r="N309" s="58">
        <v>0</v>
      </c>
      <c r="O309" s="67">
        <v>0</v>
      </c>
      <c r="P309" s="111">
        <f t="shared" si="8"/>
        <v>35005244</v>
      </c>
      <c r="Q309" s="115">
        <f t="shared" si="9"/>
        <v>1670.2568947418647</v>
      </c>
    </row>
    <row r="310" spans="1:17" ht="12.75" customHeight="1">
      <c r="A310" s="8">
        <v>306</v>
      </c>
      <c r="B310" s="3"/>
      <c r="C310" s="105" t="s">
        <v>320</v>
      </c>
      <c r="D310" s="106" t="s">
        <v>319</v>
      </c>
      <c r="E310" s="107">
        <v>21418</v>
      </c>
      <c r="F310" s="44">
        <v>25523718</v>
      </c>
      <c r="G310" s="29">
        <v>6356808</v>
      </c>
      <c r="H310" s="29">
        <v>568549</v>
      </c>
      <c r="I310" s="29">
        <v>4907658</v>
      </c>
      <c r="J310" s="54">
        <v>0</v>
      </c>
      <c r="K310" s="49">
        <v>39603808</v>
      </c>
      <c r="L310" s="58">
        <v>8838095</v>
      </c>
      <c r="M310" s="62">
        <v>1958520</v>
      </c>
      <c r="N310" s="58">
        <v>0</v>
      </c>
      <c r="O310" s="67">
        <v>0</v>
      </c>
      <c r="P310" s="111">
        <f t="shared" si="8"/>
        <v>87757156</v>
      </c>
      <c r="Q310" s="115">
        <f t="shared" si="9"/>
        <v>4097.3553086189186</v>
      </c>
    </row>
    <row r="311" spans="1:17" ht="12.75" customHeight="1">
      <c r="A311" s="8">
        <v>307</v>
      </c>
      <c r="B311" s="3"/>
      <c r="C311" s="105" t="s">
        <v>166</v>
      </c>
      <c r="D311" s="106" t="s">
        <v>378</v>
      </c>
      <c r="E311" s="107">
        <v>21547</v>
      </c>
      <c r="F311" s="44">
        <v>25244916</v>
      </c>
      <c r="G311" s="29">
        <v>4008399</v>
      </c>
      <c r="H311" s="29">
        <v>2536836</v>
      </c>
      <c r="I311" s="29">
        <v>1536951</v>
      </c>
      <c r="J311" s="54">
        <v>0</v>
      </c>
      <c r="K311" s="49">
        <v>119998292</v>
      </c>
      <c r="L311" s="58">
        <v>8864836</v>
      </c>
      <c r="M311" s="62">
        <v>3486284</v>
      </c>
      <c r="N311" s="58">
        <v>0</v>
      </c>
      <c r="O311" s="67">
        <v>0</v>
      </c>
      <c r="P311" s="111">
        <f t="shared" si="8"/>
        <v>165676514</v>
      </c>
      <c r="Q311" s="115">
        <f t="shared" si="9"/>
        <v>7689.0756949923425</v>
      </c>
    </row>
    <row r="312" spans="1:17" ht="12.75" customHeight="1">
      <c r="A312" s="8">
        <v>308</v>
      </c>
      <c r="B312" s="3"/>
      <c r="C312" s="105" t="s">
        <v>429</v>
      </c>
      <c r="D312" s="106" t="s">
        <v>422</v>
      </c>
      <c r="E312" s="107">
        <v>21592</v>
      </c>
      <c r="F312" s="44">
        <v>33970472</v>
      </c>
      <c r="G312" s="29">
        <v>6147005</v>
      </c>
      <c r="H312" s="29">
        <v>0</v>
      </c>
      <c r="I312" s="29">
        <v>17186530</v>
      </c>
      <c r="J312" s="54">
        <v>0</v>
      </c>
      <c r="K312" s="49">
        <v>1429998</v>
      </c>
      <c r="L312" s="58">
        <v>0</v>
      </c>
      <c r="M312" s="62">
        <v>0</v>
      </c>
      <c r="N312" s="58">
        <v>0</v>
      </c>
      <c r="O312" s="67">
        <v>0</v>
      </c>
      <c r="P312" s="111">
        <f t="shared" si="8"/>
        <v>58734005</v>
      </c>
      <c r="Q312" s="115">
        <f t="shared" si="9"/>
        <v>2720.1743701370879</v>
      </c>
    </row>
    <row r="313" spans="1:17" ht="12.75" customHeight="1">
      <c r="A313" s="8">
        <v>309</v>
      </c>
      <c r="B313" s="3"/>
      <c r="C313" s="105" t="s">
        <v>257</v>
      </c>
      <c r="D313" s="106" t="s">
        <v>254</v>
      </c>
      <c r="E313" s="107">
        <v>22282</v>
      </c>
      <c r="F313" s="44">
        <v>15338327</v>
      </c>
      <c r="G313" s="29">
        <v>16493</v>
      </c>
      <c r="H313" s="29">
        <v>435881</v>
      </c>
      <c r="I313" s="29">
        <v>0</v>
      </c>
      <c r="J313" s="54">
        <v>0</v>
      </c>
      <c r="K313" s="49">
        <v>18296395</v>
      </c>
      <c r="L313" s="58">
        <v>0</v>
      </c>
      <c r="M313" s="62">
        <v>2730133</v>
      </c>
      <c r="N313" s="58">
        <v>0</v>
      </c>
      <c r="O313" s="67">
        <v>0</v>
      </c>
      <c r="P313" s="111">
        <f t="shared" si="8"/>
        <v>36817229</v>
      </c>
      <c r="Q313" s="115">
        <f t="shared" si="9"/>
        <v>1652.3305358585405</v>
      </c>
    </row>
    <row r="314" spans="1:17" ht="12.75" customHeight="1">
      <c r="A314" s="8">
        <v>310</v>
      </c>
      <c r="B314" s="3"/>
      <c r="C314" s="105" t="s">
        <v>298</v>
      </c>
      <c r="D314" s="106" t="s">
        <v>369</v>
      </c>
      <c r="E314" s="107">
        <v>22660</v>
      </c>
      <c r="F314" s="44">
        <v>24846476</v>
      </c>
      <c r="G314" s="29">
        <v>2242742</v>
      </c>
      <c r="H314" s="29">
        <v>3667629</v>
      </c>
      <c r="I314" s="29">
        <v>575811</v>
      </c>
      <c r="J314" s="54">
        <v>0</v>
      </c>
      <c r="K314" s="49">
        <v>10495457</v>
      </c>
      <c r="L314" s="58">
        <v>0</v>
      </c>
      <c r="M314" s="62">
        <v>1829474</v>
      </c>
      <c r="N314" s="58">
        <v>0</v>
      </c>
      <c r="O314" s="67">
        <v>0</v>
      </c>
      <c r="P314" s="111">
        <f t="shared" si="8"/>
        <v>43657589</v>
      </c>
      <c r="Q314" s="115">
        <f t="shared" si="9"/>
        <v>1926.6367608120036</v>
      </c>
    </row>
    <row r="315" spans="1:17" ht="12.75" customHeight="1">
      <c r="A315" s="8">
        <v>311</v>
      </c>
      <c r="B315" s="3"/>
      <c r="C315" s="105" t="s">
        <v>102</v>
      </c>
      <c r="D315" s="106" t="s">
        <v>368</v>
      </c>
      <c r="E315" s="107">
        <v>22805</v>
      </c>
      <c r="F315" s="44">
        <v>19616902</v>
      </c>
      <c r="G315" s="29">
        <v>11569215</v>
      </c>
      <c r="H315" s="29">
        <v>488768</v>
      </c>
      <c r="I315" s="29">
        <v>2520392</v>
      </c>
      <c r="J315" s="54">
        <v>0</v>
      </c>
      <c r="K315" s="49">
        <v>104606819</v>
      </c>
      <c r="L315" s="58">
        <v>11626809</v>
      </c>
      <c r="M315" s="62">
        <v>3674798</v>
      </c>
      <c r="N315" s="58">
        <v>0</v>
      </c>
      <c r="O315" s="67">
        <v>0</v>
      </c>
      <c r="P315" s="111">
        <f t="shared" si="8"/>
        <v>154103703</v>
      </c>
      <c r="Q315" s="115">
        <f t="shared" si="9"/>
        <v>6757.4524446393334</v>
      </c>
    </row>
    <row r="316" spans="1:17" ht="12.75" customHeight="1">
      <c r="A316" s="8">
        <v>312</v>
      </c>
      <c r="B316" s="3"/>
      <c r="C316" s="105" t="s">
        <v>81</v>
      </c>
      <c r="D316" s="106" t="s">
        <v>422</v>
      </c>
      <c r="E316" s="107">
        <v>23004</v>
      </c>
      <c r="F316" s="44">
        <v>14913950</v>
      </c>
      <c r="G316" s="29">
        <v>4646479</v>
      </c>
      <c r="H316" s="29">
        <v>0</v>
      </c>
      <c r="I316" s="29">
        <v>0</v>
      </c>
      <c r="J316" s="54">
        <v>0</v>
      </c>
      <c r="K316" s="49">
        <v>5690001</v>
      </c>
      <c r="L316" s="58">
        <v>0</v>
      </c>
      <c r="M316" s="62">
        <v>644867</v>
      </c>
      <c r="N316" s="58">
        <v>0</v>
      </c>
      <c r="O316" s="67">
        <v>0</v>
      </c>
      <c r="P316" s="111">
        <f t="shared" si="8"/>
        <v>25895297</v>
      </c>
      <c r="Q316" s="115">
        <f t="shared" si="9"/>
        <v>1125.6867066597113</v>
      </c>
    </row>
    <row r="317" spans="1:17" ht="12.75" customHeight="1">
      <c r="A317" s="8">
        <v>313</v>
      </c>
      <c r="B317" s="3"/>
      <c r="C317" s="105" t="s">
        <v>144</v>
      </c>
      <c r="D317" s="116" t="s">
        <v>388</v>
      </c>
      <c r="E317" s="107">
        <v>23137</v>
      </c>
      <c r="F317" s="44">
        <v>11002974</v>
      </c>
      <c r="G317" s="29">
        <v>5424700</v>
      </c>
      <c r="H317" s="29">
        <v>1430242</v>
      </c>
      <c r="I317" s="29">
        <v>2902649</v>
      </c>
      <c r="J317" s="54">
        <v>94111</v>
      </c>
      <c r="K317" s="49">
        <v>3361360</v>
      </c>
      <c r="L317" s="58">
        <v>0</v>
      </c>
      <c r="M317" s="62">
        <v>660113</v>
      </c>
      <c r="N317" s="58">
        <v>0</v>
      </c>
      <c r="O317" s="67">
        <v>0</v>
      </c>
      <c r="P317" s="111">
        <f t="shared" si="8"/>
        <v>24876149</v>
      </c>
      <c r="Q317" s="115">
        <f t="shared" si="9"/>
        <v>1075.1674374378701</v>
      </c>
    </row>
    <row r="318" spans="1:17" ht="12.75" customHeight="1">
      <c r="A318" s="8">
        <v>314</v>
      </c>
      <c r="B318" s="3"/>
      <c r="C318" s="105" t="s">
        <v>207</v>
      </c>
      <c r="D318" s="106" t="s">
        <v>379</v>
      </c>
      <c r="E318" s="107">
        <v>23460</v>
      </c>
      <c r="F318" s="44">
        <v>14811148</v>
      </c>
      <c r="G318" s="29">
        <v>165166</v>
      </c>
      <c r="H318" s="29">
        <v>734899</v>
      </c>
      <c r="I318" s="29">
        <v>254010</v>
      </c>
      <c r="J318" s="54">
        <v>0</v>
      </c>
      <c r="K318" s="49">
        <v>10091710</v>
      </c>
      <c r="L318" s="58">
        <v>0</v>
      </c>
      <c r="M318" s="62">
        <v>1152028</v>
      </c>
      <c r="N318" s="58">
        <v>0</v>
      </c>
      <c r="O318" s="67">
        <v>0</v>
      </c>
      <c r="P318" s="111">
        <f t="shared" si="8"/>
        <v>27208961</v>
      </c>
      <c r="Q318" s="115">
        <f t="shared" si="9"/>
        <v>1159.8022591645354</v>
      </c>
    </row>
    <row r="319" spans="1:17" ht="12.75" customHeight="1">
      <c r="A319" s="8">
        <v>315</v>
      </c>
      <c r="B319" s="3"/>
      <c r="C319" s="105" t="s">
        <v>450</v>
      </c>
      <c r="D319" s="106" t="s">
        <v>422</v>
      </c>
      <c r="E319" s="107">
        <v>23843</v>
      </c>
      <c r="F319" s="44">
        <v>14275586</v>
      </c>
      <c r="G319" s="29">
        <v>4043692</v>
      </c>
      <c r="H319" s="29">
        <v>182</v>
      </c>
      <c r="I319" s="29">
        <v>143620</v>
      </c>
      <c r="J319" s="54">
        <v>0</v>
      </c>
      <c r="K319" s="49">
        <v>0</v>
      </c>
      <c r="L319" s="58">
        <v>0</v>
      </c>
      <c r="M319" s="62">
        <v>0</v>
      </c>
      <c r="N319" s="58">
        <v>0</v>
      </c>
      <c r="O319" s="67">
        <v>0</v>
      </c>
      <c r="P319" s="111">
        <f t="shared" si="8"/>
        <v>18463080</v>
      </c>
      <c r="Q319" s="115">
        <f t="shared" si="9"/>
        <v>774.36060898376877</v>
      </c>
    </row>
    <row r="320" spans="1:17" ht="12.75" customHeight="1">
      <c r="A320" s="8">
        <v>316</v>
      </c>
      <c r="B320" s="3"/>
      <c r="C320" s="105" t="s">
        <v>345</v>
      </c>
      <c r="D320" s="106" t="s">
        <v>371</v>
      </c>
      <c r="E320" s="107">
        <v>24285</v>
      </c>
      <c r="F320" s="44">
        <v>22336680</v>
      </c>
      <c r="G320" s="29">
        <v>15102745</v>
      </c>
      <c r="H320" s="29">
        <v>2423394</v>
      </c>
      <c r="I320" s="29">
        <v>2173357</v>
      </c>
      <c r="J320" s="54">
        <v>0</v>
      </c>
      <c r="K320" s="49">
        <v>6699340</v>
      </c>
      <c r="L320" s="58">
        <v>1055353</v>
      </c>
      <c r="M320" s="62">
        <v>3413289</v>
      </c>
      <c r="N320" s="58">
        <v>0</v>
      </c>
      <c r="O320" s="67">
        <v>67754928</v>
      </c>
      <c r="P320" s="111">
        <f t="shared" si="8"/>
        <v>120959086</v>
      </c>
      <c r="Q320" s="115">
        <f t="shared" si="9"/>
        <v>4980.8147416100473</v>
      </c>
    </row>
    <row r="321" spans="1:17" ht="12.75" customHeight="1">
      <c r="A321" s="8">
        <v>317</v>
      </c>
      <c r="B321" s="3"/>
      <c r="C321" s="105" t="s">
        <v>289</v>
      </c>
      <c r="D321" s="106" t="s">
        <v>366</v>
      </c>
      <c r="E321" s="107">
        <v>24421</v>
      </c>
      <c r="F321" s="44">
        <v>20815639</v>
      </c>
      <c r="G321" s="29">
        <v>1510361</v>
      </c>
      <c r="H321" s="29">
        <v>0</v>
      </c>
      <c r="I321" s="29">
        <v>2468236</v>
      </c>
      <c r="J321" s="54">
        <v>0</v>
      </c>
      <c r="K321" s="49">
        <v>31905295</v>
      </c>
      <c r="L321" s="58">
        <v>1549768</v>
      </c>
      <c r="M321" s="62">
        <v>3447611</v>
      </c>
      <c r="N321" s="58">
        <v>0</v>
      </c>
      <c r="O321" s="67">
        <v>0</v>
      </c>
      <c r="P321" s="111">
        <f t="shared" si="8"/>
        <v>61696910</v>
      </c>
      <c r="Q321" s="115">
        <f t="shared" si="9"/>
        <v>2526.3875353179642</v>
      </c>
    </row>
    <row r="322" spans="1:17" ht="12.75" customHeight="1">
      <c r="A322" s="8">
        <v>318</v>
      </c>
      <c r="B322" s="3"/>
      <c r="C322" s="105" t="s">
        <v>201</v>
      </c>
      <c r="D322" s="106" t="s">
        <v>389</v>
      </c>
      <c r="E322" s="107">
        <v>24663</v>
      </c>
      <c r="F322" s="44">
        <v>46112714</v>
      </c>
      <c r="G322" s="29">
        <v>9280203</v>
      </c>
      <c r="H322" s="29">
        <v>0</v>
      </c>
      <c r="I322" s="29">
        <v>10706574</v>
      </c>
      <c r="J322" s="54">
        <v>0</v>
      </c>
      <c r="K322" s="49">
        <v>45738666</v>
      </c>
      <c r="L322" s="58">
        <v>10965411</v>
      </c>
      <c r="M322" s="62">
        <v>7539903</v>
      </c>
      <c r="N322" s="58">
        <v>0</v>
      </c>
      <c r="O322" s="67">
        <v>11822142</v>
      </c>
      <c r="P322" s="111">
        <f t="shared" si="8"/>
        <v>142165613</v>
      </c>
      <c r="Q322" s="115">
        <f t="shared" si="9"/>
        <v>5764.3276568138508</v>
      </c>
    </row>
    <row r="323" spans="1:17" ht="12.75" customHeight="1">
      <c r="A323" s="8">
        <v>319</v>
      </c>
      <c r="B323" s="3"/>
      <c r="C323" s="105" t="s">
        <v>135</v>
      </c>
      <c r="D323" s="106" t="s">
        <v>365</v>
      </c>
      <c r="E323" s="107">
        <v>25567</v>
      </c>
      <c r="F323" s="44">
        <v>24500749</v>
      </c>
      <c r="G323" s="29">
        <v>4696636</v>
      </c>
      <c r="H323" s="29">
        <v>712083</v>
      </c>
      <c r="I323" s="29">
        <v>0</v>
      </c>
      <c r="J323" s="54">
        <v>0</v>
      </c>
      <c r="K323" s="49">
        <v>14830754</v>
      </c>
      <c r="L323" s="58">
        <v>692988</v>
      </c>
      <c r="M323" s="62">
        <v>0</v>
      </c>
      <c r="N323" s="58">
        <v>4113788</v>
      </c>
      <c r="O323" s="67">
        <v>0</v>
      </c>
      <c r="P323" s="111">
        <f t="shared" si="8"/>
        <v>49546998</v>
      </c>
      <c r="Q323" s="115">
        <f t="shared" si="9"/>
        <v>1937.9277193256933</v>
      </c>
    </row>
    <row r="324" spans="1:17" ht="12.75" customHeight="1">
      <c r="A324" s="8">
        <v>320</v>
      </c>
      <c r="B324" s="3"/>
      <c r="C324" s="105" t="s">
        <v>31</v>
      </c>
      <c r="D324" s="106" t="s">
        <v>370</v>
      </c>
      <c r="E324" s="107">
        <v>26165</v>
      </c>
      <c r="F324" s="44">
        <v>16972009</v>
      </c>
      <c r="G324" s="29">
        <v>191529</v>
      </c>
      <c r="H324" s="29">
        <v>0</v>
      </c>
      <c r="I324" s="29">
        <v>0</v>
      </c>
      <c r="J324" s="54">
        <v>0</v>
      </c>
      <c r="K324" s="49">
        <v>7671374</v>
      </c>
      <c r="L324" s="58">
        <v>2256865</v>
      </c>
      <c r="M324" s="62">
        <v>2110316</v>
      </c>
      <c r="N324" s="58">
        <v>0</v>
      </c>
      <c r="O324" s="67">
        <v>1471899</v>
      </c>
      <c r="P324" s="111">
        <f t="shared" si="8"/>
        <v>30673992</v>
      </c>
      <c r="Q324" s="115">
        <f t="shared" si="9"/>
        <v>1172.3291419835659</v>
      </c>
    </row>
    <row r="325" spans="1:17" ht="12.75" customHeight="1">
      <c r="A325" s="8">
        <v>321</v>
      </c>
      <c r="B325" s="3"/>
      <c r="C325" s="105" t="s">
        <v>322</v>
      </c>
      <c r="D325" s="116" t="s">
        <v>287</v>
      </c>
      <c r="E325" s="107">
        <v>27614</v>
      </c>
      <c r="F325" s="44">
        <v>19326901</v>
      </c>
      <c r="G325" s="29">
        <v>17263829</v>
      </c>
      <c r="H325" s="29">
        <v>653504</v>
      </c>
      <c r="I325" s="29">
        <v>1389804</v>
      </c>
      <c r="J325" s="54">
        <v>0</v>
      </c>
      <c r="K325" s="49">
        <v>15982785</v>
      </c>
      <c r="L325" s="58">
        <v>0</v>
      </c>
      <c r="M325" s="62">
        <v>666980</v>
      </c>
      <c r="N325" s="58">
        <v>0</v>
      </c>
      <c r="O325" s="67">
        <v>422539</v>
      </c>
      <c r="P325" s="111">
        <f t="shared" ref="P325:P388" si="10">SUM(F325:O325)</f>
        <v>55706342</v>
      </c>
      <c r="Q325" s="115">
        <f t="shared" ref="Q325:Q388" si="11">(P325/E325)</f>
        <v>2017.3224451365249</v>
      </c>
    </row>
    <row r="326" spans="1:17" ht="12.75" customHeight="1">
      <c r="A326" s="8">
        <v>322</v>
      </c>
      <c r="B326" s="3"/>
      <c r="C326" s="105" t="s">
        <v>51</v>
      </c>
      <c r="D326" s="106" t="s">
        <v>364</v>
      </c>
      <c r="E326" s="107">
        <v>28128</v>
      </c>
      <c r="F326" s="44">
        <v>29768047</v>
      </c>
      <c r="G326" s="29">
        <v>7400892</v>
      </c>
      <c r="H326" s="29">
        <v>0</v>
      </c>
      <c r="I326" s="29">
        <v>6947798</v>
      </c>
      <c r="J326" s="54">
        <v>0</v>
      </c>
      <c r="K326" s="49">
        <v>500000</v>
      </c>
      <c r="L326" s="58">
        <v>5581</v>
      </c>
      <c r="M326" s="62">
        <v>263856</v>
      </c>
      <c r="N326" s="58">
        <v>0</v>
      </c>
      <c r="O326" s="67">
        <v>0</v>
      </c>
      <c r="P326" s="111">
        <f t="shared" si="10"/>
        <v>44886174</v>
      </c>
      <c r="Q326" s="115">
        <f t="shared" si="11"/>
        <v>1595.7826365187714</v>
      </c>
    </row>
    <row r="327" spans="1:17" ht="12.75" customHeight="1">
      <c r="A327" s="8">
        <v>323</v>
      </c>
      <c r="B327" s="3"/>
      <c r="C327" s="11" t="s">
        <v>228</v>
      </c>
      <c r="D327" s="19" t="s">
        <v>367</v>
      </c>
      <c r="E327" s="40">
        <v>28967</v>
      </c>
      <c r="F327" s="44">
        <v>46482575</v>
      </c>
      <c r="G327" s="29">
        <v>8603337</v>
      </c>
      <c r="H327" s="29">
        <v>2278867</v>
      </c>
      <c r="I327" s="29">
        <v>5336859</v>
      </c>
      <c r="J327" s="54">
        <v>0</v>
      </c>
      <c r="K327" s="49">
        <v>77535216</v>
      </c>
      <c r="L327" s="58">
        <v>12359250</v>
      </c>
      <c r="M327" s="62">
        <v>2634874</v>
      </c>
      <c r="N327" s="58">
        <v>0</v>
      </c>
      <c r="O327" s="67">
        <v>0</v>
      </c>
      <c r="P327" s="111">
        <f t="shared" si="10"/>
        <v>155230978</v>
      </c>
      <c r="Q327" s="115">
        <f t="shared" si="11"/>
        <v>5358.890392515621</v>
      </c>
    </row>
    <row r="328" spans="1:17" ht="12.75" customHeight="1">
      <c r="A328" s="8">
        <v>324</v>
      </c>
      <c r="B328" s="3"/>
      <c r="C328" s="105" t="s">
        <v>528</v>
      </c>
      <c r="D328" s="106" t="s">
        <v>186</v>
      </c>
      <c r="E328" s="107">
        <v>30118</v>
      </c>
      <c r="F328" s="44">
        <v>1223874</v>
      </c>
      <c r="G328" s="29">
        <v>0</v>
      </c>
      <c r="H328" s="29">
        <v>0</v>
      </c>
      <c r="I328" s="29">
        <v>497109</v>
      </c>
      <c r="J328" s="54">
        <v>0</v>
      </c>
      <c r="K328" s="49">
        <v>0</v>
      </c>
      <c r="L328" s="58">
        <v>0</v>
      </c>
      <c r="M328" s="62">
        <v>0</v>
      </c>
      <c r="N328" s="58">
        <v>0</v>
      </c>
      <c r="O328" s="67">
        <v>0</v>
      </c>
      <c r="P328" s="111">
        <f t="shared" si="10"/>
        <v>1720983</v>
      </c>
      <c r="Q328" s="115">
        <f t="shared" si="11"/>
        <v>57.141344046749452</v>
      </c>
    </row>
    <row r="329" spans="1:17" ht="12.75" customHeight="1">
      <c r="A329" s="8">
        <v>325</v>
      </c>
      <c r="B329" s="3"/>
      <c r="C329" s="105" t="s">
        <v>446</v>
      </c>
      <c r="D329" s="106" t="s">
        <v>422</v>
      </c>
      <c r="E329" s="107">
        <v>30209</v>
      </c>
      <c r="F329" s="44">
        <v>16109608</v>
      </c>
      <c r="G329" s="29">
        <v>1665350</v>
      </c>
      <c r="H329" s="29">
        <v>1083399</v>
      </c>
      <c r="I329" s="29">
        <v>1898029</v>
      </c>
      <c r="J329" s="54">
        <v>0</v>
      </c>
      <c r="K329" s="49">
        <v>1726173</v>
      </c>
      <c r="L329" s="58">
        <v>0</v>
      </c>
      <c r="M329" s="62">
        <v>0</v>
      </c>
      <c r="N329" s="58">
        <v>0</v>
      </c>
      <c r="O329" s="67">
        <v>0</v>
      </c>
      <c r="P329" s="111">
        <f t="shared" si="10"/>
        <v>22482559</v>
      </c>
      <c r="Q329" s="115">
        <f t="shared" si="11"/>
        <v>744.23380449534909</v>
      </c>
    </row>
    <row r="330" spans="1:17" ht="12.75" customHeight="1">
      <c r="A330" s="8">
        <v>326</v>
      </c>
      <c r="B330" s="3"/>
      <c r="C330" s="105" t="s">
        <v>341</v>
      </c>
      <c r="D330" s="106" t="s">
        <v>371</v>
      </c>
      <c r="E330" s="107">
        <v>30493</v>
      </c>
      <c r="F330" s="44">
        <v>25142490</v>
      </c>
      <c r="G330" s="29">
        <v>1304939</v>
      </c>
      <c r="H330" s="29">
        <v>0</v>
      </c>
      <c r="I330" s="29">
        <v>432219</v>
      </c>
      <c r="J330" s="54">
        <v>0</v>
      </c>
      <c r="K330" s="49">
        <v>34641482</v>
      </c>
      <c r="L330" s="58">
        <v>1175819</v>
      </c>
      <c r="M330" s="62">
        <v>3771988</v>
      </c>
      <c r="N330" s="58">
        <v>0</v>
      </c>
      <c r="O330" s="67">
        <v>0</v>
      </c>
      <c r="P330" s="111">
        <f t="shared" si="10"/>
        <v>66468937</v>
      </c>
      <c r="Q330" s="115">
        <f t="shared" si="11"/>
        <v>2179.8096940281375</v>
      </c>
    </row>
    <row r="331" spans="1:17" ht="12.75" customHeight="1">
      <c r="A331" s="8">
        <v>327</v>
      </c>
      <c r="B331" s="3"/>
      <c r="C331" s="105" t="s">
        <v>447</v>
      </c>
      <c r="D331" s="106" t="s">
        <v>364</v>
      </c>
      <c r="E331" s="107">
        <v>30644</v>
      </c>
      <c r="F331" s="44">
        <v>45635626</v>
      </c>
      <c r="G331" s="29">
        <v>5541619</v>
      </c>
      <c r="H331" s="29">
        <v>6854864</v>
      </c>
      <c r="I331" s="29">
        <v>960000</v>
      </c>
      <c r="J331" s="54">
        <v>0</v>
      </c>
      <c r="K331" s="49">
        <v>17216088</v>
      </c>
      <c r="L331" s="58">
        <v>0</v>
      </c>
      <c r="M331" s="62">
        <v>6449511</v>
      </c>
      <c r="N331" s="58">
        <v>-27202</v>
      </c>
      <c r="O331" s="67">
        <v>0</v>
      </c>
      <c r="P331" s="111">
        <f t="shared" si="10"/>
        <v>82630506</v>
      </c>
      <c r="Q331" s="115">
        <f t="shared" si="11"/>
        <v>2696.4660618718185</v>
      </c>
    </row>
    <row r="332" spans="1:17" ht="12.75" customHeight="1">
      <c r="A332" s="8">
        <v>328</v>
      </c>
      <c r="B332" s="3"/>
      <c r="C332" s="105" t="s">
        <v>160</v>
      </c>
      <c r="D332" s="106" t="s">
        <v>378</v>
      </c>
      <c r="E332" s="107">
        <v>32348</v>
      </c>
      <c r="F332" s="44">
        <v>21805333</v>
      </c>
      <c r="G332" s="29">
        <v>5610483</v>
      </c>
      <c r="H332" s="29">
        <v>1101234</v>
      </c>
      <c r="I332" s="29">
        <v>2717326</v>
      </c>
      <c r="J332" s="54">
        <v>88338</v>
      </c>
      <c r="K332" s="49">
        <v>19166098</v>
      </c>
      <c r="L332" s="58">
        <v>3907551</v>
      </c>
      <c r="M332" s="62">
        <v>1868018</v>
      </c>
      <c r="N332" s="58">
        <v>0</v>
      </c>
      <c r="O332" s="67">
        <v>0</v>
      </c>
      <c r="P332" s="111">
        <f t="shared" si="10"/>
        <v>56264381</v>
      </c>
      <c r="Q332" s="115">
        <f t="shared" si="11"/>
        <v>1739.3465129219735</v>
      </c>
    </row>
    <row r="333" spans="1:17" ht="12.75" customHeight="1">
      <c r="A333" s="8">
        <v>329</v>
      </c>
      <c r="B333" s="3"/>
      <c r="C333" s="105" t="s">
        <v>36</v>
      </c>
      <c r="D333" s="106" t="s">
        <v>364</v>
      </c>
      <c r="E333" s="107">
        <v>33176</v>
      </c>
      <c r="F333" s="44">
        <v>31599581</v>
      </c>
      <c r="G333" s="29">
        <v>1615885</v>
      </c>
      <c r="H333" s="29">
        <v>358949</v>
      </c>
      <c r="I333" s="29">
        <v>1423928</v>
      </c>
      <c r="J333" s="54">
        <v>0</v>
      </c>
      <c r="K333" s="49">
        <v>17254888</v>
      </c>
      <c r="L333" s="58">
        <v>0</v>
      </c>
      <c r="M333" s="62">
        <v>2938660</v>
      </c>
      <c r="N333" s="58">
        <v>0</v>
      </c>
      <c r="O333" s="67">
        <v>0</v>
      </c>
      <c r="P333" s="111">
        <f t="shared" si="10"/>
        <v>55191891</v>
      </c>
      <c r="Q333" s="115">
        <f t="shared" si="11"/>
        <v>1663.6089643115506</v>
      </c>
    </row>
    <row r="334" spans="1:17" ht="12.75" customHeight="1">
      <c r="A334" s="8">
        <v>330</v>
      </c>
      <c r="B334" s="3"/>
      <c r="C334" s="105" t="s">
        <v>258</v>
      </c>
      <c r="D334" s="106" t="s">
        <v>254</v>
      </c>
      <c r="E334" s="107">
        <v>33953</v>
      </c>
      <c r="F334" s="44">
        <v>112903365</v>
      </c>
      <c r="G334" s="29">
        <v>3225969</v>
      </c>
      <c r="H334" s="29">
        <v>530446</v>
      </c>
      <c r="I334" s="29">
        <v>451643</v>
      </c>
      <c r="J334" s="54">
        <v>0</v>
      </c>
      <c r="K334" s="49">
        <v>39493447</v>
      </c>
      <c r="L334" s="58">
        <v>5166427</v>
      </c>
      <c r="M334" s="62">
        <v>73494346</v>
      </c>
      <c r="N334" s="58">
        <v>0</v>
      </c>
      <c r="O334" s="67">
        <v>6640071</v>
      </c>
      <c r="P334" s="111">
        <f t="shared" si="10"/>
        <v>241905714</v>
      </c>
      <c r="Q334" s="115">
        <f t="shared" si="11"/>
        <v>7124.7228227255328</v>
      </c>
    </row>
    <row r="335" spans="1:17" ht="12.75" customHeight="1">
      <c r="A335" s="8">
        <v>331</v>
      </c>
      <c r="B335" s="3"/>
      <c r="C335" s="105" t="s">
        <v>43</v>
      </c>
      <c r="D335" s="116" t="s">
        <v>364</v>
      </c>
      <c r="E335" s="107">
        <v>34201</v>
      </c>
      <c r="F335" s="44">
        <v>22090187</v>
      </c>
      <c r="G335" s="29">
        <v>8859673</v>
      </c>
      <c r="H335" s="29">
        <v>1098443</v>
      </c>
      <c r="I335" s="29">
        <v>721855</v>
      </c>
      <c r="J335" s="54">
        <v>0</v>
      </c>
      <c r="K335" s="49">
        <v>4181945</v>
      </c>
      <c r="L335" s="58">
        <v>0</v>
      </c>
      <c r="M335" s="62">
        <v>0</v>
      </c>
      <c r="N335" s="58">
        <v>0</v>
      </c>
      <c r="O335" s="67">
        <v>1582923</v>
      </c>
      <c r="P335" s="111">
        <f t="shared" si="10"/>
        <v>38535026</v>
      </c>
      <c r="Q335" s="115">
        <f t="shared" si="11"/>
        <v>1126.7222011052309</v>
      </c>
    </row>
    <row r="336" spans="1:17" ht="12.75" customHeight="1">
      <c r="A336" s="8">
        <v>332</v>
      </c>
      <c r="B336" s="3"/>
      <c r="C336" s="11" t="s">
        <v>327</v>
      </c>
      <c r="D336" s="19" t="s">
        <v>287</v>
      </c>
      <c r="E336" s="40">
        <v>34901</v>
      </c>
      <c r="F336" s="44">
        <v>18052328</v>
      </c>
      <c r="G336" s="29">
        <v>11642749</v>
      </c>
      <c r="H336" s="29">
        <v>2604558</v>
      </c>
      <c r="I336" s="29">
        <v>309222</v>
      </c>
      <c r="J336" s="54">
        <v>0</v>
      </c>
      <c r="K336" s="49">
        <v>14222872</v>
      </c>
      <c r="L336" s="58">
        <v>0</v>
      </c>
      <c r="M336" s="62">
        <v>2918738</v>
      </c>
      <c r="N336" s="58">
        <v>0</v>
      </c>
      <c r="O336" s="67">
        <v>0</v>
      </c>
      <c r="P336" s="111">
        <f t="shared" si="10"/>
        <v>49750467</v>
      </c>
      <c r="Q336" s="115">
        <f t="shared" si="11"/>
        <v>1425.4739692272428</v>
      </c>
    </row>
    <row r="337" spans="1:17" ht="12.75" customHeight="1">
      <c r="A337" s="8">
        <v>333</v>
      </c>
      <c r="B337" s="3"/>
      <c r="C337" s="105" t="s">
        <v>274</v>
      </c>
      <c r="D337" s="106" t="s">
        <v>366</v>
      </c>
      <c r="E337" s="107">
        <v>35783</v>
      </c>
      <c r="F337" s="44">
        <v>28544180</v>
      </c>
      <c r="G337" s="29">
        <v>12844701</v>
      </c>
      <c r="H337" s="29">
        <v>0</v>
      </c>
      <c r="I337" s="29">
        <v>119973</v>
      </c>
      <c r="J337" s="54">
        <v>0</v>
      </c>
      <c r="K337" s="49">
        <v>25667784</v>
      </c>
      <c r="L337" s="58">
        <v>12082635</v>
      </c>
      <c r="M337" s="62">
        <v>780622</v>
      </c>
      <c r="N337" s="58">
        <v>0</v>
      </c>
      <c r="O337" s="67">
        <v>0</v>
      </c>
      <c r="P337" s="111">
        <f t="shared" si="10"/>
        <v>80039895</v>
      </c>
      <c r="Q337" s="115">
        <f t="shared" si="11"/>
        <v>2236.8134309588354</v>
      </c>
    </row>
    <row r="338" spans="1:17" ht="12.75" customHeight="1">
      <c r="A338" s="8">
        <v>334</v>
      </c>
      <c r="B338" s="3"/>
      <c r="C338" s="105" t="s">
        <v>12</v>
      </c>
      <c r="D338" s="106" t="s">
        <v>381</v>
      </c>
      <c r="E338" s="107">
        <v>35835</v>
      </c>
      <c r="F338" s="44">
        <v>41040190</v>
      </c>
      <c r="G338" s="29">
        <v>5276028</v>
      </c>
      <c r="H338" s="29">
        <v>2190198</v>
      </c>
      <c r="I338" s="29">
        <v>4758714</v>
      </c>
      <c r="J338" s="54">
        <v>0</v>
      </c>
      <c r="K338" s="49">
        <v>29521256</v>
      </c>
      <c r="L338" s="58">
        <v>8584970</v>
      </c>
      <c r="M338" s="62">
        <v>2340130</v>
      </c>
      <c r="N338" s="58">
        <v>0</v>
      </c>
      <c r="O338" s="67">
        <v>16803341</v>
      </c>
      <c r="P338" s="111">
        <f t="shared" si="10"/>
        <v>110514827</v>
      </c>
      <c r="Q338" s="115">
        <f t="shared" si="11"/>
        <v>3083.9912655225339</v>
      </c>
    </row>
    <row r="339" spans="1:17" ht="12.75" customHeight="1">
      <c r="A339" s="8">
        <v>335</v>
      </c>
      <c r="B339" s="3"/>
      <c r="C339" s="105" t="s">
        <v>133</v>
      </c>
      <c r="D339" s="106" t="s">
        <v>365</v>
      </c>
      <c r="E339" s="107">
        <v>36710</v>
      </c>
      <c r="F339" s="44">
        <v>24851964</v>
      </c>
      <c r="G339" s="29">
        <v>4906169</v>
      </c>
      <c r="H339" s="29">
        <v>1182209</v>
      </c>
      <c r="I339" s="29">
        <v>3148883</v>
      </c>
      <c r="J339" s="54">
        <v>0</v>
      </c>
      <c r="K339" s="49">
        <v>26129503</v>
      </c>
      <c r="L339" s="58">
        <v>3854248</v>
      </c>
      <c r="M339" s="62">
        <v>3814647</v>
      </c>
      <c r="N339" s="58">
        <v>0</v>
      </c>
      <c r="O339" s="67">
        <v>0</v>
      </c>
      <c r="P339" s="111">
        <f t="shared" si="10"/>
        <v>67887623</v>
      </c>
      <c r="Q339" s="115">
        <f t="shared" si="11"/>
        <v>1849.2950967038953</v>
      </c>
    </row>
    <row r="340" spans="1:17" ht="12.75" customHeight="1">
      <c r="A340" s="8">
        <v>336</v>
      </c>
      <c r="B340" s="3"/>
      <c r="C340" s="105" t="s">
        <v>259</v>
      </c>
      <c r="D340" s="116" t="s">
        <v>254</v>
      </c>
      <c r="E340" s="107">
        <v>36731</v>
      </c>
      <c r="F340" s="44">
        <v>21070227</v>
      </c>
      <c r="G340" s="29">
        <v>172744</v>
      </c>
      <c r="H340" s="29">
        <v>0</v>
      </c>
      <c r="I340" s="29">
        <v>1362954</v>
      </c>
      <c r="J340" s="54">
        <v>0</v>
      </c>
      <c r="K340" s="49">
        <v>786036</v>
      </c>
      <c r="L340" s="58">
        <v>0</v>
      </c>
      <c r="M340" s="62">
        <v>313473</v>
      </c>
      <c r="N340" s="58">
        <v>0</v>
      </c>
      <c r="O340" s="67">
        <v>0</v>
      </c>
      <c r="P340" s="111">
        <f t="shared" si="10"/>
        <v>23705434</v>
      </c>
      <c r="Q340" s="115">
        <f t="shared" si="11"/>
        <v>645.37948871525418</v>
      </c>
    </row>
    <row r="341" spans="1:17" ht="12.75" customHeight="1">
      <c r="A341" s="8">
        <v>337</v>
      </c>
      <c r="B341" s="3"/>
      <c r="C341" s="105" t="s">
        <v>325</v>
      </c>
      <c r="D341" s="106" t="s">
        <v>287</v>
      </c>
      <c r="E341" s="107">
        <v>36819</v>
      </c>
      <c r="F341" s="44">
        <v>25674937</v>
      </c>
      <c r="G341" s="29">
        <v>7665062</v>
      </c>
      <c r="H341" s="29">
        <v>2803612</v>
      </c>
      <c r="I341" s="29">
        <v>6021926</v>
      </c>
      <c r="J341" s="54">
        <v>0</v>
      </c>
      <c r="K341" s="49">
        <v>14873616</v>
      </c>
      <c r="L341" s="58">
        <v>3620266</v>
      </c>
      <c r="M341" s="62">
        <v>2262367</v>
      </c>
      <c r="N341" s="58">
        <v>0</v>
      </c>
      <c r="O341" s="67">
        <v>0</v>
      </c>
      <c r="P341" s="111">
        <f t="shared" si="10"/>
        <v>62921786</v>
      </c>
      <c r="Q341" s="115">
        <f t="shared" si="11"/>
        <v>1708.9488036068335</v>
      </c>
    </row>
    <row r="342" spans="1:17" ht="12.75" customHeight="1">
      <c r="A342" s="8">
        <v>338</v>
      </c>
      <c r="B342" s="3"/>
      <c r="C342" s="11" t="s">
        <v>427</v>
      </c>
      <c r="D342" s="19" t="s">
        <v>422</v>
      </c>
      <c r="E342" s="40">
        <v>37473</v>
      </c>
      <c r="F342" s="44">
        <v>36631484</v>
      </c>
      <c r="G342" s="29">
        <v>11533838</v>
      </c>
      <c r="H342" s="29">
        <v>2562580</v>
      </c>
      <c r="I342" s="29">
        <v>792775</v>
      </c>
      <c r="J342" s="54">
        <v>0</v>
      </c>
      <c r="K342" s="49">
        <v>1429906</v>
      </c>
      <c r="L342" s="58">
        <v>0</v>
      </c>
      <c r="M342" s="62">
        <v>1787629</v>
      </c>
      <c r="N342" s="58">
        <v>0</v>
      </c>
      <c r="O342" s="67">
        <v>0</v>
      </c>
      <c r="P342" s="49">
        <f t="shared" si="10"/>
        <v>54738212</v>
      </c>
      <c r="Q342" s="21">
        <f t="shared" si="11"/>
        <v>1460.7373842499933</v>
      </c>
    </row>
    <row r="343" spans="1:17" ht="12.75" customHeight="1">
      <c r="A343" s="8">
        <v>339</v>
      </c>
      <c r="B343" s="3"/>
      <c r="C343" s="137" t="s">
        <v>543</v>
      </c>
      <c r="D343" s="106" t="s">
        <v>254</v>
      </c>
      <c r="E343" s="107">
        <v>37674</v>
      </c>
      <c r="F343" s="44">
        <v>29790759</v>
      </c>
      <c r="G343" s="29">
        <v>6195506</v>
      </c>
      <c r="H343" s="29">
        <v>0</v>
      </c>
      <c r="I343" s="29">
        <v>1225603</v>
      </c>
      <c r="J343" s="54">
        <v>0</v>
      </c>
      <c r="K343" s="49">
        <v>89514129</v>
      </c>
      <c r="L343" s="58">
        <v>12834590</v>
      </c>
      <c r="M343" s="62">
        <v>12233468</v>
      </c>
      <c r="N343" s="58">
        <v>0</v>
      </c>
      <c r="O343" s="67">
        <v>1779377</v>
      </c>
      <c r="P343" s="111">
        <f t="shared" si="10"/>
        <v>153573432</v>
      </c>
      <c r="Q343" s="115">
        <f t="shared" si="11"/>
        <v>4076.3771301162606</v>
      </c>
    </row>
    <row r="344" spans="1:17" ht="12.75" customHeight="1">
      <c r="A344" s="8">
        <v>340</v>
      </c>
      <c r="B344" s="3"/>
      <c r="C344" s="105" t="s">
        <v>307</v>
      </c>
      <c r="D344" s="106" t="s">
        <v>369</v>
      </c>
      <c r="E344" s="107">
        <v>38085</v>
      </c>
      <c r="F344" s="44">
        <v>36243158</v>
      </c>
      <c r="G344" s="29">
        <v>7365157</v>
      </c>
      <c r="H344" s="29">
        <v>16104680</v>
      </c>
      <c r="I344" s="29">
        <v>3355208</v>
      </c>
      <c r="J344" s="54">
        <v>0</v>
      </c>
      <c r="K344" s="49">
        <v>37573701</v>
      </c>
      <c r="L344" s="58">
        <v>11915766</v>
      </c>
      <c r="M344" s="62">
        <v>9158980</v>
      </c>
      <c r="N344" s="58">
        <v>0</v>
      </c>
      <c r="O344" s="67">
        <v>0</v>
      </c>
      <c r="P344" s="111">
        <f t="shared" si="10"/>
        <v>121716650</v>
      </c>
      <c r="Q344" s="115">
        <f t="shared" si="11"/>
        <v>3195.9209662596822</v>
      </c>
    </row>
    <row r="345" spans="1:17" ht="12.75" customHeight="1">
      <c r="A345" s="8">
        <v>341</v>
      </c>
      <c r="B345" s="3"/>
      <c r="C345" s="105" t="s">
        <v>448</v>
      </c>
      <c r="D345" s="106" t="s">
        <v>364</v>
      </c>
      <c r="E345" s="107">
        <v>38424</v>
      </c>
      <c r="F345" s="44">
        <v>61082251</v>
      </c>
      <c r="G345" s="29">
        <v>12567636</v>
      </c>
      <c r="H345" s="29">
        <v>0</v>
      </c>
      <c r="I345" s="29">
        <v>5371554</v>
      </c>
      <c r="J345" s="54">
        <v>0</v>
      </c>
      <c r="K345" s="49">
        <v>33774053</v>
      </c>
      <c r="L345" s="58">
        <v>10290924</v>
      </c>
      <c r="M345" s="62">
        <v>14459241</v>
      </c>
      <c r="N345" s="58">
        <v>0</v>
      </c>
      <c r="O345" s="67">
        <v>0</v>
      </c>
      <c r="P345" s="111">
        <f t="shared" si="10"/>
        <v>137545659</v>
      </c>
      <c r="Q345" s="115">
        <f t="shared" si="11"/>
        <v>3579.6809025608995</v>
      </c>
    </row>
    <row r="346" spans="1:17" ht="12.75" customHeight="1">
      <c r="A346" s="8">
        <v>342</v>
      </c>
      <c r="B346" s="3"/>
      <c r="C346" s="105" t="s">
        <v>426</v>
      </c>
      <c r="D346" s="106" t="s">
        <v>254</v>
      </c>
      <c r="E346" s="107">
        <v>38943</v>
      </c>
      <c r="F346" s="44">
        <v>22409679</v>
      </c>
      <c r="G346" s="29">
        <v>576599</v>
      </c>
      <c r="H346" s="29">
        <v>412797</v>
      </c>
      <c r="I346" s="29">
        <v>1809063</v>
      </c>
      <c r="J346" s="54">
        <v>0</v>
      </c>
      <c r="K346" s="49">
        <v>0</v>
      </c>
      <c r="L346" s="58">
        <v>0</v>
      </c>
      <c r="M346" s="62">
        <v>1553493</v>
      </c>
      <c r="N346" s="58">
        <v>0</v>
      </c>
      <c r="O346" s="67">
        <v>0</v>
      </c>
      <c r="P346" s="111">
        <f t="shared" si="10"/>
        <v>26761631</v>
      </c>
      <c r="Q346" s="115">
        <f t="shared" si="11"/>
        <v>687.2000359499782</v>
      </c>
    </row>
    <row r="347" spans="1:17" ht="12.75" customHeight="1">
      <c r="A347" s="8">
        <v>343</v>
      </c>
      <c r="B347" s="3"/>
      <c r="C347" s="105" t="s">
        <v>227</v>
      </c>
      <c r="D347" s="106" t="s">
        <v>367</v>
      </c>
      <c r="E347" s="107">
        <v>39871</v>
      </c>
      <c r="F347" s="44">
        <v>30999234</v>
      </c>
      <c r="G347" s="29">
        <v>7031634</v>
      </c>
      <c r="H347" s="29">
        <v>727530</v>
      </c>
      <c r="I347" s="29">
        <v>176815</v>
      </c>
      <c r="J347" s="54">
        <v>0</v>
      </c>
      <c r="K347" s="49">
        <v>25610399</v>
      </c>
      <c r="L347" s="58">
        <v>0</v>
      </c>
      <c r="M347" s="62">
        <v>3814173</v>
      </c>
      <c r="N347" s="58">
        <v>0</v>
      </c>
      <c r="O347" s="67">
        <v>0</v>
      </c>
      <c r="P347" s="111">
        <f t="shared" si="10"/>
        <v>68359785</v>
      </c>
      <c r="Q347" s="115">
        <f t="shared" si="11"/>
        <v>1714.5239647864362</v>
      </c>
    </row>
    <row r="348" spans="1:17" ht="12.75" customHeight="1">
      <c r="A348" s="8">
        <v>344</v>
      </c>
      <c r="B348" s="3"/>
      <c r="C348" s="105" t="s">
        <v>348</v>
      </c>
      <c r="D348" s="106" t="s">
        <v>371</v>
      </c>
      <c r="E348" s="107">
        <v>40013</v>
      </c>
      <c r="F348" s="44">
        <v>29660000</v>
      </c>
      <c r="G348" s="29">
        <v>8688000</v>
      </c>
      <c r="H348" s="29">
        <v>1235000</v>
      </c>
      <c r="I348" s="29">
        <v>4431000</v>
      </c>
      <c r="J348" s="54">
        <v>0</v>
      </c>
      <c r="K348" s="49">
        <v>25889000</v>
      </c>
      <c r="L348" s="58">
        <v>132000</v>
      </c>
      <c r="M348" s="62">
        <v>4737000</v>
      </c>
      <c r="N348" s="58">
        <v>0</v>
      </c>
      <c r="O348" s="67">
        <v>0</v>
      </c>
      <c r="P348" s="111">
        <f t="shared" si="10"/>
        <v>74772000</v>
      </c>
      <c r="Q348" s="115">
        <f t="shared" si="11"/>
        <v>1868.6926748806638</v>
      </c>
    </row>
    <row r="349" spans="1:17" ht="12.75" customHeight="1">
      <c r="A349" s="8">
        <v>345</v>
      </c>
      <c r="B349" s="3"/>
      <c r="C349" s="105" t="s">
        <v>224</v>
      </c>
      <c r="D349" s="106" t="s">
        <v>367</v>
      </c>
      <c r="E349" s="107">
        <v>40171</v>
      </c>
      <c r="F349" s="44">
        <v>38786551</v>
      </c>
      <c r="G349" s="29">
        <v>2419668</v>
      </c>
      <c r="H349" s="29">
        <v>1725772</v>
      </c>
      <c r="I349" s="29">
        <v>389559</v>
      </c>
      <c r="J349" s="54">
        <v>0</v>
      </c>
      <c r="K349" s="49">
        <v>17920178</v>
      </c>
      <c r="L349" s="58">
        <v>4697601</v>
      </c>
      <c r="M349" s="62">
        <v>5712251</v>
      </c>
      <c r="N349" s="58">
        <v>0</v>
      </c>
      <c r="O349" s="67">
        <v>226405</v>
      </c>
      <c r="P349" s="111">
        <f t="shared" si="10"/>
        <v>71877985</v>
      </c>
      <c r="Q349" s="115">
        <f t="shared" si="11"/>
        <v>1789.3003659356252</v>
      </c>
    </row>
    <row r="350" spans="1:17" ht="12.75" customHeight="1">
      <c r="A350" s="8">
        <v>346</v>
      </c>
      <c r="B350" s="3"/>
      <c r="C350" s="105" t="s">
        <v>462</v>
      </c>
      <c r="D350" s="106" t="s">
        <v>380</v>
      </c>
      <c r="E350" s="107">
        <v>41316</v>
      </c>
      <c r="F350" s="44">
        <v>29160758</v>
      </c>
      <c r="G350" s="29">
        <v>15038071</v>
      </c>
      <c r="H350" s="29">
        <v>5285554</v>
      </c>
      <c r="I350" s="29">
        <v>4192737</v>
      </c>
      <c r="J350" s="54">
        <v>0</v>
      </c>
      <c r="K350" s="49">
        <v>42941152</v>
      </c>
      <c r="L350" s="58">
        <v>5487357</v>
      </c>
      <c r="M350" s="62">
        <v>7604032</v>
      </c>
      <c r="N350" s="58">
        <v>0</v>
      </c>
      <c r="O350" s="67">
        <v>0</v>
      </c>
      <c r="P350" s="111">
        <f t="shared" si="10"/>
        <v>109709661</v>
      </c>
      <c r="Q350" s="115">
        <f t="shared" si="11"/>
        <v>2655.379538193436</v>
      </c>
    </row>
    <row r="351" spans="1:17" ht="12.75" customHeight="1">
      <c r="A351" s="8">
        <v>347</v>
      </c>
      <c r="B351" s="3"/>
      <c r="C351" s="105" t="s">
        <v>314</v>
      </c>
      <c r="D351" s="106" t="s">
        <v>472</v>
      </c>
      <c r="E351" s="107">
        <v>42119</v>
      </c>
      <c r="F351" s="44">
        <v>34372553</v>
      </c>
      <c r="G351" s="29">
        <v>11127442</v>
      </c>
      <c r="H351" s="29">
        <v>6939076</v>
      </c>
      <c r="I351" s="29">
        <v>562778</v>
      </c>
      <c r="J351" s="54">
        <v>0</v>
      </c>
      <c r="K351" s="49">
        <v>20421857</v>
      </c>
      <c r="L351" s="58">
        <v>0</v>
      </c>
      <c r="M351" s="62">
        <v>9525913</v>
      </c>
      <c r="N351" s="58">
        <v>0</v>
      </c>
      <c r="O351" s="67">
        <v>100280300</v>
      </c>
      <c r="P351" s="111">
        <f t="shared" si="10"/>
        <v>183229919</v>
      </c>
      <c r="Q351" s="115">
        <f t="shared" si="11"/>
        <v>4350.2912937154251</v>
      </c>
    </row>
    <row r="352" spans="1:17" ht="12.75" customHeight="1">
      <c r="A352" s="8">
        <v>348</v>
      </c>
      <c r="B352" s="3"/>
      <c r="C352" s="105" t="s">
        <v>49</v>
      </c>
      <c r="D352" s="106" t="s">
        <v>364</v>
      </c>
      <c r="E352" s="107">
        <v>43232</v>
      </c>
      <c r="F352" s="44">
        <v>28816207</v>
      </c>
      <c r="G352" s="29">
        <v>6277151</v>
      </c>
      <c r="H352" s="29">
        <v>715769</v>
      </c>
      <c r="I352" s="29">
        <v>1027926</v>
      </c>
      <c r="J352" s="54">
        <v>0</v>
      </c>
      <c r="K352" s="49">
        <v>12967639</v>
      </c>
      <c r="L352" s="58">
        <v>1704591</v>
      </c>
      <c r="M352" s="62">
        <v>0</v>
      </c>
      <c r="N352" s="58">
        <v>0</v>
      </c>
      <c r="O352" s="67">
        <v>0</v>
      </c>
      <c r="P352" s="111">
        <f t="shared" si="10"/>
        <v>51509283</v>
      </c>
      <c r="Q352" s="115">
        <f t="shared" si="11"/>
        <v>1191.4619494818653</v>
      </c>
    </row>
    <row r="353" spans="1:19" ht="12.75" customHeight="1">
      <c r="A353" s="8">
        <v>349</v>
      </c>
      <c r="B353" s="3"/>
      <c r="C353" s="11" t="s">
        <v>321</v>
      </c>
      <c r="D353" s="19" t="s">
        <v>287</v>
      </c>
      <c r="E353" s="40">
        <v>43325</v>
      </c>
      <c r="F353" s="44">
        <v>30433846</v>
      </c>
      <c r="G353" s="29">
        <v>8351544</v>
      </c>
      <c r="H353" s="29">
        <v>0</v>
      </c>
      <c r="I353" s="29">
        <v>20173254</v>
      </c>
      <c r="J353" s="54">
        <v>0</v>
      </c>
      <c r="K353" s="49">
        <v>26160321</v>
      </c>
      <c r="L353" s="58">
        <v>511632</v>
      </c>
      <c r="M353" s="62">
        <v>705921</v>
      </c>
      <c r="N353" s="58">
        <v>0</v>
      </c>
      <c r="O353" s="67">
        <v>0</v>
      </c>
      <c r="P353" s="49">
        <f t="shared" si="10"/>
        <v>86336518</v>
      </c>
      <c r="Q353" s="21">
        <f t="shared" si="11"/>
        <v>1992.7644085401039</v>
      </c>
    </row>
    <row r="354" spans="1:19" ht="12.75" customHeight="1">
      <c r="A354" s="8">
        <v>350</v>
      </c>
      <c r="B354" s="3"/>
      <c r="C354" s="105" t="s">
        <v>50</v>
      </c>
      <c r="D354" s="106" t="s">
        <v>364</v>
      </c>
      <c r="E354" s="107">
        <v>43390</v>
      </c>
      <c r="F354" s="44">
        <v>45554894</v>
      </c>
      <c r="G354" s="29">
        <v>601424</v>
      </c>
      <c r="H354" s="29">
        <v>1268436</v>
      </c>
      <c r="I354" s="29">
        <v>2307517</v>
      </c>
      <c r="J354" s="54">
        <v>0</v>
      </c>
      <c r="K354" s="49">
        <v>31168528</v>
      </c>
      <c r="L354" s="58">
        <v>0</v>
      </c>
      <c r="M354" s="62">
        <v>0</v>
      </c>
      <c r="N354" s="58">
        <v>6871647</v>
      </c>
      <c r="O354" s="67">
        <v>0</v>
      </c>
      <c r="P354" s="111">
        <f t="shared" si="10"/>
        <v>87772446</v>
      </c>
      <c r="Q354" s="115">
        <f t="shared" si="11"/>
        <v>2022.8726895598063</v>
      </c>
    </row>
    <row r="355" spans="1:19" ht="12.75" customHeight="1">
      <c r="A355" s="8">
        <v>351</v>
      </c>
      <c r="B355" s="3"/>
      <c r="C355" s="105" t="s">
        <v>90</v>
      </c>
      <c r="D355" s="106" t="s">
        <v>422</v>
      </c>
      <c r="E355" s="107">
        <v>43533</v>
      </c>
      <c r="F355" s="44">
        <v>45254182</v>
      </c>
      <c r="G355" s="29">
        <v>3786295</v>
      </c>
      <c r="H355" s="29">
        <v>2577571</v>
      </c>
      <c r="I355" s="29">
        <v>811571</v>
      </c>
      <c r="J355" s="54">
        <v>0</v>
      </c>
      <c r="K355" s="49">
        <v>60150794</v>
      </c>
      <c r="L355" s="58">
        <v>2107338</v>
      </c>
      <c r="M355" s="62">
        <v>10496567</v>
      </c>
      <c r="N355" s="58">
        <v>0</v>
      </c>
      <c r="O355" s="67">
        <v>0</v>
      </c>
      <c r="P355" s="111">
        <f t="shared" si="10"/>
        <v>125184318</v>
      </c>
      <c r="Q355" s="115">
        <f t="shared" si="11"/>
        <v>2875.6189097925712</v>
      </c>
    </row>
    <row r="356" spans="1:19" ht="12.75" customHeight="1">
      <c r="A356" s="8">
        <v>352</v>
      </c>
      <c r="B356" s="3"/>
      <c r="C356" s="105" t="s">
        <v>454</v>
      </c>
      <c r="D356" s="106" t="s">
        <v>422</v>
      </c>
      <c r="E356" s="107">
        <v>44109</v>
      </c>
      <c r="F356" s="44">
        <v>30603317</v>
      </c>
      <c r="G356" s="29">
        <v>6202627</v>
      </c>
      <c r="H356" s="29">
        <v>0</v>
      </c>
      <c r="I356" s="29">
        <v>0</v>
      </c>
      <c r="J356" s="54">
        <v>0</v>
      </c>
      <c r="K356" s="49">
        <v>1678616</v>
      </c>
      <c r="L356" s="58">
        <v>0</v>
      </c>
      <c r="M356" s="62">
        <v>0</v>
      </c>
      <c r="N356" s="58">
        <v>0</v>
      </c>
      <c r="O356" s="67">
        <v>0</v>
      </c>
      <c r="P356" s="111">
        <f t="shared" si="10"/>
        <v>38484560</v>
      </c>
      <c r="Q356" s="115">
        <f t="shared" si="11"/>
        <v>872.48770092271423</v>
      </c>
    </row>
    <row r="357" spans="1:19" ht="12.75" customHeight="1">
      <c r="A357" s="8">
        <v>353</v>
      </c>
      <c r="B357" s="3"/>
      <c r="C357" s="105" t="s">
        <v>33</v>
      </c>
      <c r="D357" s="106" t="s">
        <v>370</v>
      </c>
      <c r="E357" s="107">
        <v>45325</v>
      </c>
      <c r="F357" s="44">
        <v>32710411</v>
      </c>
      <c r="G357" s="29">
        <v>1579924</v>
      </c>
      <c r="H357" s="29">
        <v>7403242</v>
      </c>
      <c r="I357" s="29">
        <v>3228736</v>
      </c>
      <c r="J357" s="54">
        <v>0</v>
      </c>
      <c r="K357" s="49">
        <v>29378231</v>
      </c>
      <c r="L357" s="58">
        <v>12067643</v>
      </c>
      <c r="M357" s="62">
        <v>5187749</v>
      </c>
      <c r="N357" s="58">
        <v>1981178</v>
      </c>
      <c r="O357" s="67">
        <v>0</v>
      </c>
      <c r="P357" s="111">
        <f t="shared" si="10"/>
        <v>93537114</v>
      </c>
      <c r="Q357" s="115">
        <f t="shared" si="11"/>
        <v>2063.6980474351903</v>
      </c>
    </row>
    <row r="358" spans="1:19" ht="12.75" customHeight="1">
      <c r="A358" s="8">
        <v>354</v>
      </c>
      <c r="B358" s="3"/>
      <c r="C358" s="11" t="s">
        <v>443</v>
      </c>
      <c r="D358" s="19" t="s">
        <v>186</v>
      </c>
      <c r="E358" s="40">
        <v>46568</v>
      </c>
      <c r="F358" s="44">
        <v>15266547</v>
      </c>
      <c r="G358" s="29">
        <v>11704960</v>
      </c>
      <c r="H358" s="29">
        <v>3655381</v>
      </c>
      <c r="I358" s="29">
        <v>6673106</v>
      </c>
      <c r="J358" s="54">
        <v>0</v>
      </c>
      <c r="K358" s="49">
        <v>0</v>
      </c>
      <c r="L358" s="58">
        <v>0</v>
      </c>
      <c r="M358" s="62">
        <v>0</v>
      </c>
      <c r="N358" s="58">
        <v>0</v>
      </c>
      <c r="O358" s="67">
        <v>0</v>
      </c>
      <c r="P358" s="111">
        <f t="shared" si="10"/>
        <v>37299994</v>
      </c>
      <c r="Q358" s="115">
        <f t="shared" si="11"/>
        <v>800.97908434976807</v>
      </c>
    </row>
    <row r="359" spans="1:19" ht="12.75" customHeight="1">
      <c r="A359" s="8">
        <v>355</v>
      </c>
      <c r="B359" s="3"/>
      <c r="C359" s="11" t="s">
        <v>216</v>
      </c>
      <c r="D359" s="19" t="s">
        <v>367</v>
      </c>
      <c r="E359" s="40">
        <v>46571</v>
      </c>
      <c r="F359" s="44">
        <v>38622800</v>
      </c>
      <c r="G359" s="29">
        <v>4561169</v>
      </c>
      <c r="H359" s="29">
        <v>0</v>
      </c>
      <c r="I359" s="29">
        <v>0</v>
      </c>
      <c r="J359" s="54">
        <v>0</v>
      </c>
      <c r="K359" s="49">
        <v>31366064</v>
      </c>
      <c r="L359" s="58">
        <v>0</v>
      </c>
      <c r="M359" s="62">
        <v>6960817</v>
      </c>
      <c r="N359" s="58">
        <v>0</v>
      </c>
      <c r="O359" s="67">
        <v>0</v>
      </c>
      <c r="P359" s="49">
        <f t="shared" si="10"/>
        <v>81510850</v>
      </c>
      <c r="Q359" s="21">
        <f t="shared" si="11"/>
        <v>1750.2490820467674</v>
      </c>
      <c r="S359" s="15"/>
    </row>
    <row r="360" spans="1:19" ht="12.75" customHeight="1">
      <c r="A360" s="8">
        <v>356</v>
      </c>
      <c r="B360" s="3"/>
      <c r="C360" s="137" t="s">
        <v>76</v>
      </c>
      <c r="D360" s="106" t="s">
        <v>422</v>
      </c>
      <c r="E360" s="107">
        <v>49397</v>
      </c>
      <c r="F360" s="44">
        <v>146383273</v>
      </c>
      <c r="G360" s="29">
        <v>0</v>
      </c>
      <c r="H360" s="29">
        <v>6393606</v>
      </c>
      <c r="I360" s="29">
        <v>34920866</v>
      </c>
      <c r="J360" s="54">
        <v>0</v>
      </c>
      <c r="K360" s="49">
        <v>26197261</v>
      </c>
      <c r="L360" s="58">
        <v>24670933</v>
      </c>
      <c r="M360" s="62">
        <v>38765093</v>
      </c>
      <c r="N360" s="58">
        <v>0</v>
      </c>
      <c r="O360" s="67">
        <v>0</v>
      </c>
      <c r="P360" s="111">
        <f t="shared" si="10"/>
        <v>277331032</v>
      </c>
      <c r="Q360" s="115">
        <f t="shared" si="11"/>
        <v>5614.3294532056607</v>
      </c>
    </row>
    <row r="361" spans="1:19" ht="12.75" customHeight="1">
      <c r="A361" s="8">
        <v>357</v>
      </c>
      <c r="B361" s="3"/>
      <c r="C361" s="105" t="s">
        <v>255</v>
      </c>
      <c r="D361" s="106" t="s">
        <v>254</v>
      </c>
      <c r="E361" s="107">
        <v>50521</v>
      </c>
      <c r="F361" s="44">
        <v>78274475</v>
      </c>
      <c r="G361" s="29">
        <v>7285365</v>
      </c>
      <c r="H361" s="29">
        <v>0</v>
      </c>
      <c r="I361" s="29">
        <v>9447522</v>
      </c>
      <c r="J361" s="54">
        <v>0</v>
      </c>
      <c r="K361" s="49">
        <v>0</v>
      </c>
      <c r="L361" s="58">
        <v>10722081</v>
      </c>
      <c r="M361" s="62">
        <v>11374542</v>
      </c>
      <c r="N361" s="58">
        <v>0</v>
      </c>
      <c r="O361" s="67">
        <v>0</v>
      </c>
      <c r="P361" s="111">
        <f t="shared" si="10"/>
        <v>117103985</v>
      </c>
      <c r="Q361" s="115">
        <f t="shared" si="11"/>
        <v>2317.9269016844482</v>
      </c>
    </row>
    <row r="362" spans="1:19" ht="12.75" customHeight="1">
      <c r="A362" s="8">
        <v>358</v>
      </c>
      <c r="B362" s="3"/>
      <c r="C362" s="105" t="s">
        <v>283</v>
      </c>
      <c r="D362" s="106" t="s">
        <v>366</v>
      </c>
      <c r="E362" s="107">
        <v>51790</v>
      </c>
      <c r="F362" s="44">
        <v>52918938</v>
      </c>
      <c r="G362" s="29">
        <v>1831152</v>
      </c>
      <c r="H362" s="29">
        <v>996625</v>
      </c>
      <c r="I362" s="29">
        <v>7801801</v>
      </c>
      <c r="J362" s="54">
        <v>0</v>
      </c>
      <c r="K362" s="49">
        <v>28092210</v>
      </c>
      <c r="L362" s="58">
        <v>6623566</v>
      </c>
      <c r="M362" s="62">
        <v>8696232</v>
      </c>
      <c r="N362" s="58">
        <v>0</v>
      </c>
      <c r="O362" s="67">
        <v>0</v>
      </c>
      <c r="P362" s="111">
        <f t="shared" si="10"/>
        <v>106960524</v>
      </c>
      <c r="Q362" s="115">
        <f t="shared" si="11"/>
        <v>2065.2736821780268</v>
      </c>
    </row>
    <row r="363" spans="1:19" ht="12.75" customHeight="1">
      <c r="A363" s="8">
        <v>359</v>
      </c>
      <c r="B363" s="3"/>
      <c r="C363" s="11" t="s">
        <v>189</v>
      </c>
      <c r="D363" s="19" t="s">
        <v>374</v>
      </c>
      <c r="E363" s="40">
        <v>52534</v>
      </c>
      <c r="F363" s="44">
        <v>43077221</v>
      </c>
      <c r="G363" s="29">
        <v>731860</v>
      </c>
      <c r="H363" s="29">
        <v>2334731</v>
      </c>
      <c r="I363" s="29">
        <v>1242145</v>
      </c>
      <c r="J363" s="54">
        <v>0</v>
      </c>
      <c r="K363" s="49">
        <v>34217311</v>
      </c>
      <c r="L363" s="58">
        <v>8397213</v>
      </c>
      <c r="M363" s="62">
        <v>3500180</v>
      </c>
      <c r="N363" s="58">
        <v>0</v>
      </c>
      <c r="O363" s="67">
        <v>3706825</v>
      </c>
      <c r="P363" s="111">
        <f t="shared" si="10"/>
        <v>97207486</v>
      </c>
      <c r="Q363" s="115">
        <f t="shared" si="11"/>
        <v>1850.3728252179542</v>
      </c>
    </row>
    <row r="364" spans="1:19" ht="12.75" customHeight="1">
      <c r="A364" s="8">
        <v>360</v>
      </c>
      <c r="B364" s="3"/>
      <c r="C364" s="105" t="s">
        <v>319</v>
      </c>
      <c r="D364" s="106" t="s">
        <v>319</v>
      </c>
      <c r="E364" s="107">
        <v>52905</v>
      </c>
      <c r="F364" s="44">
        <v>60572867</v>
      </c>
      <c r="G364" s="29">
        <v>40547931</v>
      </c>
      <c r="H364" s="29">
        <v>45604469</v>
      </c>
      <c r="I364" s="29">
        <v>87464</v>
      </c>
      <c r="J364" s="54">
        <v>0</v>
      </c>
      <c r="K364" s="49">
        <v>69343485</v>
      </c>
      <c r="L364" s="58">
        <v>14931519</v>
      </c>
      <c r="M364" s="62">
        <v>34547502</v>
      </c>
      <c r="N364" s="58">
        <v>0</v>
      </c>
      <c r="O364" s="67">
        <v>586351</v>
      </c>
      <c r="P364" s="111">
        <f t="shared" si="10"/>
        <v>266221588</v>
      </c>
      <c r="Q364" s="115">
        <f t="shared" si="11"/>
        <v>5032.0685757489837</v>
      </c>
    </row>
    <row r="365" spans="1:19" ht="12.75" customHeight="1">
      <c r="A365" s="8">
        <v>361</v>
      </c>
      <c r="B365" s="3"/>
      <c r="C365" s="105" t="s">
        <v>105</v>
      </c>
      <c r="D365" s="106" t="s">
        <v>373</v>
      </c>
      <c r="E365" s="107">
        <v>53058</v>
      </c>
      <c r="F365" s="44">
        <v>49875626</v>
      </c>
      <c r="G365" s="29">
        <v>44095911</v>
      </c>
      <c r="H365" s="29">
        <v>2979941</v>
      </c>
      <c r="I365" s="29">
        <v>25134820</v>
      </c>
      <c r="J365" s="54">
        <v>0</v>
      </c>
      <c r="K365" s="49">
        <v>85085388</v>
      </c>
      <c r="L365" s="58">
        <v>19108304</v>
      </c>
      <c r="M365" s="62">
        <v>11924919</v>
      </c>
      <c r="N365" s="58">
        <v>0</v>
      </c>
      <c r="O365" s="67">
        <v>1643057</v>
      </c>
      <c r="P365" s="111">
        <f t="shared" si="10"/>
        <v>239847966</v>
      </c>
      <c r="Q365" s="115">
        <f t="shared" si="11"/>
        <v>4520.4863734026912</v>
      </c>
    </row>
    <row r="366" spans="1:19" ht="12.75" customHeight="1">
      <c r="A366" s="8">
        <v>362</v>
      </c>
      <c r="B366" s="3"/>
      <c r="C366" s="105" t="s">
        <v>451</v>
      </c>
      <c r="D366" s="106" t="s">
        <v>422</v>
      </c>
      <c r="E366" s="107">
        <v>55660</v>
      </c>
      <c r="F366" s="44">
        <v>54140381</v>
      </c>
      <c r="G366" s="29">
        <v>13410012</v>
      </c>
      <c r="H366" s="29">
        <v>0</v>
      </c>
      <c r="I366" s="29">
        <v>0</v>
      </c>
      <c r="J366" s="54">
        <v>0</v>
      </c>
      <c r="K366" s="49">
        <v>4424683</v>
      </c>
      <c r="L366" s="58">
        <v>0</v>
      </c>
      <c r="M366" s="62">
        <v>0</v>
      </c>
      <c r="N366" s="58">
        <v>0</v>
      </c>
      <c r="O366" s="67">
        <v>0</v>
      </c>
      <c r="P366" s="111">
        <f t="shared" si="10"/>
        <v>71975076</v>
      </c>
      <c r="Q366" s="115">
        <f t="shared" si="11"/>
        <v>1293.1203018325548</v>
      </c>
    </row>
    <row r="367" spans="1:19" ht="12.75" customHeight="1">
      <c r="A367" s="8">
        <v>363</v>
      </c>
      <c r="B367" s="3"/>
      <c r="C367" s="105" t="s">
        <v>47</v>
      </c>
      <c r="D367" s="106" t="s">
        <v>364</v>
      </c>
      <c r="E367" s="107">
        <v>55851</v>
      </c>
      <c r="F367" s="44">
        <v>54778863</v>
      </c>
      <c r="G367" s="29">
        <v>10339212</v>
      </c>
      <c r="H367" s="29">
        <v>4126991</v>
      </c>
      <c r="I367" s="29">
        <v>2197049</v>
      </c>
      <c r="J367" s="54">
        <v>0</v>
      </c>
      <c r="K367" s="49">
        <v>28512400</v>
      </c>
      <c r="L367" s="58">
        <v>1120651</v>
      </c>
      <c r="M367" s="62">
        <v>0</v>
      </c>
      <c r="N367" s="58">
        <v>0</v>
      </c>
      <c r="O367" s="67">
        <v>0</v>
      </c>
      <c r="P367" s="111">
        <f t="shared" si="10"/>
        <v>101075166</v>
      </c>
      <c r="Q367" s="115">
        <f t="shared" si="11"/>
        <v>1809.7288499758286</v>
      </c>
    </row>
    <row r="368" spans="1:19" ht="12.75" customHeight="1">
      <c r="A368" s="8">
        <v>364</v>
      </c>
      <c r="B368" s="3"/>
      <c r="C368" s="105" t="s">
        <v>35</v>
      </c>
      <c r="D368" s="106" t="s">
        <v>364</v>
      </c>
      <c r="E368" s="107">
        <v>56593</v>
      </c>
      <c r="F368" s="44">
        <v>52174250</v>
      </c>
      <c r="G368" s="29">
        <v>8204839</v>
      </c>
      <c r="H368" s="29">
        <v>3303434</v>
      </c>
      <c r="I368" s="29">
        <v>2621434</v>
      </c>
      <c r="J368" s="54">
        <v>0</v>
      </c>
      <c r="K368" s="49">
        <v>28370765</v>
      </c>
      <c r="L368" s="58">
        <v>0</v>
      </c>
      <c r="M368" s="62">
        <v>0</v>
      </c>
      <c r="N368" s="58">
        <v>0</v>
      </c>
      <c r="O368" s="67">
        <v>0</v>
      </c>
      <c r="P368" s="111">
        <f t="shared" si="10"/>
        <v>94674722</v>
      </c>
      <c r="Q368" s="115">
        <f t="shared" si="11"/>
        <v>1672.9051649497287</v>
      </c>
    </row>
    <row r="369" spans="1:17" ht="12.75" customHeight="1">
      <c r="A369" s="8">
        <v>365</v>
      </c>
      <c r="B369" s="3"/>
      <c r="C369" s="105" t="s">
        <v>326</v>
      </c>
      <c r="D369" s="106" t="s">
        <v>287</v>
      </c>
      <c r="E369" s="107">
        <v>56900</v>
      </c>
      <c r="F369" s="44">
        <v>37955776</v>
      </c>
      <c r="G369" s="29">
        <v>7068769</v>
      </c>
      <c r="H369" s="29">
        <v>1834778</v>
      </c>
      <c r="I369" s="29">
        <v>7205485</v>
      </c>
      <c r="J369" s="54">
        <v>0</v>
      </c>
      <c r="K369" s="49">
        <v>38640970</v>
      </c>
      <c r="L369" s="58">
        <v>5494319</v>
      </c>
      <c r="M369" s="62">
        <v>5875752</v>
      </c>
      <c r="N369" s="58">
        <v>0</v>
      </c>
      <c r="O369" s="67">
        <v>26075500</v>
      </c>
      <c r="P369" s="111">
        <f t="shared" si="10"/>
        <v>130151349</v>
      </c>
      <c r="Q369" s="115">
        <f t="shared" si="11"/>
        <v>2287.3699297012304</v>
      </c>
    </row>
    <row r="370" spans="1:17" ht="12.75" customHeight="1">
      <c r="A370" s="8">
        <v>366</v>
      </c>
      <c r="B370" s="3"/>
      <c r="C370" s="105" t="s">
        <v>196</v>
      </c>
      <c r="D370" s="116" t="s">
        <v>375</v>
      </c>
      <c r="E370" s="107">
        <v>58355</v>
      </c>
      <c r="F370" s="44">
        <v>72991479</v>
      </c>
      <c r="G370" s="29">
        <v>9792659</v>
      </c>
      <c r="H370" s="29">
        <v>24841267</v>
      </c>
      <c r="I370" s="29">
        <v>0</v>
      </c>
      <c r="J370" s="54">
        <v>0</v>
      </c>
      <c r="K370" s="49">
        <v>198412319</v>
      </c>
      <c r="L370" s="58">
        <v>18037614</v>
      </c>
      <c r="M370" s="62">
        <v>18725390</v>
      </c>
      <c r="N370" s="58">
        <v>0</v>
      </c>
      <c r="O370" s="67">
        <v>576592</v>
      </c>
      <c r="P370" s="111">
        <f t="shared" si="10"/>
        <v>343377320</v>
      </c>
      <c r="Q370" s="115">
        <f t="shared" si="11"/>
        <v>5884.2827521206409</v>
      </c>
    </row>
    <row r="371" spans="1:17" ht="12.75" customHeight="1">
      <c r="A371" s="8">
        <v>367</v>
      </c>
      <c r="B371" s="3"/>
      <c r="C371" s="105" t="s">
        <v>350</v>
      </c>
      <c r="D371" s="106" t="s">
        <v>371</v>
      </c>
      <c r="E371" s="107">
        <v>58656</v>
      </c>
      <c r="F371" s="44">
        <v>32481367</v>
      </c>
      <c r="G371" s="29">
        <v>1988347</v>
      </c>
      <c r="H371" s="29">
        <v>2347213</v>
      </c>
      <c r="I371" s="29">
        <v>2760314</v>
      </c>
      <c r="J371" s="54">
        <v>0</v>
      </c>
      <c r="K371" s="49">
        <v>41055386</v>
      </c>
      <c r="L371" s="58">
        <v>8407259</v>
      </c>
      <c r="M371" s="62">
        <v>8801012</v>
      </c>
      <c r="N371" s="58">
        <v>0</v>
      </c>
      <c r="O371" s="67">
        <v>0</v>
      </c>
      <c r="P371" s="111">
        <f t="shared" si="10"/>
        <v>97840898</v>
      </c>
      <c r="Q371" s="115">
        <f t="shared" si="11"/>
        <v>1668.0458606110201</v>
      </c>
    </row>
    <row r="372" spans="1:17" ht="12.75" customHeight="1">
      <c r="A372" s="8">
        <v>368</v>
      </c>
      <c r="B372" s="3"/>
      <c r="C372" s="105" t="s">
        <v>244</v>
      </c>
      <c r="D372" s="106" t="s">
        <v>254</v>
      </c>
      <c r="E372" s="107">
        <v>59108</v>
      </c>
      <c r="F372" s="44">
        <v>44328963</v>
      </c>
      <c r="G372" s="29">
        <v>814483</v>
      </c>
      <c r="H372" s="29">
        <v>6549315</v>
      </c>
      <c r="I372" s="29">
        <v>5775179</v>
      </c>
      <c r="J372" s="54">
        <v>0</v>
      </c>
      <c r="K372" s="49">
        <v>41115726</v>
      </c>
      <c r="L372" s="58">
        <v>0</v>
      </c>
      <c r="M372" s="62">
        <v>2901215</v>
      </c>
      <c r="N372" s="58">
        <v>0</v>
      </c>
      <c r="O372" s="67">
        <v>1235889</v>
      </c>
      <c r="P372" s="111">
        <f t="shared" si="10"/>
        <v>102720770</v>
      </c>
      <c r="Q372" s="115">
        <f t="shared" si="11"/>
        <v>1737.8488529471476</v>
      </c>
    </row>
    <row r="373" spans="1:17" ht="12.75" customHeight="1">
      <c r="A373" s="8">
        <v>369</v>
      </c>
      <c r="B373" s="3"/>
      <c r="C373" s="105" t="s">
        <v>425</v>
      </c>
      <c r="D373" s="106" t="s">
        <v>254</v>
      </c>
      <c r="E373" s="107">
        <v>59860</v>
      </c>
      <c r="F373" s="44">
        <v>39442266</v>
      </c>
      <c r="G373" s="29">
        <v>10607994</v>
      </c>
      <c r="H373" s="29">
        <v>6578756</v>
      </c>
      <c r="I373" s="29">
        <v>4907778</v>
      </c>
      <c r="J373" s="54">
        <v>0</v>
      </c>
      <c r="K373" s="49">
        <v>24484297</v>
      </c>
      <c r="L373" s="58">
        <v>0</v>
      </c>
      <c r="M373" s="62">
        <v>0</v>
      </c>
      <c r="N373" s="58">
        <v>6278</v>
      </c>
      <c r="O373" s="67">
        <v>0</v>
      </c>
      <c r="P373" s="111">
        <f t="shared" si="10"/>
        <v>86027369</v>
      </c>
      <c r="Q373" s="115">
        <f t="shared" si="11"/>
        <v>1437.1428165720013</v>
      </c>
    </row>
    <row r="374" spans="1:17" ht="12.75" customHeight="1">
      <c r="A374" s="8">
        <v>370</v>
      </c>
      <c r="B374" s="3"/>
      <c r="C374" s="105" t="s">
        <v>318</v>
      </c>
      <c r="D374" s="106" t="s">
        <v>319</v>
      </c>
      <c r="E374" s="107">
        <v>62235</v>
      </c>
      <c r="F374" s="44">
        <v>30527744</v>
      </c>
      <c r="G374" s="29">
        <v>45860140</v>
      </c>
      <c r="H374" s="29">
        <v>3018644</v>
      </c>
      <c r="I374" s="29">
        <v>11767830</v>
      </c>
      <c r="J374" s="54">
        <v>0</v>
      </c>
      <c r="K374" s="49">
        <v>22982692</v>
      </c>
      <c r="L374" s="58">
        <v>0</v>
      </c>
      <c r="M374" s="62">
        <v>5978318</v>
      </c>
      <c r="N374" s="58">
        <v>0</v>
      </c>
      <c r="O374" s="67">
        <v>0</v>
      </c>
      <c r="P374" s="111">
        <f t="shared" si="10"/>
        <v>120135368</v>
      </c>
      <c r="Q374" s="115">
        <f t="shared" si="11"/>
        <v>1930.3505744356071</v>
      </c>
    </row>
    <row r="375" spans="1:17" ht="12.75" customHeight="1">
      <c r="A375" s="8">
        <v>371</v>
      </c>
      <c r="B375" s="3"/>
      <c r="C375" s="105" t="s">
        <v>58</v>
      </c>
      <c r="D375" s="106" t="s">
        <v>364</v>
      </c>
      <c r="E375" s="107">
        <v>62264</v>
      </c>
      <c r="F375" s="44">
        <v>53950414</v>
      </c>
      <c r="G375" s="29">
        <v>26702330</v>
      </c>
      <c r="H375" s="29">
        <v>2805686</v>
      </c>
      <c r="I375" s="29">
        <v>2053175</v>
      </c>
      <c r="J375" s="54">
        <v>0</v>
      </c>
      <c r="K375" s="49">
        <v>36700865</v>
      </c>
      <c r="L375" s="58">
        <v>6138392</v>
      </c>
      <c r="M375" s="62">
        <v>7773183</v>
      </c>
      <c r="N375" s="58">
        <v>0</v>
      </c>
      <c r="O375" s="67">
        <v>0</v>
      </c>
      <c r="P375" s="111">
        <f t="shared" si="10"/>
        <v>136124045</v>
      </c>
      <c r="Q375" s="115">
        <f t="shared" si="11"/>
        <v>2186.2399620968777</v>
      </c>
    </row>
    <row r="376" spans="1:17" ht="12.75" customHeight="1">
      <c r="A376" s="8">
        <v>372</v>
      </c>
      <c r="B376" s="3"/>
      <c r="C376" s="105" t="s">
        <v>89</v>
      </c>
      <c r="D376" s="106" t="s">
        <v>422</v>
      </c>
      <c r="E376" s="107">
        <v>62380</v>
      </c>
      <c r="F376" s="44">
        <v>51700615</v>
      </c>
      <c r="G376" s="29">
        <v>8993691</v>
      </c>
      <c r="H376" s="29">
        <v>1786450</v>
      </c>
      <c r="I376" s="29">
        <v>1589336</v>
      </c>
      <c r="J376" s="54">
        <v>0</v>
      </c>
      <c r="K376" s="49">
        <v>37192692</v>
      </c>
      <c r="L376" s="58">
        <v>6233221</v>
      </c>
      <c r="M376" s="62">
        <v>0</v>
      </c>
      <c r="N376" s="58">
        <v>0</v>
      </c>
      <c r="O376" s="67">
        <v>0</v>
      </c>
      <c r="P376" s="111">
        <f t="shared" si="10"/>
        <v>107496005</v>
      </c>
      <c r="Q376" s="115">
        <f t="shared" si="11"/>
        <v>1723.2447098428984</v>
      </c>
    </row>
    <row r="377" spans="1:17" ht="12.75" customHeight="1">
      <c r="A377" s="8">
        <v>373</v>
      </c>
      <c r="B377" s="3"/>
      <c r="C377" s="105" t="s">
        <v>236</v>
      </c>
      <c r="D377" s="106" t="s">
        <v>254</v>
      </c>
      <c r="E377" s="107">
        <v>63175</v>
      </c>
      <c r="F377" s="44">
        <v>113403779</v>
      </c>
      <c r="G377" s="29">
        <v>4741651</v>
      </c>
      <c r="H377" s="29">
        <v>28491849</v>
      </c>
      <c r="I377" s="29">
        <v>21432155</v>
      </c>
      <c r="J377" s="54">
        <v>0</v>
      </c>
      <c r="K377" s="49">
        <v>45387993</v>
      </c>
      <c r="L377" s="58">
        <v>18638507</v>
      </c>
      <c r="M377" s="62">
        <v>16041204</v>
      </c>
      <c r="N377" s="58">
        <v>0</v>
      </c>
      <c r="O377" s="67">
        <v>14082316</v>
      </c>
      <c r="P377" s="111">
        <f t="shared" si="10"/>
        <v>262219454</v>
      </c>
      <c r="Q377" s="115">
        <f t="shared" si="11"/>
        <v>4150.6838781163433</v>
      </c>
    </row>
    <row r="378" spans="1:17" ht="12.75" customHeight="1">
      <c r="A378" s="8">
        <v>374</v>
      </c>
      <c r="B378" s="3"/>
      <c r="C378" s="105" t="s">
        <v>339</v>
      </c>
      <c r="D378" s="106" t="s">
        <v>371</v>
      </c>
      <c r="E378" s="107">
        <v>63534</v>
      </c>
      <c r="F378" s="44">
        <v>71175348</v>
      </c>
      <c r="G378" s="29">
        <v>10754158</v>
      </c>
      <c r="H378" s="29">
        <v>5299703</v>
      </c>
      <c r="I378" s="29">
        <v>5579727</v>
      </c>
      <c r="J378" s="54">
        <v>0</v>
      </c>
      <c r="K378" s="49">
        <v>81297493</v>
      </c>
      <c r="L378" s="58">
        <v>14117434</v>
      </c>
      <c r="M378" s="62">
        <v>5209794</v>
      </c>
      <c r="N378" s="58">
        <v>0</v>
      </c>
      <c r="O378" s="67">
        <v>172516</v>
      </c>
      <c r="P378" s="111">
        <f t="shared" si="10"/>
        <v>193606173</v>
      </c>
      <c r="Q378" s="115">
        <f t="shared" si="11"/>
        <v>3047.2844933421475</v>
      </c>
    </row>
    <row r="379" spans="1:17" ht="12.75" customHeight="1">
      <c r="A379" s="8">
        <v>375</v>
      </c>
      <c r="B379" s="3"/>
      <c r="C379" s="105" t="s">
        <v>424</v>
      </c>
      <c r="D379" s="106" t="s">
        <v>364</v>
      </c>
      <c r="E379" s="107">
        <v>65734</v>
      </c>
      <c r="F379" s="44">
        <v>44784910</v>
      </c>
      <c r="G379" s="29">
        <v>38112026</v>
      </c>
      <c r="H379" s="29">
        <v>6295895</v>
      </c>
      <c r="I379" s="29">
        <v>5379406</v>
      </c>
      <c r="J379" s="54">
        <v>0</v>
      </c>
      <c r="K379" s="49">
        <v>31047543</v>
      </c>
      <c r="L379" s="58">
        <v>0</v>
      </c>
      <c r="M379" s="62">
        <v>0</v>
      </c>
      <c r="N379" s="58">
        <v>0</v>
      </c>
      <c r="O379" s="67">
        <v>0</v>
      </c>
      <c r="P379" s="111">
        <f t="shared" si="10"/>
        <v>125619780</v>
      </c>
      <c r="Q379" s="115">
        <f t="shared" si="11"/>
        <v>1911.0320382146226</v>
      </c>
    </row>
    <row r="380" spans="1:17" ht="12.75" customHeight="1">
      <c r="A380" s="8">
        <v>376</v>
      </c>
      <c r="B380" s="3"/>
      <c r="C380" s="105" t="s">
        <v>229</v>
      </c>
      <c r="D380" s="106" t="s">
        <v>380</v>
      </c>
      <c r="E380" s="107">
        <v>66592</v>
      </c>
      <c r="F380" s="44">
        <v>57652000</v>
      </c>
      <c r="G380" s="29">
        <v>27974000</v>
      </c>
      <c r="H380" s="29">
        <v>12283000</v>
      </c>
      <c r="I380" s="29">
        <v>64000</v>
      </c>
      <c r="J380" s="54">
        <v>0</v>
      </c>
      <c r="K380" s="49">
        <v>11421000</v>
      </c>
      <c r="L380" s="58">
        <v>16453000</v>
      </c>
      <c r="M380" s="62">
        <v>10577000</v>
      </c>
      <c r="N380" s="58">
        <v>0</v>
      </c>
      <c r="O380" s="67">
        <v>0</v>
      </c>
      <c r="P380" s="111">
        <f t="shared" si="10"/>
        <v>136424000</v>
      </c>
      <c r="Q380" s="115">
        <f t="shared" si="11"/>
        <v>2048.6544930321961</v>
      </c>
    </row>
    <row r="381" spans="1:17" ht="12.75" customHeight="1">
      <c r="A381" s="8">
        <v>377</v>
      </c>
      <c r="B381" s="3"/>
      <c r="C381" s="105" t="s">
        <v>82</v>
      </c>
      <c r="D381" s="106" t="s">
        <v>422</v>
      </c>
      <c r="E381" s="107">
        <v>69533</v>
      </c>
      <c r="F381" s="44">
        <v>44763641</v>
      </c>
      <c r="G381" s="29">
        <v>11232279</v>
      </c>
      <c r="H381" s="29">
        <v>2249884</v>
      </c>
      <c r="I381" s="29">
        <v>10115403</v>
      </c>
      <c r="J381" s="54">
        <v>0</v>
      </c>
      <c r="K381" s="49">
        <v>91194535</v>
      </c>
      <c r="L381" s="58">
        <v>19157396</v>
      </c>
      <c r="M381" s="62">
        <v>11978713</v>
      </c>
      <c r="N381" s="58">
        <v>0</v>
      </c>
      <c r="O381" s="67">
        <v>0</v>
      </c>
      <c r="P381" s="111">
        <f t="shared" si="10"/>
        <v>190691851</v>
      </c>
      <c r="Q381" s="115">
        <f t="shared" si="11"/>
        <v>2742.4654624422938</v>
      </c>
    </row>
    <row r="382" spans="1:17" ht="12.75" customHeight="1">
      <c r="A382" s="8">
        <v>378</v>
      </c>
      <c r="B382" s="3"/>
      <c r="C382" s="105" t="s">
        <v>44</v>
      </c>
      <c r="D382" s="106" t="s">
        <v>364</v>
      </c>
      <c r="E382" s="107">
        <v>69651</v>
      </c>
      <c r="F382" s="44">
        <v>50585470</v>
      </c>
      <c r="G382" s="29">
        <v>18757930</v>
      </c>
      <c r="H382" s="29">
        <v>9380615</v>
      </c>
      <c r="I382" s="29">
        <v>29502357</v>
      </c>
      <c r="J382" s="54">
        <v>0</v>
      </c>
      <c r="K382" s="49">
        <v>25810971</v>
      </c>
      <c r="L382" s="58">
        <v>0</v>
      </c>
      <c r="M382" s="62">
        <v>12505447</v>
      </c>
      <c r="N382" s="58">
        <v>0</v>
      </c>
      <c r="O382" s="67">
        <v>0</v>
      </c>
      <c r="P382" s="111">
        <f t="shared" si="10"/>
        <v>146542790</v>
      </c>
      <c r="Q382" s="115">
        <f t="shared" si="11"/>
        <v>2103.9581628404476</v>
      </c>
    </row>
    <row r="383" spans="1:17" ht="12.75" customHeight="1">
      <c r="A383" s="8">
        <v>379</v>
      </c>
      <c r="B383" s="3"/>
      <c r="C383" s="105" t="s">
        <v>174</v>
      </c>
      <c r="D383" s="106" t="s">
        <v>186</v>
      </c>
      <c r="E383" s="107">
        <v>72395</v>
      </c>
      <c r="F383" s="44">
        <v>91477165</v>
      </c>
      <c r="G383" s="29">
        <v>9681708</v>
      </c>
      <c r="H383" s="29">
        <v>10466805</v>
      </c>
      <c r="I383" s="29">
        <v>5269458</v>
      </c>
      <c r="J383" s="54">
        <v>0</v>
      </c>
      <c r="K383" s="49">
        <v>109239772</v>
      </c>
      <c r="L383" s="58">
        <v>17578360</v>
      </c>
      <c r="M383" s="62">
        <v>26017475</v>
      </c>
      <c r="N383" s="58">
        <v>0</v>
      </c>
      <c r="O383" s="67">
        <v>0</v>
      </c>
      <c r="P383" s="111">
        <f t="shared" si="10"/>
        <v>269730743</v>
      </c>
      <c r="Q383" s="115">
        <f t="shared" si="11"/>
        <v>3725.8200566337455</v>
      </c>
    </row>
    <row r="384" spans="1:17" ht="12.75" customHeight="1">
      <c r="A384" s="8">
        <v>380</v>
      </c>
      <c r="B384" s="3"/>
      <c r="C384" s="11" t="s">
        <v>233</v>
      </c>
      <c r="D384" s="19" t="s">
        <v>254</v>
      </c>
      <c r="E384" s="40">
        <v>72784</v>
      </c>
      <c r="F384" s="44">
        <v>76658272</v>
      </c>
      <c r="G384" s="29">
        <v>15034511</v>
      </c>
      <c r="H384" s="29">
        <v>41700262</v>
      </c>
      <c r="I384" s="29">
        <v>5643181</v>
      </c>
      <c r="J384" s="54">
        <v>0</v>
      </c>
      <c r="K384" s="49">
        <v>59746664</v>
      </c>
      <c r="L384" s="58">
        <v>9632576</v>
      </c>
      <c r="M384" s="62">
        <v>25984867</v>
      </c>
      <c r="N384" s="58">
        <v>0</v>
      </c>
      <c r="O384" s="67">
        <v>0</v>
      </c>
      <c r="P384" s="111">
        <f t="shared" si="10"/>
        <v>234400333</v>
      </c>
      <c r="Q384" s="115">
        <f t="shared" si="11"/>
        <v>3220.4925945262694</v>
      </c>
    </row>
    <row r="385" spans="1:17" ht="12.75" customHeight="1">
      <c r="A385" s="8">
        <v>381</v>
      </c>
      <c r="B385" s="3"/>
      <c r="C385" s="105" t="s">
        <v>39</v>
      </c>
      <c r="D385" s="106" t="s">
        <v>364</v>
      </c>
      <c r="E385" s="107">
        <v>76662</v>
      </c>
      <c r="F385" s="44">
        <v>95571805</v>
      </c>
      <c r="G385" s="29">
        <v>7393025</v>
      </c>
      <c r="H385" s="29">
        <v>4506383</v>
      </c>
      <c r="I385" s="29">
        <v>441755</v>
      </c>
      <c r="J385" s="54">
        <v>107053</v>
      </c>
      <c r="K385" s="49">
        <v>40169848</v>
      </c>
      <c r="L385" s="58">
        <v>0</v>
      </c>
      <c r="M385" s="62">
        <v>9272897</v>
      </c>
      <c r="N385" s="58">
        <v>0</v>
      </c>
      <c r="O385" s="67">
        <v>0</v>
      </c>
      <c r="P385" s="111">
        <f t="shared" si="10"/>
        <v>157462766</v>
      </c>
      <c r="Q385" s="115">
        <f t="shared" si="11"/>
        <v>2053.9871905246405</v>
      </c>
    </row>
    <row r="386" spans="1:17" ht="12.75" customHeight="1">
      <c r="A386" s="8">
        <v>382</v>
      </c>
      <c r="B386" s="3"/>
      <c r="C386" s="105" t="s">
        <v>26</v>
      </c>
      <c r="D386" s="106" t="s">
        <v>370</v>
      </c>
      <c r="E386" s="107">
        <v>79600</v>
      </c>
      <c r="F386" s="44">
        <v>72840172</v>
      </c>
      <c r="G386" s="29">
        <v>3054176</v>
      </c>
      <c r="H386" s="29">
        <v>0</v>
      </c>
      <c r="I386" s="29">
        <v>6464040</v>
      </c>
      <c r="J386" s="54">
        <v>4127</v>
      </c>
      <c r="K386" s="49">
        <v>61138166</v>
      </c>
      <c r="L386" s="58">
        <v>4005743</v>
      </c>
      <c r="M386" s="62">
        <v>8497198</v>
      </c>
      <c r="N386" s="58">
        <v>0</v>
      </c>
      <c r="O386" s="67">
        <v>24195701</v>
      </c>
      <c r="P386" s="111">
        <f t="shared" si="10"/>
        <v>180199323</v>
      </c>
      <c r="Q386" s="115">
        <f t="shared" si="11"/>
        <v>2263.8105904522613</v>
      </c>
    </row>
    <row r="387" spans="1:17" ht="12.75" customHeight="1">
      <c r="A387" s="8">
        <v>383</v>
      </c>
      <c r="B387" s="3"/>
      <c r="C387" s="105" t="s">
        <v>442</v>
      </c>
      <c r="D387" s="106" t="s">
        <v>397</v>
      </c>
      <c r="E387" s="107">
        <v>79821</v>
      </c>
      <c r="F387" s="44">
        <v>29329792</v>
      </c>
      <c r="G387" s="29">
        <v>14196393</v>
      </c>
      <c r="H387" s="29">
        <v>0</v>
      </c>
      <c r="I387" s="29">
        <v>5207998</v>
      </c>
      <c r="J387" s="54">
        <v>0</v>
      </c>
      <c r="K387" s="49">
        <v>57345692</v>
      </c>
      <c r="L387" s="58">
        <v>8282841</v>
      </c>
      <c r="M387" s="62">
        <v>0</v>
      </c>
      <c r="N387" s="58">
        <v>0</v>
      </c>
      <c r="O387" s="67">
        <v>0</v>
      </c>
      <c r="P387" s="111">
        <f t="shared" si="10"/>
        <v>114362716</v>
      </c>
      <c r="Q387" s="115">
        <f t="shared" si="11"/>
        <v>1432.7397050901393</v>
      </c>
    </row>
    <row r="388" spans="1:17" ht="12.75" customHeight="1">
      <c r="A388" s="8">
        <v>384</v>
      </c>
      <c r="B388" s="3"/>
      <c r="C388" s="105" t="s">
        <v>279</v>
      </c>
      <c r="D388" s="116" t="s">
        <v>366</v>
      </c>
      <c r="E388" s="107">
        <v>80747</v>
      </c>
      <c r="F388" s="44">
        <v>61447283</v>
      </c>
      <c r="G388" s="29">
        <v>18103309</v>
      </c>
      <c r="H388" s="29">
        <v>0</v>
      </c>
      <c r="I388" s="29">
        <v>0</v>
      </c>
      <c r="J388" s="54">
        <v>0</v>
      </c>
      <c r="K388" s="49">
        <v>35705509</v>
      </c>
      <c r="L388" s="58">
        <v>11967252</v>
      </c>
      <c r="M388" s="62">
        <v>9219657</v>
      </c>
      <c r="N388" s="58">
        <v>0</v>
      </c>
      <c r="O388" s="67">
        <v>0</v>
      </c>
      <c r="P388" s="111">
        <f t="shared" si="10"/>
        <v>136443010</v>
      </c>
      <c r="Q388" s="115">
        <f t="shared" si="11"/>
        <v>1689.7594957088188</v>
      </c>
    </row>
    <row r="389" spans="1:17" ht="12.75" customHeight="1">
      <c r="A389" s="8">
        <v>385</v>
      </c>
      <c r="B389" s="3"/>
      <c r="C389" s="105" t="s">
        <v>54</v>
      </c>
      <c r="D389" s="106" t="s">
        <v>364</v>
      </c>
      <c r="E389" s="107">
        <v>87496</v>
      </c>
      <c r="F389" s="44">
        <v>97520396</v>
      </c>
      <c r="G389" s="29">
        <v>6385915</v>
      </c>
      <c r="H389" s="29">
        <v>2460510</v>
      </c>
      <c r="I389" s="29">
        <v>2167033</v>
      </c>
      <c r="J389" s="54">
        <v>0</v>
      </c>
      <c r="K389" s="49">
        <v>37055806</v>
      </c>
      <c r="L389" s="58">
        <v>0</v>
      </c>
      <c r="M389" s="62">
        <v>12899290</v>
      </c>
      <c r="N389" s="58">
        <v>0</v>
      </c>
      <c r="O389" s="67">
        <v>0</v>
      </c>
      <c r="P389" s="111">
        <f t="shared" ref="P389:P415" si="12">SUM(F389:O389)</f>
        <v>158488950</v>
      </c>
      <c r="Q389" s="115">
        <f t="shared" ref="Q389:Q416" si="13">(P389/E389)</f>
        <v>1811.385091889915</v>
      </c>
    </row>
    <row r="390" spans="1:17" ht="12.75" customHeight="1">
      <c r="A390" s="8">
        <v>386</v>
      </c>
      <c r="B390" s="3"/>
      <c r="C390" s="105" t="s">
        <v>423</v>
      </c>
      <c r="D390" s="106" t="s">
        <v>371</v>
      </c>
      <c r="E390" s="107">
        <v>87497</v>
      </c>
      <c r="F390" s="44">
        <v>35219966</v>
      </c>
      <c r="G390" s="29">
        <v>12763413</v>
      </c>
      <c r="H390" s="29">
        <v>0</v>
      </c>
      <c r="I390" s="29">
        <v>805825</v>
      </c>
      <c r="J390" s="54">
        <v>0</v>
      </c>
      <c r="K390" s="49">
        <v>20800144</v>
      </c>
      <c r="L390" s="58">
        <v>0</v>
      </c>
      <c r="M390" s="62">
        <v>1919378</v>
      </c>
      <c r="N390" s="58">
        <v>0</v>
      </c>
      <c r="O390" s="67">
        <v>0</v>
      </c>
      <c r="P390" s="111">
        <f t="shared" si="12"/>
        <v>71508726</v>
      </c>
      <c r="Q390" s="115">
        <f t="shared" si="13"/>
        <v>817.27060356355071</v>
      </c>
    </row>
    <row r="391" spans="1:17" ht="12.75" customHeight="1">
      <c r="A391" s="8">
        <v>387</v>
      </c>
      <c r="B391" s="3"/>
      <c r="C391" s="11" t="s">
        <v>232</v>
      </c>
      <c r="D391" s="19" t="s">
        <v>254</v>
      </c>
      <c r="E391" s="40">
        <v>87766</v>
      </c>
      <c r="F391" s="44">
        <v>141696997</v>
      </c>
      <c r="G391" s="29">
        <v>35394932</v>
      </c>
      <c r="H391" s="29">
        <v>13124000</v>
      </c>
      <c r="I391" s="29">
        <v>14313087</v>
      </c>
      <c r="J391" s="54">
        <v>237375</v>
      </c>
      <c r="K391" s="49">
        <v>80425122</v>
      </c>
      <c r="L391" s="58">
        <v>32747154</v>
      </c>
      <c r="M391" s="62">
        <v>24361293</v>
      </c>
      <c r="N391" s="58">
        <v>0</v>
      </c>
      <c r="O391" s="67">
        <v>0</v>
      </c>
      <c r="P391" s="111">
        <f t="shared" si="12"/>
        <v>342299960</v>
      </c>
      <c r="Q391" s="115">
        <f t="shared" si="13"/>
        <v>3900.1431078094024</v>
      </c>
    </row>
    <row r="392" spans="1:17" ht="12.75" customHeight="1">
      <c r="A392" s="8">
        <v>388</v>
      </c>
      <c r="B392" s="3"/>
      <c r="C392" s="105" t="s">
        <v>57</v>
      </c>
      <c r="D392" s="106" t="s">
        <v>364</v>
      </c>
      <c r="E392" s="107">
        <v>88630</v>
      </c>
      <c r="F392" s="44">
        <v>118591019</v>
      </c>
      <c r="G392" s="29">
        <v>21291435</v>
      </c>
      <c r="H392" s="29">
        <v>3670482</v>
      </c>
      <c r="I392" s="29">
        <v>108174234</v>
      </c>
      <c r="J392" s="54">
        <v>0</v>
      </c>
      <c r="K392" s="49">
        <v>136268869</v>
      </c>
      <c r="L392" s="58">
        <v>25276198</v>
      </c>
      <c r="M392" s="62">
        <v>32221196</v>
      </c>
      <c r="N392" s="58">
        <v>0</v>
      </c>
      <c r="O392" s="67">
        <v>0</v>
      </c>
      <c r="P392" s="111">
        <f t="shared" si="12"/>
        <v>445493433</v>
      </c>
      <c r="Q392" s="115">
        <f t="shared" si="13"/>
        <v>5026.4406295836625</v>
      </c>
    </row>
    <row r="393" spans="1:17" ht="12.75" customHeight="1">
      <c r="A393" s="8">
        <v>389</v>
      </c>
      <c r="B393" s="3"/>
      <c r="C393" s="105" t="s">
        <v>86</v>
      </c>
      <c r="D393" s="106" t="s">
        <v>422</v>
      </c>
      <c r="E393" s="107">
        <v>91714</v>
      </c>
      <c r="F393" s="44">
        <v>282570162</v>
      </c>
      <c r="G393" s="29">
        <v>152459476</v>
      </c>
      <c r="H393" s="29">
        <v>24618881</v>
      </c>
      <c r="I393" s="29">
        <v>8271549</v>
      </c>
      <c r="J393" s="54">
        <v>0</v>
      </c>
      <c r="K393" s="49">
        <v>191697003</v>
      </c>
      <c r="L393" s="58">
        <v>79036921</v>
      </c>
      <c r="M393" s="62">
        <v>79360792</v>
      </c>
      <c r="N393" s="58">
        <v>0</v>
      </c>
      <c r="O393" s="67">
        <v>2685697</v>
      </c>
      <c r="P393" s="111">
        <f t="shared" si="12"/>
        <v>820700481</v>
      </c>
      <c r="Q393" s="115">
        <f t="shared" si="13"/>
        <v>8948.4754890202148</v>
      </c>
    </row>
    <row r="394" spans="1:17" ht="12.75" customHeight="1">
      <c r="A394" s="8">
        <v>390</v>
      </c>
      <c r="B394" s="3"/>
      <c r="C394" s="105" t="s">
        <v>38</v>
      </c>
      <c r="D394" s="106" t="s">
        <v>364</v>
      </c>
      <c r="E394" s="107">
        <v>96908</v>
      </c>
      <c r="F394" s="44">
        <v>141604292</v>
      </c>
      <c r="G394" s="29">
        <v>5039422</v>
      </c>
      <c r="H394" s="29">
        <v>0</v>
      </c>
      <c r="I394" s="29">
        <v>16273958</v>
      </c>
      <c r="J394" s="54">
        <v>0</v>
      </c>
      <c r="K394" s="49">
        <v>29562826</v>
      </c>
      <c r="L394" s="58">
        <v>20077679</v>
      </c>
      <c r="M394" s="62">
        <v>20052641</v>
      </c>
      <c r="N394" s="58">
        <v>709</v>
      </c>
      <c r="O394" s="67">
        <v>0</v>
      </c>
      <c r="P394" s="111">
        <f t="shared" si="12"/>
        <v>232611527</v>
      </c>
      <c r="Q394" s="115">
        <f t="shared" si="13"/>
        <v>2400.3335844305939</v>
      </c>
    </row>
    <row r="395" spans="1:17" ht="12.75" customHeight="1">
      <c r="A395" s="8">
        <v>391</v>
      </c>
      <c r="B395" s="3"/>
      <c r="C395" s="105" t="s">
        <v>304</v>
      </c>
      <c r="D395" s="106" t="s">
        <v>369</v>
      </c>
      <c r="E395" s="107">
        <v>101517</v>
      </c>
      <c r="F395" s="44">
        <v>102015517</v>
      </c>
      <c r="G395" s="29">
        <v>10040431</v>
      </c>
      <c r="H395" s="29">
        <v>0</v>
      </c>
      <c r="I395" s="29">
        <v>72370206</v>
      </c>
      <c r="J395" s="54">
        <v>-134582</v>
      </c>
      <c r="K395" s="49">
        <v>423887015</v>
      </c>
      <c r="L395" s="58">
        <v>81293710</v>
      </c>
      <c r="M395" s="62">
        <v>40367653</v>
      </c>
      <c r="N395" s="58">
        <v>0</v>
      </c>
      <c r="O395" s="67">
        <v>0</v>
      </c>
      <c r="P395" s="111">
        <f t="shared" si="12"/>
        <v>729839950</v>
      </c>
      <c r="Q395" s="115">
        <f t="shared" si="13"/>
        <v>7189.3372538589592</v>
      </c>
    </row>
    <row r="396" spans="1:17" ht="12.75" customHeight="1">
      <c r="A396" s="8">
        <v>392</v>
      </c>
      <c r="B396" s="3"/>
      <c r="C396" s="105" t="s">
        <v>55</v>
      </c>
      <c r="D396" s="106" t="s">
        <v>364</v>
      </c>
      <c r="E396" s="107">
        <v>106260</v>
      </c>
      <c r="F396" s="44">
        <v>130393391</v>
      </c>
      <c r="G396" s="29">
        <v>28744960</v>
      </c>
      <c r="H396" s="29">
        <v>0</v>
      </c>
      <c r="I396" s="29">
        <v>13258107</v>
      </c>
      <c r="J396" s="54">
        <v>0</v>
      </c>
      <c r="K396" s="49">
        <v>61225387</v>
      </c>
      <c r="L396" s="58">
        <v>19943563</v>
      </c>
      <c r="M396" s="62">
        <v>16962325</v>
      </c>
      <c r="N396" s="58">
        <v>0</v>
      </c>
      <c r="O396" s="67">
        <v>0</v>
      </c>
      <c r="P396" s="111">
        <f t="shared" si="12"/>
        <v>270527733</v>
      </c>
      <c r="Q396" s="115">
        <f t="shared" si="13"/>
        <v>2545.9037549407117</v>
      </c>
    </row>
    <row r="397" spans="1:17" ht="12.75" customHeight="1">
      <c r="A397" s="8">
        <v>393</v>
      </c>
      <c r="B397" s="3"/>
      <c r="C397" s="105" t="s">
        <v>263</v>
      </c>
      <c r="D397" s="106" t="s">
        <v>254</v>
      </c>
      <c r="E397" s="107">
        <v>106525</v>
      </c>
      <c r="F397" s="44">
        <v>142510287</v>
      </c>
      <c r="G397" s="29">
        <v>120792033</v>
      </c>
      <c r="H397" s="29">
        <v>4746265</v>
      </c>
      <c r="I397" s="29">
        <v>2551838</v>
      </c>
      <c r="J397" s="54">
        <v>0</v>
      </c>
      <c r="K397" s="49">
        <v>122156561</v>
      </c>
      <c r="L397" s="58">
        <v>51638279</v>
      </c>
      <c r="M397" s="62">
        <v>33383007</v>
      </c>
      <c r="N397" s="58">
        <v>0</v>
      </c>
      <c r="O397" s="67">
        <v>0</v>
      </c>
      <c r="P397" s="111">
        <f t="shared" si="12"/>
        <v>477778270</v>
      </c>
      <c r="Q397" s="115">
        <f t="shared" si="13"/>
        <v>4485.1280919971841</v>
      </c>
    </row>
    <row r="398" spans="1:17" ht="12.75" customHeight="1">
      <c r="A398" s="8">
        <v>394</v>
      </c>
      <c r="B398" s="3"/>
      <c r="C398" s="105" t="s">
        <v>29</v>
      </c>
      <c r="D398" s="106" t="s">
        <v>370</v>
      </c>
      <c r="E398" s="107">
        <v>107481</v>
      </c>
      <c r="F398" s="44">
        <v>59055102</v>
      </c>
      <c r="G398" s="29">
        <v>3891267</v>
      </c>
      <c r="H398" s="29">
        <v>5566789</v>
      </c>
      <c r="I398" s="29">
        <v>10691272</v>
      </c>
      <c r="J398" s="54">
        <v>0</v>
      </c>
      <c r="K398" s="49">
        <v>44318087</v>
      </c>
      <c r="L398" s="58">
        <v>20267571</v>
      </c>
      <c r="M398" s="62">
        <v>6378778</v>
      </c>
      <c r="N398" s="58">
        <v>0</v>
      </c>
      <c r="O398" s="67">
        <v>0</v>
      </c>
      <c r="P398" s="111">
        <f t="shared" si="12"/>
        <v>150168866</v>
      </c>
      <c r="Q398" s="115">
        <f t="shared" si="13"/>
        <v>1397.1666247988016</v>
      </c>
    </row>
    <row r="399" spans="1:17" ht="12.75" customHeight="1">
      <c r="A399" s="8">
        <v>395</v>
      </c>
      <c r="B399" s="3"/>
      <c r="C399" s="105" t="s">
        <v>452</v>
      </c>
      <c r="D399" s="106" t="s">
        <v>422</v>
      </c>
      <c r="E399" s="107">
        <v>109951</v>
      </c>
      <c r="F399" s="44">
        <v>65551462</v>
      </c>
      <c r="G399" s="29">
        <v>13105838</v>
      </c>
      <c r="H399" s="29">
        <v>11983022</v>
      </c>
      <c r="I399" s="29">
        <v>7198425</v>
      </c>
      <c r="J399" s="54">
        <v>0</v>
      </c>
      <c r="K399" s="49">
        <v>3503538</v>
      </c>
      <c r="L399" s="58">
        <v>0</v>
      </c>
      <c r="M399" s="62">
        <v>0</v>
      </c>
      <c r="N399" s="58">
        <v>0</v>
      </c>
      <c r="O399" s="67">
        <v>0</v>
      </c>
      <c r="P399" s="111">
        <f t="shared" si="12"/>
        <v>101342285</v>
      </c>
      <c r="Q399" s="115">
        <f t="shared" si="13"/>
        <v>921.7040772707843</v>
      </c>
    </row>
    <row r="400" spans="1:17" ht="12.75" customHeight="1">
      <c r="A400" s="8">
        <v>396</v>
      </c>
      <c r="B400" s="3"/>
      <c r="C400" s="105" t="s">
        <v>273</v>
      </c>
      <c r="D400" s="106" t="s">
        <v>366</v>
      </c>
      <c r="E400" s="107">
        <v>110679</v>
      </c>
      <c r="F400" s="44">
        <v>130279033</v>
      </c>
      <c r="G400" s="29">
        <v>27745012</v>
      </c>
      <c r="H400" s="29">
        <v>1406717</v>
      </c>
      <c r="I400" s="29">
        <v>25524110</v>
      </c>
      <c r="J400" s="54">
        <v>0</v>
      </c>
      <c r="K400" s="49">
        <v>222196761</v>
      </c>
      <c r="L400" s="58">
        <v>3190814</v>
      </c>
      <c r="M400" s="62">
        <v>24331791</v>
      </c>
      <c r="N400" s="58">
        <v>0</v>
      </c>
      <c r="O400" s="67">
        <v>0</v>
      </c>
      <c r="P400" s="111">
        <f t="shared" si="12"/>
        <v>434674238</v>
      </c>
      <c r="Q400" s="115">
        <f t="shared" si="13"/>
        <v>3927.3415733788706</v>
      </c>
    </row>
    <row r="401" spans="1:17" ht="12.75" customHeight="1">
      <c r="A401" s="8">
        <v>397</v>
      </c>
      <c r="B401" s="3"/>
      <c r="C401" s="105" t="s">
        <v>37</v>
      </c>
      <c r="D401" s="106" t="s">
        <v>364</v>
      </c>
      <c r="E401" s="107">
        <v>124282</v>
      </c>
      <c r="F401" s="44">
        <v>108437860</v>
      </c>
      <c r="G401" s="29">
        <v>34669687</v>
      </c>
      <c r="H401" s="29">
        <v>6682611</v>
      </c>
      <c r="I401" s="29">
        <v>17875931</v>
      </c>
      <c r="J401" s="54">
        <v>0</v>
      </c>
      <c r="K401" s="49">
        <v>25711341</v>
      </c>
      <c r="L401" s="58">
        <v>28351306</v>
      </c>
      <c r="M401" s="62">
        <v>22092908</v>
      </c>
      <c r="N401" s="58">
        <v>0</v>
      </c>
      <c r="O401" s="67">
        <v>216845</v>
      </c>
      <c r="P401" s="111">
        <f t="shared" si="12"/>
        <v>244038489</v>
      </c>
      <c r="Q401" s="115">
        <f t="shared" si="13"/>
        <v>1963.5867543167956</v>
      </c>
    </row>
    <row r="402" spans="1:17" ht="12.75" customHeight="1">
      <c r="A402" s="8">
        <v>398</v>
      </c>
      <c r="B402" s="3"/>
      <c r="C402" s="105" t="s">
        <v>2</v>
      </c>
      <c r="D402" s="106" t="s">
        <v>0</v>
      </c>
      <c r="E402" s="107">
        <v>127955</v>
      </c>
      <c r="F402" s="44">
        <v>107561060</v>
      </c>
      <c r="G402" s="29">
        <v>24714444</v>
      </c>
      <c r="H402" s="29">
        <v>26507102</v>
      </c>
      <c r="I402" s="29">
        <v>27074439</v>
      </c>
      <c r="J402" s="54">
        <v>0</v>
      </c>
      <c r="K402" s="49">
        <v>491943814</v>
      </c>
      <c r="L402" s="58">
        <v>39759448</v>
      </c>
      <c r="M402" s="62">
        <v>25823245</v>
      </c>
      <c r="N402" s="58">
        <v>0</v>
      </c>
      <c r="O402" s="67">
        <v>93</v>
      </c>
      <c r="P402" s="111">
        <f t="shared" si="12"/>
        <v>743383645</v>
      </c>
      <c r="Q402" s="115">
        <f t="shared" si="13"/>
        <v>5809.7272087843385</v>
      </c>
    </row>
    <row r="403" spans="1:17" ht="12.75" customHeight="1">
      <c r="A403" s="8">
        <v>399</v>
      </c>
      <c r="B403" s="3"/>
      <c r="C403" s="105" t="s">
        <v>48</v>
      </c>
      <c r="D403" s="106" t="s">
        <v>364</v>
      </c>
      <c r="E403" s="107">
        <v>132096</v>
      </c>
      <c r="F403" s="44">
        <v>125787905</v>
      </c>
      <c r="G403" s="29">
        <v>4524316</v>
      </c>
      <c r="H403" s="29">
        <v>94370040</v>
      </c>
      <c r="I403" s="29">
        <v>5422355</v>
      </c>
      <c r="J403" s="54">
        <v>0</v>
      </c>
      <c r="K403" s="49">
        <v>55100261</v>
      </c>
      <c r="L403" s="58">
        <v>23757947</v>
      </c>
      <c r="M403" s="62">
        <v>27199500</v>
      </c>
      <c r="N403" s="58">
        <v>0</v>
      </c>
      <c r="O403" s="67">
        <v>0</v>
      </c>
      <c r="P403" s="111">
        <f t="shared" si="12"/>
        <v>336162324</v>
      </c>
      <c r="Q403" s="115">
        <f t="shared" si="13"/>
        <v>2544.8334847383721</v>
      </c>
    </row>
    <row r="404" spans="1:17" ht="12.75" customHeight="1">
      <c r="A404" s="8">
        <v>400</v>
      </c>
      <c r="B404" s="3"/>
      <c r="C404" s="105" t="s">
        <v>42</v>
      </c>
      <c r="D404" s="106" t="s">
        <v>364</v>
      </c>
      <c r="E404" s="107">
        <v>144926</v>
      </c>
      <c r="F404" s="44">
        <v>174013100</v>
      </c>
      <c r="G404" s="29">
        <v>34734375</v>
      </c>
      <c r="H404" s="29">
        <v>55154387</v>
      </c>
      <c r="I404" s="29">
        <v>5708807</v>
      </c>
      <c r="J404" s="54">
        <v>0</v>
      </c>
      <c r="K404" s="49">
        <v>135188447</v>
      </c>
      <c r="L404" s="58">
        <v>58701960</v>
      </c>
      <c r="M404" s="62">
        <v>70707355</v>
      </c>
      <c r="N404" s="58">
        <v>0</v>
      </c>
      <c r="O404" s="67">
        <v>0</v>
      </c>
      <c r="P404" s="111">
        <f t="shared" si="12"/>
        <v>534208431</v>
      </c>
      <c r="Q404" s="115">
        <f t="shared" si="13"/>
        <v>3686.0772463188109</v>
      </c>
    </row>
    <row r="405" spans="1:17" ht="12.75" customHeight="1">
      <c r="A405" s="8">
        <v>401</v>
      </c>
      <c r="B405" s="3"/>
      <c r="C405" s="105" t="s">
        <v>53</v>
      </c>
      <c r="D405" s="106" t="s">
        <v>364</v>
      </c>
      <c r="E405" s="107">
        <v>159922</v>
      </c>
      <c r="F405" s="44">
        <v>165003741</v>
      </c>
      <c r="G405" s="29">
        <v>59136988</v>
      </c>
      <c r="H405" s="29">
        <v>101998324</v>
      </c>
      <c r="I405" s="29">
        <v>17794223</v>
      </c>
      <c r="J405" s="54">
        <v>2247</v>
      </c>
      <c r="K405" s="49">
        <v>46262338</v>
      </c>
      <c r="L405" s="58">
        <v>19110363</v>
      </c>
      <c r="M405" s="62">
        <v>60585578</v>
      </c>
      <c r="N405" s="58">
        <v>0</v>
      </c>
      <c r="O405" s="67">
        <v>0</v>
      </c>
      <c r="P405" s="111">
        <f t="shared" si="12"/>
        <v>469893802</v>
      </c>
      <c r="Q405" s="115">
        <f t="shared" si="13"/>
        <v>2938.2686684758819</v>
      </c>
    </row>
    <row r="406" spans="1:17" ht="12.75" customHeight="1">
      <c r="A406" s="8">
        <v>402</v>
      </c>
      <c r="B406" s="3"/>
      <c r="C406" s="105" t="s">
        <v>173</v>
      </c>
      <c r="D406" s="106" t="s">
        <v>186</v>
      </c>
      <c r="E406" s="107">
        <v>166508</v>
      </c>
      <c r="F406" s="44">
        <v>158450840</v>
      </c>
      <c r="G406" s="29">
        <v>38387602</v>
      </c>
      <c r="H406" s="29">
        <v>79703911</v>
      </c>
      <c r="I406" s="29">
        <v>11590866</v>
      </c>
      <c r="J406" s="54">
        <v>0</v>
      </c>
      <c r="K406" s="49">
        <v>128307423</v>
      </c>
      <c r="L406" s="58">
        <v>15106296</v>
      </c>
      <c r="M406" s="62">
        <v>39243751</v>
      </c>
      <c r="N406" s="58">
        <v>0</v>
      </c>
      <c r="O406" s="67">
        <v>23949548</v>
      </c>
      <c r="P406" s="111">
        <f t="shared" si="12"/>
        <v>494740237</v>
      </c>
      <c r="Q406" s="115">
        <f t="shared" si="13"/>
        <v>2971.2700711076945</v>
      </c>
    </row>
    <row r="407" spans="1:17" ht="12.75" customHeight="1">
      <c r="A407" s="8">
        <v>403</v>
      </c>
      <c r="B407" s="3"/>
      <c r="C407" s="105" t="s">
        <v>469</v>
      </c>
      <c r="D407" s="106" t="s">
        <v>472</v>
      </c>
      <c r="E407" s="107">
        <v>174132</v>
      </c>
      <c r="F407" s="44">
        <v>70428678</v>
      </c>
      <c r="G407" s="29">
        <v>91737729</v>
      </c>
      <c r="H407" s="29">
        <v>8041701</v>
      </c>
      <c r="I407" s="29">
        <v>14115912</v>
      </c>
      <c r="J407" s="54">
        <v>0</v>
      </c>
      <c r="K407" s="49">
        <v>104481565</v>
      </c>
      <c r="L407" s="58">
        <v>15297543</v>
      </c>
      <c r="M407" s="62">
        <v>9902761</v>
      </c>
      <c r="N407" s="58">
        <v>0</v>
      </c>
      <c r="O407" s="67">
        <v>0</v>
      </c>
      <c r="P407" s="111">
        <f t="shared" si="12"/>
        <v>314005889</v>
      </c>
      <c r="Q407" s="115">
        <f t="shared" si="13"/>
        <v>1803.2635529368524</v>
      </c>
    </row>
    <row r="408" spans="1:17" ht="12.75" customHeight="1">
      <c r="A408" s="8">
        <v>404</v>
      </c>
      <c r="B408" s="3"/>
      <c r="C408" s="105" t="s">
        <v>40</v>
      </c>
      <c r="D408" s="116" t="s">
        <v>364</v>
      </c>
      <c r="E408" s="107">
        <v>175123</v>
      </c>
      <c r="F408" s="44">
        <v>314466725</v>
      </c>
      <c r="G408" s="29">
        <v>64741000</v>
      </c>
      <c r="H408" s="29">
        <v>51151962</v>
      </c>
      <c r="I408" s="29">
        <v>29422095</v>
      </c>
      <c r="J408" s="54">
        <v>749436</v>
      </c>
      <c r="K408" s="49">
        <v>194834207</v>
      </c>
      <c r="L408" s="58">
        <v>71807467</v>
      </c>
      <c r="M408" s="62">
        <v>37750143</v>
      </c>
      <c r="N408" s="58">
        <v>0</v>
      </c>
      <c r="O408" s="67">
        <v>79116</v>
      </c>
      <c r="P408" s="111">
        <f t="shared" si="12"/>
        <v>765002151</v>
      </c>
      <c r="Q408" s="115">
        <f t="shared" si="13"/>
        <v>4368.3705224328041</v>
      </c>
    </row>
    <row r="409" spans="1:17" ht="12.75" customHeight="1">
      <c r="A409" s="8">
        <v>405</v>
      </c>
      <c r="B409" s="3"/>
      <c r="C409" s="105" t="s">
        <v>176</v>
      </c>
      <c r="D409" s="106" t="s">
        <v>376</v>
      </c>
      <c r="E409" s="107">
        <v>187996</v>
      </c>
      <c r="F409" s="44">
        <v>144269000</v>
      </c>
      <c r="G409" s="29">
        <v>11923000</v>
      </c>
      <c r="H409" s="29">
        <v>11112000</v>
      </c>
      <c r="I409" s="29">
        <v>13120000</v>
      </c>
      <c r="J409" s="54">
        <v>225000</v>
      </c>
      <c r="K409" s="49">
        <v>541815000</v>
      </c>
      <c r="L409" s="58">
        <v>210772000</v>
      </c>
      <c r="M409" s="62">
        <v>60237000</v>
      </c>
      <c r="N409" s="58">
        <v>26000</v>
      </c>
      <c r="O409" s="67">
        <v>288000</v>
      </c>
      <c r="P409" s="111">
        <f t="shared" si="12"/>
        <v>993787000</v>
      </c>
      <c r="Q409" s="115">
        <f t="shared" si="13"/>
        <v>5286.2135364582227</v>
      </c>
    </row>
    <row r="410" spans="1:17" ht="12.75" customHeight="1">
      <c r="A410" s="8">
        <v>406</v>
      </c>
      <c r="B410" s="3"/>
      <c r="C410" s="105" t="s">
        <v>80</v>
      </c>
      <c r="D410" s="106" t="s">
        <v>422</v>
      </c>
      <c r="E410" s="107">
        <v>233053</v>
      </c>
      <c r="F410" s="44">
        <v>127276419</v>
      </c>
      <c r="G410" s="29">
        <v>34423926</v>
      </c>
      <c r="H410" s="29">
        <v>7417423</v>
      </c>
      <c r="I410" s="29">
        <v>6380766</v>
      </c>
      <c r="J410" s="54">
        <v>0</v>
      </c>
      <c r="K410" s="49">
        <v>80078500</v>
      </c>
      <c r="L410" s="58">
        <v>0</v>
      </c>
      <c r="M410" s="62">
        <v>39399986</v>
      </c>
      <c r="N410" s="58">
        <v>0</v>
      </c>
      <c r="O410" s="67">
        <v>0</v>
      </c>
      <c r="P410" s="111">
        <f t="shared" si="12"/>
        <v>294977020</v>
      </c>
      <c r="Q410" s="115">
        <f t="shared" si="13"/>
        <v>1265.7078861889784</v>
      </c>
    </row>
    <row r="411" spans="1:17" ht="12.75" customHeight="1">
      <c r="A411" s="8">
        <v>407</v>
      </c>
      <c r="B411" s="3"/>
      <c r="C411" s="105" t="s">
        <v>466</v>
      </c>
      <c r="D411" s="106" t="s">
        <v>366</v>
      </c>
      <c r="E411" s="107">
        <v>256681</v>
      </c>
      <c r="F411" s="44">
        <v>231092822</v>
      </c>
      <c r="G411" s="29">
        <v>39142549</v>
      </c>
      <c r="H411" s="29">
        <v>15650746</v>
      </c>
      <c r="I411" s="29">
        <v>38852718</v>
      </c>
      <c r="J411" s="54">
        <v>-2088</v>
      </c>
      <c r="K411" s="49">
        <v>200043066</v>
      </c>
      <c r="L411" s="58">
        <v>107966829</v>
      </c>
      <c r="M411" s="62">
        <v>41663084</v>
      </c>
      <c r="N411" s="58">
        <v>0</v>
      </c>
      <c r="O411" s="67">
        <v>6023</v>
      </c>
      <c r="P411" s="111">
        <f t="shared" si="12"/>
        <v>674415749</v>
      </c>
      <c r="Q411" s="115">
        <f t="shared" si="13"/>
        <v>2627.4470997074191</v>
      </c>
    </row>
    <row r="412" spans="1:17" ht="12.75" customHeight="1">
      <c r="A412" s="8">
        <v>408</v>
      </c>
      <c r="B412" s="3"/>
      <c r="C412" s="105" t="s">
        <v>225</v>
      </c>
      <c r="D412" s="106" t="s">
        <v>367</v>
      </c>
      <c r="E412" s="107">
        <v>262949</v>
      </c>
      <c r="F412" s="44">
        <v>403705529</v>
      </c>
      <c r="G412" s="29">
        <v>153322158</v>
      </c>
      <c r="H412" s="29">
        <v>0</v>
      </c>
      <c r="I412" s="29">
        <v>105546061</v>
      </c>
      <c r="J412" s="54">
        <v>0</v>
      </c>
      <c r="K412" s="49">
        <v>264081372</v>
      </c>
      <c r="L412" s="58">
        <v>130927036</v>
      </c>
      <c r="M412" s="62">
        <v>85988242</v>
      </c>
      <c r="N412" s="58">
        <v>0</v>
      </c>
      <c r="O412" s="67">
        <v>3098181</v>
      </c>
      <c r="P412" s="111">
        <f t="shared" si="12"/>
        <v>1146668579</v>
      </c>
      <c r="Q412" s="115">
        <f t="shared" si="13"/>
        <v>4360.8022049903211</v>
      </c>
    </row>
    <row r="413" spans="1:17" ht="12.75" customHeight="1">
      <c r="A413" s="8">
        <v>409</v>
      </c>
      <c r="B413" s="3"/>
      <c r="C413" s="105" t="s">
        <v>134</v>
      </c>
      <c r="D413" s="106" t="s">
        <v>365</v>
      </c>
      <c r="E413" s="107">
        <v>358279</v>
      </c>
      <c r="F413" s="44">
        <v>343118889</v>
      </c>
      <c r="G413" s="29">
        <v>153569630</v>
      </c>
      <c r="H413" s="29">
        <v>77471450</v>
      </c>
      <c r="I413" s="29">
        <v>83151331</v>
      </c>
      <c r="J413" s="54">
        <v>0</v>
      </c>
      <c r="K413" s="49">
        <v>327224151</v>
      </c>
      <c r="L413" s="58">
        <v>28058616</v>
      </c>
      <c r="M413" s="62">
        <v>-41155312</v>
      </c>
      <c r="N413" s="58">
        <v>0</v>
      </c>
      <c r="O413" s="67">
        <v>2067747</v>
      </c>
      <c r="P413" s="111">
        <f t="shared" si="12"/>
        <v>973506502</v>
      </c>
      <c r="Q413" s="115">
        <f t="shared" si="13"/>
        <v>2717.1743306194335</v>
      </c>
    </row>
    <row r="414" spans="1:17" ht="12.75" customHeight="1">
      <c r="A414" s="8">
        <v>410</v>
      </c>
      <c r="B414" s="3"/>
      <c r="C414" s="105" t="s">
        <v>85</v>
      </c>
      <c r="D414" s="106" t="s">
        <v>422</v>
      </c>
      <c r="E414" s="107">
        <v>439509</v>
      </c>
      <c r="F414" s="44">
        <v>604639526</v>
      </c>
      <c r="G414" s="29">
        <v>146758810</v>
      </c>
      <c r="H414" s="29">
        <v>71486272</v>
      </c>
      <c r="I414" s="29">
        <v>85130774</v>
      </c>
      <c r="J414" s="54">
        <v>0</v>
      </c>
      <c r="K414" s="49">
        <v>0</v>
      </c>
      <c r="L414" s="58">
        <v>0</v>
      </c>
      <c r="M414" s="62">
        <v>145111834</v>
      </c>
      <c r="N414" s="58">
        <v>0</v>
      </c>
      <c r="O414" s="67">
        <v>46658724</v>
      </c>
      <c r="P414" s="111">
        <f t="shared" si="12"/>
        <v>1099785940</v>
      </c>
      <c r="Q414" s="115">
        <f t="shared" si="13"/>
        <v>2502.3058458416094</v>
      </c>
    </row>
    <row r="415" spans="1:17" ht="12.75" customHeight="1">
      <c r="A415" s="8">
        <v>411</v>
      </c>
      <c r="B415" s="3"/>
      <c r="C415" s="105" t="s">
        <v>421</v>
      </c>
      <c r="D415" s="106" t="s">
        <v>368</v>
      </c>
      <c r="E415" s="107">
        <v>861252</v>
      </c>
      <c r="F415" s="44">
        <v>1023764873</v>
      </c>
      <c r="G415" s="29">
        <v>380366999</v>
      </c>
      <c r="H415" s="29">
        <v>263909067</v>
      </c>
      <c r="I415" s="29">
        <v>92259026</v>
      </c>
      <c r="J415" s="54">
        <v>5549</v>
      </c>
      <c r="K415" s="49">
        <v>175314873</v>
      </c>
      <c r="L415" s="58">
        <v>292372089</v>
      </c>
      <c r="M415" s="62">
        <v>221186023</v>
      </c>
      <c r="N415" s="58">
        <v>26670</v>
      </c>
      <c r="O415" s="67">
        <v>2354600466</v>
      </c>
      <c r="P415" s="111">
        <f t="shared" si="12"/>
        <v>4803805635</v>
      </c>
      <c r="Q415" s="115">
        <f t="shared" si="13"/>
        <v>5577.7004117261849</v>
      </c>
    </row>
    <row r="416" spans="1:17">
      <c r="A416" s="4"/>
      <c r="B416" s="5"/>
      <c r="C416" s="13" t="s">
        <v>484</v>
      </c>
      <c r="D416" s="14"/>
      <c r="E416" s="41">
        <f t="shared" ref="E416:O416" si="14">SUM(E5:E415)</f>
        <v>10018127</v>
      </c>
      <c r="F416" s="46">
        <f t="shared" si="14"/>
        <v>10598145591</v>
      </c>
      <c r="G416" s="22">
        <f t="shared" si="14"/>
        <v>2723856639</v>
      </c>
      <c r="H416" s="22">
        <f t="shared" si="14"/>
        <v>1331201435</v>
      </c>
      <c r="I416" s="22">
        <f t="shared" si="14"/>
        <v>1334061310</v>
      </c>
      <c r="J416" s="23">
        <f t="shared" si="14"/>
        <v>2163207</v>
      </c>
      <c r="K416" s="51">
        <f t="shared" si="14"/>
        <v>8249565209</v>
      </c>
      <c r="L416" s="25">
        <f t="shared" si="14"/>
        <v>1834346902</v>
      </c>
      <c r="M416" s="64">
        <f t="shared" si="14"/>
        <v>1787509122</v>
      </c>
      <c r="N416" s="25">
        <f t="shared" si="14"/>
        <v>15454072</v>
      </c>
      <c r="O416" s="69">
        <f t="shared" si="14"/>
        <v>2739865391</v>
      </c>
      <c r="P416" s="51">
        <f>SUM(F416:O416)</f>
        <v>30616168878</v>
      </c>
      <c r="Q416" s="26">
        <f t="shared" si="13"/>
        <v>3056.0771367741695</v>
      </c>
    </row>
    <row r="417" spans="1:17">
      <c r="A417" s="4"/>
      <c r="B417" s="5"/>
      <c r="C417" s="5"/>
      <c r="D417" s="5"/>
      <c r="E417" s="5"/>
      <c r="F417" s="5"/>
      <c r="G417" s="5"/>
      <c r="H417" s="5"/>
      <c r="I417" s="5"/>
      <c r="J417" s="5"/>
      <c r="K417" s="5"/>
      <c r="L417" s="5"/>
      <c r="M417" s="5"/>
      <c r="N417" s="5"/>
      <c r="O417" s="5"/>
      <c r="P417" s="80"/>
      <c r="Q417" s="100"/>
    </row>
    <row r="418" spans="1:17">
      <c r="A418" s="4"/>
      <c r="B418" s="5"/>
      <c r="C418" s="5"/>
      <c r="D418" s="5"/>
      <c r="E418" s="5"/>
      <c r="F418" s="5"/>
      <c r="G418" s="5"/>
      <c r="H418" s="5"/>
      <c r="I418" s="5"/>
      <c r="J418" s="80"/>
      <c r="K418" s="5"/>
      <c r="L418" s="80"/>
      <c r="M418" s="5"/>
      <c r="N418" s="5"/>
      <c r="O418" s="5"/>
      <c r="P418" s="5"/>
      <c r="Q418" s="6"/>
    </row>
    <row r="419" spans="1:17">
      <c r="A419" s="78" t="s">
        <v>494</v>
      </c>
      <c r="B419" s="5"/>
      <c r="C419" s="5"/>
      <c r="D419" s="5"/>
      <c r="E419" s="5"/>
      <c r="F419" s="5"/>
      <c r="G419" s="5"/>
      <c r="H419" s="5"/>
      <c r="I419" s="5"/>
      <c r="J419" s="5"/>
      <c r="K419" s="5"/>
      <c r="L419" s="5"/>
      <c r="M419" s="5"/>
      <c r="N419" s="5"/>
      <c r="O419" s="5"/>
      <c r="P419" s="5"/>
      <c r="Q419" s="6"/>
    </row>
    <row r="420" spans="1:17">
      <c r="A420" s="78" t="s">
        <v>495</v>
      </c>
      <c r="B420" s="5"/>
      <c r="C420" s="5"/>
      <c r="D420" s="5"/>
      <c r="E420" s="5"/>
      <c r="F420" s="5"/>
      <c r="G420" s="5"/>
      <c r="H420" s="5"/>
      <c r="I420" s="5"/>
      <c r="J420" s="5"/>
      <c r="K420" s="5"/>
      <c r="L420" s="5"/>
      <c r="M420" s="5"/>
      <c r="N420" s="5"/>
      <c r="O420" s="5"/>
      <c r="P420" s="5"/>
      <c r="Q420" s="6"/>
    </row>
    <row r="421" spans="1:17" ht="13.5" thickBot="1">
      <c r="A421" s="16" t="s">
        <v>496</v>
      </c>
      <c r="B421" s="1"/>
      <c r="C421" s="1"/>
      <c r="D421" s="1"/>
      <c r="E421" s="1"/>
      <c r="F421" s="1"/>
      <c r="G421" s="1"/>
      <c r="H421" s="1"/>
      <c r="I421" s="1"/>
      <c r="J421" s="1"/>
      <c r="K421" s="1"/>
      <c r="L421" s="1"/>
      <c r="M421" s="1"/>
      <c r="N421" s="1"/>
      <c r="O421" s="1"/>
      <c r="P421" s="1"/>
      <c r="Q421" s="9"/>
    </row>
  </sheetData>
  <mergeCells count="5">
    <mergeCell ref="A1:Q1"/>
    <mergeCell ref="A2:Q2"/>
    <mergeCell ref="F3:J3"/>
    <mergeCell ref="K3:L3"/>
    <mergeCell ref="M3:N3"/>
  </mergeCells>
  <conditionalFormatting sqref="S359">
    <cfRule type="expression" dxfId="7" priority="1" stopIfTrue="1">
      <formula>NOT(ISERROR(SEARCH("County",S359)))</formula>
    </cfRule>
  </conditionalFormatting>
  <printOptions horizontalCentered="1"/>
  <pageMargins left="0.5" right="0.5" top="0.5" bottom="0.5" header="0.3" footer="0.3"/>
  <pageSetup paperSize="5" scale="66" fitToHeight="0" orientation="landscape" horizontalDpi="1200" verticalDpi="1200" r:id="rId1"/>
  <headerFooter>
    <oddHeader>&amp;C&amp;12Office of Economic and Demographic Research</oddHeader>
    <oddFooter>&amp;L&amp;12LFY 2014-15 Municipal Revenues by Fund Type&amp;R&amp;12Page &amp;P of &amp;N</oddFooter>
  </headerFooter>
  <ignoredErrors>
    <ignoredError sqref="P5:P114 P115:P41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0"/>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2.75"/>
  <cols>
    <col min="1" max="1" width="3.7109375" customWidth="1"/>
    <col min="2" max="2" width="1.7109375" customWidth="1"/>
    <col min="3" max="3" width="21.140625" customWidth="1"/>
    <col min="4" max="4" width="16.85546875" customWidth="1"/>
    <col min="5" max="5" width="11.7109375" customWidth="1"/>
    <col min="6" max="16" width="16.85546875" customWidth="1"/>
    <col min="17" max="17" width="12.7109375" customWidth="1"/>
  </cols>
  <sheetData>
    <row r="1" spans="1:17" ht="27.75">
      <c r="A1" s="163" t="s">
        <v>501</v>
      </c>
      <c r="B1" s="164"/>
      <c r="C1" s="164"/>
      <c r="D1" s="164"/>
      <c r="E1" s="164"/>
      <c r="F1" s="164"/>
      <c r="G1" s="164"/>
      <c r="H1" s="164"/>
      <c r="I1" s="164"/>
      <c r="J1" s="164"/>
      <c r="K1" s="164"/>
      <c r="L1" s="164"/>
      <c r="M1" s="164"/>
      <c r="N1" s="164"/>
      <c r="O1" s="164"/>
      <c r="P1" s="164"/>
      <c r="Q1" s="165"/>
    </row>
    <row r="2" spans="1:17" ht="24" thickBot="1">
      <c r="A2" s="166" t="s">
        <v>524</v>
      </c>
      <c r="B2" s="167"/>
      <c r="C2" s="167"/>
      <c r="D2" s="167"/>
      <c r="E2" s="167"/>
      <c r="F2" s="167"/>
      <c r="G2" s="167"/>
      <c r="H2" s="167"/>
      <c r="I2" s="167"/>
      <c r="J2" s="167"/>
      <c r="K2" s="167"/>
      <c r="L2" s="167"/>
      <c r="M2" s="167"/>
      <c r="N2" s="167"/>
      <c r="O2" s="167"/>
      <c r="P2" s="167"/>
      <c r="Q2" s="168"/>
    </row>
    <row r="3" spans="1:17" ht="15.75">
      <c r="A3" s="35"/>
      <c r="B3" s="36"/>
      <c r="C3" s="37"/>
      <c r="D3" s="38"/>
      <c r="E3" s="76">
        <v>2014</v>
      </c>
      <c r="F3" s="169" t="s">
        <v>492</v>
      </c>
      <c r="G3" s="170"/>
      <c r="H3" s="170"/>
      <c r="I3" s="170"/>
      <c r="J3" s="171"/>
      <c r="K3" s="169" t="s">
        <v>491</v>
      </c>
      <c r="L3" s="171"/>
      <c r="M3" s="169" t="s">
        <v>490</v>
      </c>
      <c r="N3" s="171"/>
      <c r="O3" s="70" t="s">
        <v>489</v>
      </c>
      <c r="P3" s="72" t="s">
        <v>485</v>
      </c>
      <c r="Q3" s="73" t="s">
        <v>483</v>
      </c>
    </row>
    <row r="4" spans="1:17" ht="16.5" thickBot="1">
      <c r="A4" s="31" t="s">
        <v>361</v>
      </c>
      <c r="B4" s="32"/>
      <c r="C4" s="33" t="s">
        <v>420</v>
      </c>
      <c r="D4" s="34" t="s">
        <v>362</v>
      </c>
      <c r="E4" s="77" t="s">
        <v>363</v>
      </c>
      <c r="F4" s="42" t="s">
        <v>474</v>
      </c>
      <c r="G4" s="27" t="s">
        <v>475</v>
      </c>
      <c r="H4" s="27" t="s">
        <v>476</v>
      </c>
      <c r="I4" s="27" t="s">
        <v>477</v>
      </c>
      <c r="J4" s="52" t="s">
        <v>478</v>
      </c>
      <c r="K4" s="47" t="s">
        <v>479</v>
      </c>
      <c r="L4" s="56" t="s">
        <v>480</v>
      </c>
      <c r="M4" s="60" t="s">
        <v>481</v>
      </c>
      <c r="N4" s="56" t="s">
        <v>482</v>
      </c>
      <c r="O4" s="71" t="s">
        <v>488</v>
      </c>
      <c r="P4" s="74" t="s">
        <v>486</v>
      </c>
      <c r="Q4" s="75" t="s">
        <v>487</v>
      </c>
    </row>
    <row r="5" spans="1:17" ht="12.75" customHeight="1">
      <c r="A5" s="7">
        <v>1</v>
      </c>
      <c r="B5" s="2"/>
      <c r="C5" s="10" t="s">
        <v>129</v>
      </c>
      <c r="D5" s="18" t="s">
        <v>384</v>
      </c>
      <c r="E5" s="39">
        <v>5</v>
      </c>
      <c r="F5" s="43">
        <v>126387</v>
      </c>
      <c r="G5" s="28">
        <v>0</v>
      </c>
      <c r="H5" s="28">
        <v>0</v>
      </c>
      <c r="I5" s="28">
        <v>0</v>
      </c>
      <c r="J5" s="53">
        <v>0</v>
      </c>
      <c r="K5" s="48">
        <v>0</v>
      </c>
      <c r="L5" s="57">
        <v>0</v>
      </c>
      <c r="M5" s="61">
        <v>0</v>
      </c>
      <c r="N5" s="57">
        <v>0</v>
      </c>
      <c r="O5" s="66">
        <v>0</v>
      </c>
      <c r="P5" s="65">
        <f t="shared" ref="P5:P68" si="0">SUM(F5:O5)</f>
        <v>126387</v>
      </c>
      <c r="Q5" s="24">
        <f t="shared" ref="Q5:Q68" si="1">(P5/E5)</f>
        <v>25277.4</v>
      </c>
    </row>
    <row r="6" spans="1:17" ht="12.75" customHeight="1">
      <c r="A6" s="8">
        <v>2</v>
      </c>
      <c r="B6" s="3"/>
      <c r="C6" s="11" t="s">
        <v>441</v>
      </c>
      <c r="D6" s="19" t="s">
        <v>470</v>
      </c>
      <c r="E6" s="40">
        <v>6</v>
      </c>
      <c r="F6" s="44">
        <v>61785</v>
      </c>
      <c r="G6" s="29">
        <v>0</v>
      </c>
      <c r="H6" s="29">
        <v>0</v>
      </c>
      <c r="I6" s="29">
        <v>0</v>
      </c>
      <c r="J6" s="54">
        <v>0</v>
      </c>
      <c r="K6" s="49">
        <v>0</v>
      </c>
      <c r="L6" s="58">
        <v>0</v>
      </c>
      <c r="M6" s="62">
        <v>0</v>
      </c>
      <c r="N6" s="58">
        <v>0</v>
      </c>
      <c r="O6" s="67">
        <v>0</v>
      </c>
      <c r="P6" s="49">
        <f t="shared" si="0"/>
        <v>61785</v>
      </c>
      <c r="Q6" s="21">
        <f t="shared" si="1"/>
        <v>10297.5</v>
      </c>
    </row>
    <row r="7" spans="1:17" ht="12.75" customHeight="1">
      <c r="A7" s="8">
        <v>3</v>
      </c>
      <c r="B7" s="17"/>
      <c r="C7" s="11" t="s">
        <v>217</v>
      </c>
      <c r="D7" s="19" t="s">
        <v>367</v>
      </c>
      <c r="E7" s="40">
        <v>15</v>
      </c>
      <c r="F7" s="44">
        <v>5279008</v>
      </c>
      <c r="G7" s="29">
        <v>0</v>
      </c>
      <c r="H7" s="29">
        <v>0</v>
      </c>
      <c r="I7" s="29">
        <v>0</v>
      </c>
      <c r="J7" s="54">
        <v>0</v>
      </c>
      <c r="K7" s="49">
        <v>0</v>
      </c>
      <c r="L7" s="58">
        <v>0</v>
      </c>
      <c r="M7" s="62">
        <v>0</v>
      </c>
      <c r="N7" s="58">
        <v>0</v>
      </c>
      <c r="O7" s="67">
        <v>0</v>
      </c>
      <c r="P7" s="49">
        <f t="shared" si="0"/>
        <v>5279008</v>
      </c>
      <c r="Q7" s="21">
        <f t="shared" si="1"/>
        <v>351933.86666666664</v>
      </c>
    </row>
    <row r="8" spans="1:17" ht="12.75" customHeight="1">
      <c r="A8" s="8">
        <v>4</v>
      </c>
      <c r="B8" s="3"/>
      <c r="C8" s="12" t="s">
        <v>221</v>
      </c>
      <c r="D8" s="19" t="s">
        <v>367</v>
      </c>
      <c r="E8" s="40">
        <v>22</v>
      </c>
      <c r="F8" s="44">
        <v>2233144</v>
      </c>
      <c r="G8" s="29">
        <v>0</v>
      </c>
      <c r="H8" s="29">
        <v>0</v>
      </c>
      <c r="I8" s="29">
        <v>0</v>
      </c>
      <c r="J8" s="54">
        <v>0</v>
      </c>
      <c r="K8" s="49">
        <v>0</v>
      </c>
      <c r="L8" s="58">
        <v>0</v>
      </c>
      <c r="M8" s="62">
        <v>0</v>
      </c>
      <c r="N8" s="58">
        <v>0</v>
      </c>
      <c r="O8" s="67">
        <v>0</v>
      </c>
      <c r="P8" s="49">
        <f t="shared" si="0"/>
        <v>2233144</v>
      </c>
      <c r="Q8" s="21">
        <f t="shared" si="1"/>
        <v>101506.54545454546</v>
      </c>
    </row>
    <row r="9" spans="1:17" ht="12.75" customHeight="1">
      <c r="A9" s="8">
        <v>5</v>
      </c>
      <c r="B9" s="3"/>
      <c r="C9" s="105" t="s">
        <v>45</v>
      </c>
      <c r="D9" s="106" t="s">
        <v>364</v>
      </c>
      <c r="E9" s="107">
        <v>25</v>
      </c>
      <c r="F9" s="108">
        <v>35209</v>
      </c>
      <c r="G9" s="109">
        <v>0</v>
      </c>
      <c r="H9" s="109">
        <v>0</v>
      </c>
      <c r="I9" s="109">
        <v>0</v>
      </c>
      <c r="J9" s="110">
        <v>0</v>
      </c>
      <c r="K9" s="111">
        <v>0</v>
      </c>
      <c r="L9" s="112">
        <v>0</v>
      </c>
      <c r="M9" s="113">
        <v>0</v>
      </c>
      <c r="N9" s="112">
        <v>0</v>
      </c>
      <c r="O9" s="114">
        <v>0</v>
      </c>
      <c r="P9" s="111">
        <f t="shared" si="0"/>
        <v>35209</v>
      </c>
      <c r="Q9" s="115">
        <f t="shared" si="1"/>
        <v>1408.36</v>
      </c>
    </row>
    <row r="10" spans="1:17" ht="12.75" customHeight="1">
      <c r="A10" s="8">
        <v>6</v>
      </c>
      <c r="B10" s="3"/>
      <c r="C10" s="11" t="s">
        <v>83</v>
      </c>
      <c r="D10" s="20" t="s">
        <v>422</v>
      </c>
      <c r="E10" s="40">
        <v>89</v>
      </c>
      <c r="F10" s="44">
        <v>3324384</v>
      </c>
      <c r="G10" s="29">
        <v>566208</v>
      </c>
      <c r="H10" s="29">
        <v>0</v>
      </c>
      <c r="I10" s="29">
        <v>0</v>
      </c>
      <c r="J10" s="54">
        <v>0</v>
      </c>
      <c r="K10" s="49">
        <v>575293</v>
      </c>
      <c r="L10" s="58">
        <v>0</v>
      </c>
      <c r="M10" s="62">
        <v>0</v>
      </c>
      <c r="N10" s="58">
        <v>0</v>
      </c>
      <c r="O10" s="67">
        <v>0</v>
      </c>
      <c r="P10" s="49">
        <f t="shared" si="0"/>
        <v>4465885</v>
      </c>
      <c r="Q10" s="21">
        <f t="shared" si="1"/>
        <v>50178.483146067418</v>
      </c>
    </row>
    <row r="11" spans="1:17" ht="12.75" customHeight="1">
      <c r="A11" s="8">
        <v>7</v>
      </c>
      <c r="B11" s="3"/>
      <c r="C11" s="11" t="s">
        <v>502</v>
      </c>
      <c r="D11" s="19" t="s">
        <v>385</v>
      </c>
      <c r="E11" s="40">
        <v>95</v>
      </c>
      <c r="F11" s="44">
        <v>178482</v>
      </c>
      <c r="G11" s="29">
        <v>20389</v>
      </c>
      <c r="H11" s="29">
        <v>0</v>
      </c>
      <c r="I11" s="29">
        <v>0</v>
      </c>
      <c r="J11" s="54">
        <v>0</v>
      </c>
      <c r="K11" s="49">
        <v>0</v>
      </c>
      <c r="L11" s="58">
        <v>0</v>
      </c>
      <c r="M11" s="62">
        <v>0</v>
      </c>
      <c r="N11" s="58">
        <v>0</v>
      </c>
      <c r="O11" s="67">
        <v>0</v>
      </c>
      <c r="P11" s="49">
        <f t="shared" si="0"/>
        <v>198871</v>
      </c>
      <c r="Q11" s="21">
        <f t="shared" si="1"/>
        <v>2093.378947368421</v>
      </c>
    </row>
    <row r="12" spans="1:17" ht="12.75" customHeight="1">
      <c r="A12" s="8">
        <v>8</v>
      </c>
      <c r="B12" s="3"/>
      <c r="C12" s="11" t="s">
        <v>272</v>
      </c>
      <c r="D12" s="19" t="s">
        <v>366</v>
      </c>
      <c r="E12" s="40">
        <v>107</v>
      </c>
      <c r="F12" s="44">
        <v>80329</v>
      </c>
      <c r="G12" s="29">
        <v>0</v>
      </c>
      <c r="H12" s="29">
        <v>0</v>
      </c>
      <c r="I12" s="29">
        <v>0</v>
      </c>
      <c r="J12" s="54">
        <v>0</v>
      </c>
      <c r="K12" s="49">
        <v>0</v>
      </c>
      <c r="L12" s="58">
        <v>0</v>
      </c>
      <c r="M12" s="62">
        <v>0</v>
      </c>
      <c r="N12" s="58">
        <v>0</v>
      </c>
      <c r="O12" s="67">
        <v>0</v>
      </c>
      <c r="P12" s="49">
        <f t="shared" si="0"/>
        <v>80329</v>
      </c>
      <c r="Q12" s="21">
        <f t="shared" si="1"/>
        <v>750.73831775700933</v>
      </c>
    </row>
    <row r="13" spans="1:17" ht="12.75" customHeight="1">
      <c r="A13" s="8">
        <v>9</v>
      </c>
      <c r="B13" s="3"/>
      <c r="C13" s="11" t="s">
        <v>147</v>
      </c>
      <c r="D13" s="19" t="s">
        <v>395</v>
      </c>
      <c r="E13" s="40">
        <v>124</v>
      </c>
      <c r="F13" s="44">
        <v>46779</v>
      </c>
      <c r="G13" s="29">
        <v>0</v>
      </c>
      <c r="H13" s="29">
        <v>0</v>
      </c>
      <c r="I13" s="29">
        <v>0</v>
      </c>
      <c r="J13" s="54">
        <v>0</v>
      </c>
      <c r="K13" s="49">
        <v>0</v>
      </c>
      <c r="L13" s="58">
        <v>0</v>
      </c>
      <c r="M13" s="62">
        <v>0</v>
      </c>
      <c r="N13" s="58">
        <v>0</v>
      </c>
      <c r="O13" s="67">
        <v>0</v>
      </c>
      <c r="P13" s="49">
        <f t="shared" si="0"/>
        <v>46779</v>
      </c>
      <c r="Q13" s="21">
        <f t="shared" si="1"/>
        <v>377.25</v>
      </c>
    </row>
    <row r="14" spans="1:17" ht="12.75" customHeight="1">
      <c r="A14" s="8">
        <v>10</v>
      </c>
      <c r="B14" s="3"/>
      <c r="C14" s="11" t="s">
        <v>181</v>
      </c>
      <c r="D14" s="19" t="s">
        <v>400</v>
      </c>
      <c r="E14" s="40">
        <v>129</v>
      </c>
      <c r="F14" s="44">
        <v>79761</v>
      </c>
      <c r="G14" s="29">
        <v>0</v>
      </c>
      <c r="H14" s="29">
        <v>0</v>
      </c>
      <c r="I14" s="29">
        <v>0</v>
      </c>
      <c r="J14" s="54">
        <v>0</v>
      </c>
      <c r="K14" s="49">
        <v>165575</v>
      </c>
      <c r="L14" s="58">
        <v>0</v>
      </c>
      <c r="M14" s="62">
        <v>0</v>
      </c>
      <c r="N14" s="58">
        <v>0</v>
      </c>
      <c r="O14" s="67">
        <v>0</v>
      </c>
      <c r="P14" s="49">
        <f t="shared" si="0"/>
        <v>245336</v>
      </c>
      <c r="Q14" s="21">
        <f t="shared" si="1"/>
        <v>1901.8294573643411</v>
      </c>
    </row>
    <row r="15" spans="1:17" ht="12.75" customHeight="1">
      <c r="A15" s="8">
        <v>11</v>
      </c>
      <c r="B15" s="3"/>
      <c r="C15" s="12" t="s">
        <v>235</v>
      </c>
      <c r="D15" s="19" t="s">
        <v>254</v>
      </c>
      <c r="E15" s="40">
        <v>133</v>
      </c>
      <c r="F15" s="44">
        <v>190491</v>
      </c>
      <c r="G15" s="29">
        <v>0</v>
      </c>
      <c r="H15" s="29">
        <v>0</v>
      </c>
      <c r="I15" s="29">
        <v>0</v>
      </c>
      <c r="J15" s="54">
        <v>0</v>
      </c>
      <c r="K15" s="49">
        <v>0</v>
      </c>
      <c r="L15" s="58">
        <v>0</v>
      </c>
      <c r="M15" s="62">
        <v>0</v>
      </c>
      <c r="N15" s="58">
        <v>0</v>
      </c>
      <c r="O15" s="67">
        <v>0</v>
      </c>
      <c r="P15" s="49">
        <f t="shared" si="0"/>
        <v>190491</v>
      </c>
      <c r="Q15" s="21">
        <f t="shared" si="1"/>
        <v>1432.2631578947369</v>
      </c>
    </row>
    <row r="16" spans="1:17" ht="12.75" customHeight="1">
      <c r="A16" s="8">
        <v>12</v>
      </c>
      <c r="B16" s="3"/>
      <c r="C16" s="11" t="s">
        <v>99</v>
      </c>
      <c r="D16" s="19" t="s">
        <v>414</v>
      </c>
      <c r="E16" s="40">
        <v>158</v>
      </c>
      <c r="F16" s="44">
        <v>216927</v>
      </c>
      <c r="G16" s="29">
        <v>0</v>
      </c>
      <c r="H16" s="29">
        <v>0</v>
      </c>
      <c r="I16" s="29">
        <v>0</v>
      </c>
      <c r="J16" s="54">
        <v>0</v>
      </c>
      <c r="K16" s="49">
        <v>252447</v>
      </c>
      <c r="L16" s="58">
        <v>0</v>
      </c>
      <c r="M16" s="62">
        <v>0</v>
      </c>
      <c r="N16" s="58">
        <v>0</v>
      </c>
      <c r="O16" s="67">
        <v>0</v>
      </c>
      <c r="P16" s="49">
        <f t="shared" si="0"/>
        <v>469374</v>
      </c>
      <c r="Q16" s="21">
        <f t="shared" si="1"/>
        <v>2970.7215189873418</v>
      </c>
    </row>
    <row r="17" spans="1:17" ht="12.75" customHeight="1">
      <c r="A17" s="8">
        <v>13</v>
      </c>
      <c r="B17" s="3"/>
      <c r="C17" s="11" t="s">
        <v>202</v>
      </c>
      <c r="D17" s="19" t="s">
        <v>389</v>
      </c>
      <c r="E17" s="40">
        <v>186</v>
      </c>
      <c r="F17" s="44">
        <v>141539</v>
      </c>
      <c r="G17" s="29">
        <v>0</v>
      </c>
      <c r="H17" s="29">
        <v>0</v>
      </c>
      <c r="I17" s="29">
        <v>125017</v>
      </c>
      <c r="J17" s="54">
        <v>0</v>
      </c>
      <c r="K17" s="49">
        <v>0</v>
      </c>
      <c r="L17" s="58">
        <v>0</v>
      </c>
      <c r="M17" s="62">
        <v>0</v>
      </c>
      <c r="N17" s="58">
        <v>0</v>
      </c>
      <c r="O17" s="67">
        <v>0</v>
      </c>
      <c r="P17" s="49">
        <f t="shared" si="0"/>
        <v>266556</v>
      </c>
      <c r="Q17" s="21">
        <f t="shared" si="1"/>
        <v>1433.0967741935483</v>
      </c>
    </row>
    <row r="18" spans="1:17" ht="12.75" customHeight="1">
      <c r="A18" s="8">
        <v>14</v>
      </c>
      <c r="B18" s="3"/>
      <c r="C18" s="11" t="s">
        <v>138</v>
      </c>
      <c r="D18" s="19" t="s">
        <v>408</v>
      </c>
      <c r="E18" s="40">
        <v>200</v>
      </c>
      <c r="F18" s="44">
        <v>130556</v>
      </c>
      <c r="G18" s="29">
        <v>0</v>
      </c>
      <c r="H18" s="29">
        <v>0</v>
      </c>
      <c r="I18" s="29">
        <v>0</v>
      </c>
      <c r="J18" s="54">
        <v>0</v>
      </c>
      <c r="K18" s="49">
        <v>0</v>
      </c>
      <c r="L18" s="58">
        <v>0</v>
      </c>
      <c r="M18" s="62">
        <v>0</v>
      </c>
      <c r="N18" s="58">
        <v>0</v>
      </c>
      <c r="O18" s="67">
        <v>0</v>
      </c>
      <c r="P18" s="49">
        <f t="shared" si="0"/>
        <v>130556</v>
      </c>
      <c r="Q18" s="21">
        <f t="shared" si="1"/>
        <v>652.78</v>
      </c>
    </row>
    <row r="19" spans="1:17" ht="12.75" customHeight="1">
      <c r="A19" s="8">
        <v>15</v>
      </c>
      <c r="B19" s="3"/>
      <c r="C19" s="11" t="s">
        <v>237</v>
      </c>
      <c r="D19" s="19" t="s">
        <v>254</v>
      </c>
      <c r="E19" s="40">
        <v>219</v>
      </c>
      <c r="F19" s="44">
        <v>98184</v>
      </c>
      <c r="G19" s="29">
        <v>0</v>
      </c>
      <c r="H19" s="29">
        <v>0</v>
      </c>
      <c r="I19" s="29">
        <v>0</v>
      </c>
      <c r="J19" s="54">
        <v>0</v>
      </c>
      <c r="K19" s="49">
        <v>0</v>
      </c>
      <c r="L19" s="58">
        <v>0</v>
      </c>
      <c r="M19" s="62">
        <v>0</v>
      </c>
      <c r="N19" s="58">
        <v>0</v>
      </c>
      <c r="O19" s="67">
        <v>0</v>
      </c>
      <c r="P19" s="49">
        <f t="shared" si="0"/>
        <v>98184</v>
      </c>
      <c r="Q19" s="21">
        <f t="shared" si="1"/>
        <v>448.32876712328766</v>
      </c>
    </row>
    <row r="20" spans="1:17" ht="12.75" customHeight="1">
      <c r="A20" s="8">
        <v>16</v>
      </c>
      <c r="B20" s="3"/>
      <c r="C20" s="12" t="s">
        <v>148</v>
      </c>
      <c r="D20" s="20" t="s">
        <v>395</v>
      </c>
      <c r="E20" s="40">
        <v>227</v>
      </c>
      <c r="F20" s="44">
        <v>317282</v>
      </c>
      <c r="G20" s="29">
        <v>203101</v>
      </c>
      <c r="H20" s="29">
        <v>0</v>
      </c>
      <c r="I20" s="29">
        <v>0</v>
      </c>
      <c r="J20" s="54">
        <v>0</v>
      </c>
      <c r="K20" s="49">
        <v>274110</v>
      </c>
      <c r="L20" s="58">
        <v>0</v>
      </c>
      <c r="M20" s="62">
        <v>0</v>
      </c>
      <c r="N20" s="58">
        <v>0</v>
      </c>
      <c r="O20" s="67">
        <v>0</v>
      </c>
      <c r="P20" s="49">
        <f t="shared" si="0"/>
        <v>794493</v>
      </c>
      <c r="Q20" s="21">
        <f t="shared" si="1"/>
        <v>3499.9691629955946</v>
      </c>
    </row>
    <row r="21" spans="1:17" ht="12.75" customHeight="1">
      <c r="A21" s="8">
        <v>17</v>
      </c>
      <c r="B21" s="3"/>
      <c r="C21" s="11" t="s">
        <v>299</v>
      </c>
      <c r="D21" s="20" t="s">
        <v>369</v>
      </c>
      <c r="E21" s="40">
        <v>237</v>
      </c>
      <c r="F21" s="44">
        <v>152097</v>
      </c>
      <c r="G21" s="29">
        <v>0</v>
      </c>
      <c r="H21" s="29">
        <v>0</v>
      </c>
      <c r="I21" s="29">
        <v>0</v>
      </c>
      <c r="J21" s="54">
        <v>0</v>
      </c>
      <c r="K21" s="49">
        <v>79913</v>
      </c>
      <c r="L21" s="58">
        <v>0</v>
      </c>
      <c r="M21" s="62">
        <v>0</v>
      </c>
      <c r="N21" s="58">
        <v>0</v>
      </c>
      <c r="O21" s="67">
        <v>0</v>
      </c>
      <c r="P21" s="49">
        <f t="shared" si="0"/>
        <v>232010</v>
      </c>
      <c r="Q21" s="21">
        <f t="shared" si="1"/>
        <v>978.94514767932492</v>
      </c>
    </row>
    <row r="22" spans="1:17" ht="12.75" customHeight="1">
      <c r="A22" s="8">
        <v>18</v>
      </c>
      <c r="B22" s="3"/>
      <c r="C22" s="11" t="s">
        <v>358</v>
      </c>
      <c r="D22" s="19" t="s">
        <v>404</v>
      </c>
      <c r="E22" s="40">
        <v>248</v>
      </c>
      <c r="F22" s="44">
        <v>72358</v>
      </c>
      <c r="G22" s="29">
        <v>28022</v>
      </c>
      <c r="H22" s="29">
        <v>0</v>
      </c>
      <c r="I22" s="29">
        <v>0</v>
      </c>
      <c r="J22" s="54">
        <v>0</v>
      </c>
      <c r="K22" s="49">
        <v>0</v>
      </c>
      <c r="L22" s="58">
        <v>0</v>
      </c>
      <c r="M22" s="62">
        <v>0</v>
      </c>
      <c r="N22" s="58">
        <v>0</v>
      </c>
      <c r="O22" s="67">
        <v>0</v>
      </c>
      <c r="P22" s="49">
        <f t="shared" si="0"/>
        <v>100380</v>
      </c>
      <c r="Q22" s="21">
        <f t="shared" si="1"/>
        <v>404.75806451612902</v>
      </c>
    </row>
    <row r="23" spans="1:17" ht="12.75" customHeight="1">
      <c r="A23" s="8">
        <v>19</v>
      </c>
      <c r="B23" s="3"/>
      <c r="C23" s="11" t="s">
        <v>238</v>
      </c>
      <c r="D23" s="19" t="s">
        <v>254</v>
      </c>
      <c r="E23" s="40">
        <v>249</v>
      </c>
      <c r="F23" s="44">
        <v>1396282</v>
      </c>
      <c r="G23" s="29">
        <v>0</v>
      </c>
      <c r="H23" s="29">
        <v>0</v>
      </c>
      <c r="I23" s="29">
        <v>0</v>
      </c>
      <c r="J23" s="54">
        <v>0</v>
      </c>
      <c r="K23" s="49">
        <v>1895412</v>
      </c>
      <c r="L23" s="58">
        <v>0</v>
      </c>
      <c r="M23" s="62">
        <v>0</v>
      </c>
      <c r="N23" s="58">
        <v>0</v>
      </c>
      <c r="O23" s="67">
        <v>0</v>
      </c>
      <c r="P23" s="49">
        <f t="shared" si="0"/>
        <v>3291694</v>
      </c>
      <c r="Q23" s="21">
        <f t="shared" si="1"/>
        <v>13219.654618473896</v>
      </c>
    </row>
    <row r="24" spans="1:17" ht="12.75" customHeight="1">
      <c r="A24" s="8">
        <v>20</v>
      </c>
      <c r="B24" s="3"/>
      <c r="C24" s="11" t="s">
        <v>300</v>
      </c>
      <c r="D24" s="19" t="s">
        <v>369</v>
      </c>
      <c r="E24" s="40">
        <v>252</v>
      </c>
      <c r="F24" s="44">
        <v>78663</v>
      </c>
      <c r="G24" s="29">
        <v>2993</v>
      </c>
      <c r="H24" s="29">
        <v>0</v>
      </c>
      <c r="I24" s="29">
        <v>0</v>
      </c>
      <c r="J24" s="54">
        <v>0</v>
      </c>
      <c r="K24" s="49">
        <v>0</v>
      </c>
      <c r="L24" s="58">
        <v>0</v>
      </c>
      <c r="M24" s="62">
        <v>0</v>
      </c>
      <c r="N24" s="58">
        <v>0</v>
      </c>
      <c r="O24" s="67">
        <v>0</v>
      </c>
      <c r="P24" s="49">
        <f t="shared" si="0"/>
        <v>81656</v>
      </c>
      <c r="Q24" s="21">
        <f t="shared" si="1"/>
        <v>324.03174603174602</v>
      </c>
    </row>
    <row r="25" spans="1:17" ht="12.75" customHeight="1">
      <c r="A25" s="8">
        <v>21</v>
      </c>
      <c r="B25" s="3"/>
      <c r="C25" s="11" t="s">
        <v>337</v>
      </c>
      <c r="D25" s="19" t="s">
        <v>413</v>
      </c>
      <c r="E25" s="40">
        <v>252</v>
      </c>
      <c r="F25" s="44">
        <v>79822</v>
      </c>
      <c r="G25" s="29">
        <v>46793</v>
      </c>
      <c r="H25" s="29">
        <v>0</v>
      </c>
      <c r="I25" s="29">
        <v>0</v>
      </c>
      <c r="J25" s="54">
        <v>0</v>
      </c>
      <c r="K25" s="49">
        <v>1465</v>
      </c>
      <c r="L25" s="58">
        <v>0</v>
      </c>
      <c r="M25" s="62">
        <v>0</v>
      </c>
      <c r="N25" s="58">
        <v>0</v>
      </c>
      <c r="O25" s="67">
        <v>0</v>
      </c>
      <c r="P25" s="49">
        <f t="shared" si="0"/>
        <v>128080</v>
      </c>
      <c r="Q25" s="21">
        <f t="shared" si="1"/>
        <v>508.25396825396825</v>
      </c>
    </row>
    <row r="26" spans="1:17" ht="12.75" customHeight="1">
      <c r="A26" s="8">
        <v>22</v>
      </c>
      <c r="B26" s="3"/>
      <c r="C26" s="11" t="s">
        <v>153</v>
      </c>
      <c r="D26" s="19" t="s">
        <v>395</v>
      </c>
      <c r="E26" s="40">
        <v>253</v>
      </c>
      <c r="F26" s="44">
        <v>97126</v>
      </c>
      <c r="G26" s="29">
        <v>46952</v>
      </c>
      <c r="H26" s="29">
        <v>0</v>
      </c>
      <c r="I26" s="29">
        <v>0</v>
      </c>
      <c r="J26" s="54">
        <v>0</v>
      </c>
      <c r="K26" s="49">
        <v>0</v>
      </c>
      <c r="L26" s="58">
        <v>0</v>
      </c>
      <c r="M26" s="62">
        <v>0</v>
      </c>
      <c r="N26" s="58">
        <v>0</v>
      </c>
      <c r="O26" s="67">
        <v>0</v>
      </c>
      <c r="P26" s="49">
        <f t="shared" si="0"/>
        <v>144078</v>
      </c>
      <c r="Q26" s="21">
        <f t="shared" si="1"/>
        <v>569.47826086956525</v>
      </c>
    </row>
    <row r="27" spans="1:17" ht="12.75" customHeight="1">
      <c r="A27" s="8">
        <v>23</v>
      </c>
      <c r="B27" s="3"/>
      <c r="C27" s="105" t="s">
        <v>356</v>
      </c>
      <c r="D27" s="106" t="s">
        <v>404</v>
      </c>
      <c r="E27" s="107">
        <v>270</v>
      </c>
      <c r="F27" s="108">
        <v>82241</v>
      </c>
      <c r="G27" s="109">
        <v>31928</v>
      </c>
      <c r="H27" s="109">
        <v>0</v>
      </c>
      <c r="I27" s="109">
        <v>0</v>
      </c>
      <c r="J27" s="110">
        <v>0</v>
      </c>
      <c r="K27" s="111">
        <v>80374</v>
      </c>
      <c r="L27" s="112">
        <v>0</v>
      </c>
      <c r="M27" s="113">
        <v>0</v>
      </c>
      <c r="N27" s="112">
        <v>0</v>
      </c>
      <c r="O27" s="114">
        <v>0</v>
      </c>
      <c r="P27" s="111">
        <f t="shared" si="0"/>
        <v>194543</v>
      </c>
      <c r="Q27" s="115">
        <f t="shared" si="1"/>
        <v>720.52962962962965</v>
      </c>
    </row>
    <row r="28" spans="1:17" ht="12.75" customHeight="1">
      <c r="A28" s="8">
        <v>24</v>
      </c>
      <c r="B28" s="3"/>
      <c r="C28" s="105" t="s">
        <v>465</v>
      </c>
      <c r="D28" s="116" t="s">
        <v>406</v>
      </c>
      <c r="E28" s="107">
        <v>280</v>
      </c>
      <c r="F28" s="44">
        <v>304771</v>
      </c>
      <c r="G28" s="29">
        <v>0</v>
      </c>
      <c r="H28" s="29">
        <v>0</v>
      </c>
      <c r="I28" s="29">
        <v>0</v>
      </c>
      <c r="J28" s="54">
        <v>0</v>
      </c>
      <c r="K28" s="49">
        <v>332722</v>
      </c>
      <c r="L28" s="58">
        <v>0</v>
      </c>
      <c r="M28" s="62">
        <v>0</v>
      </c>
      <c r="N28" s="58">
        <v>0</v>
      </c>
      <c r="O28" s="67">
        <v>0</v>
      </c>
      <c r="P28" s="49">
        <f t="shared" si="0"/>
        <v>637493</v>
      </c>
      <c r="Q28" s="21">
        <f t="shared" si="1"/>
        <v>2276.7607142857141</v>
      </c>
    </row>
    <row r="29" spans="1:17" ht="12.75" customHeight="1">
      <c r="A29" s="98">
        <v>25</v>
      </c>
      <c r="B29" s="99"/>
      <c r="C29" s="11" t="s">
        <v>140</v>
      </c>
      <c r="D29" s="20" t="s">
        <v>408</v>
      </c>
      <c r="E29" s="40">
        <v>313</v>
      </c>
      <c r="F29" s="44">
        <v>70493</v>
      </c>
      <c r="G29" s="29">
        <v>0</v>
      </c>
      <c r="H29" s="29">
        <v>0</v>
      </c>
      <c r="I29" s="29">
        <v>0</v>
      </c>
      <c r="J29" s="54">
        <v>0</v>
      </c>
      <c r="K29" s="49">
        <v>53397</v>
      </c>
      <c r="L29" s="58">
        <v>0</v>
      </c>
      <c r="M29" s="62">
        <v>0</v>
      </c>
      <c r="N29" s="58">
        <v>0</v>
      </c>
      <c r="O29" s="67">
        <v>0</v>
      </c>
      <c r="P29" s="49">
        <f t="shared" si="0"/>
        <v>123890</v>
      </c>
      <c r="Q29" s="21">
        <f t="shared" si="1"/>
        <v>395.81469648562302</v>
      </c>
    </row>
    <row r="30" spans="1:17" ht="12.75" customHeight="1">
      <c r="A30" s="8">
        <v>26</v>
      </c>
      <c r="B30" s="3"/>
      <c r="C30" s="11" t="s">
        <v>16</v>
      </c>
      <c r="D30" s="19" t="s">
        <v>402</v>
      </c>
      <c r="E30" s="40">
        <v>324</v>
      </c>
      <c r="F30" s="44">
        <v>93845</v>
      </c>
      <c r="G30" s="29">
        <v>0</v>
      </c>
      <c r="H30" s="29">
        <v>0</v>
      </c>
      <c r="I30" s="29">
        <v>0</v>
      </c>
      <c r="J30" s="54">
        <v>0</v>
      </c>
      <c r="K30" s="49">
        <v>59775</v>
      </c>
      <c r="L30" s="58">
        <v>0</v>
      </c>
      <c r="M30" s="62">
        <v>0</v>
      </c>
      <c r="N30" s="58">
        <v>0</v>
      </c>
      <c r="O30" s="67">
        <v>0</v>
      </c>
      <c r="P30" s="49">
        <f t="shared" si="0"/>
        <v>153620</v>
      </c>
      <c r="Q30" s="21">
        <f t="shared" si="1"/>
        <v>474.1358024691358</v>
      </c>
    </row>
    <row r="31" spans="1:17" ht="12.75" customHeight="1">
      <c r="A31" s="8">
        <v>27</v>
      </c>
      <c r="B31" s="3"/>
      <c r="C31" s="11" t="s">
        <v>186</v>
      </c>
      <c r="D31" s="19" t="s">
        <v>187</v>
      </c>
      <c r="E31" s="40">
        <v>331</v>
      </c>
      <c r="F31" s="44">
        <v>208013</v>
      </c>
      <c r="G31" s="29">
        <v>0</v>
      </c>
      <c r="H31" s="29">
        <v>0</v>
      </c>
      <c r="I31" s="29">
        <v>0</v>
      </c>
      <c r="J31" s="54">
        <v>0</v>
      </c>
      <c r="K31" s="49">
        <v>217670</v>
      </c>
      <c r="L31" s="58">
        <v>0</v>
      </c>
      <c r="M31" s="62">
        <v>0</v>
      </c>
      <c r="N31" s="58">
        <v>0</v>
      </c>
      <c r="O31" s="67">
        <v>0</v>
      </c>
      <c r="P31" s="49">
        <f t="shared" si="0"/>
        <v>425683</v>
      </c>
      <c r="Q31" s="21">
        <f t="shared" si="1"/>
        <v>1286.0513595166162</v>
      </c>
    </row>
    <row r="32" spans="1:17" ht="12.75" customHeight="1">
      <c r="A32" s="8">
        <v>28</v>
      </c>
      <c r="B32" s="3"/>
      <c r="C32" s="11" t="s">
        <v>106</v>
      </c>
      <c r="D32" s="19" t="s">
        <v>397</v>
      </c>
      <c r="E32" s="40">
        <v>338</v>
      </c>
      <c r="F32" s="44">
        <v>275170</v>
      </c>
      <c r="G32" s="29">
        <v>0</v>
      </c>
      <c r="H32" s="29">
        <v>0</v>
      </c>
      <c r="I32" s="29">
        <v>0</v>
      </c>
      <c r="J32" s="54">
        <v>0</v>
      </c>
      <c r="K32" s="49">
        <v>0</v>
      </c>
      <c r="L32" s="58">
        <v>0</v>
      </c>
      <c r="M32" s="62">
        <v>0</v>
      </c>
      <c r="N32" s="58">
        <v>0</v>
      </c>
      <c r="O32" s="67">
        <v>0</v>
      </c>
      <c r="P32" s="49">
        <f t="shared" si="0"/>
        <v>275170</v>
      </c>
      <c r="Q32" s="21">
        <f t="shared" si="1"/>
        <v>814.11242603550295</v>
      </c>
    </row>
    <row r="33" spans="1:17" ht="12.75" customHeight="1">
      <c r="A33" s="8">
        <v>29</v>
      </c>
      <c r="B33" s="3"/>
      <c r="C33" s="11" t="s">
        <v>137</v>
      </c>
      <c r="D33" s="20" t="s">
        <v>408</v>
      </c>
      <c r="E33" s="40">
        <v>364</v>
      </c>
      <c r="F33" s="44">
        <v>90919</v>
      </c>
      <c r="G33" s="29">
        <v>0</v>
      </c>
      <c r="H33" s="29">
        <v>0</v>
      </c>
      <c r="I33" s="29">
        <v>0</v>
      </c>
      <c r="J33" s="54">
        <v>0</v>
      </c>
      <c r="K33" s="49">
        <v>49498</v>
      </c>
      <c r="L33" s="58">
        <v>0</v>
      </c>
      <c r="M33" s="62">
        <v>0</v>
      </c>
      <c r="N33" s="58">
        <v>0</v>
      </c>
      <c r="O33" s="67">
        <v>0</v>
      </c>
      <c r="P33" s="49">
        <f t="shared" si="0"/>
        <v>140417</v>
      </c>
      <c r="Q33" s="21">
        <f t="shared" si="1"/>
        <v>385.76098901098902</v>
      </c>
    </row>
    <row r="34" spans="1:17" ht="12.75" customHeight="1">
      <c r="A34" s="8">
        <v>30</v>
      </c>
      <c r="B34" s="3"/>
      <c r="C34" s="11" t="s">
        <v>458</v>
      </c>
      <c r="D34" s="20" t="s">
        <v>0</v>
      </c>
      <c r="E34" s="40">
        <v>373</v>
      </c>
      <c r="F34" s="44">
        <v>282913</v>
      </c>
      <c r="G34" s="29">
        <v>0</v>
      </c>
      <c r="H34" s="29">
        <v>0</v>
      </c>
      <c r="I34" s="29">
        <v>0</v>
      </c>
      <c r="J34" s="54">
        <v>0</v>
      </c>
      <c r="K34" s="49">
        <v>0</v>
      </c>
      <c r="L34" s="58">
        <v>0</v>
      </c>
      <c r="M34" s="62">
        <v>0</v>
      </c>
      <c r="N34" s="58">
        <v>0</v>
      </c>
      <c r="O34" s="67">
        <v>0</v>
      </c>
      <c r="P34" s="49">
        <f t="shared" si="0"/>
        <v>282913</v>
      </c>
      <c r="Q34" s="21">
        <f t="shared" si="1"/>
        <v>758.47989276139413</v>
      </c>
    </row>
    <row r="35" spans="1:17" ht="12.75" customHeight="1">
      <c r="A35" s="98">
        <v>31</v>
      </c>
      <c r="B35" s="99"/>
      <c r="C35" s="11" t="s">
        <v>360</v>
      </c>
      <c r="D35" s="19" t="s">
        <v>404</v>
      </c>
      <c r="E35" s="40">
        <v>377</v>
      </c>
      <c r="F35" s="44">
        <v>161302</v>
      </c>
      <c r="G35" s="29">
        <v>7591</v>
      </c>
      <c r="H35" s="29">
        <v>0</v>
      </c>
      <c r="I35" s="29">
        <v>0</v>
      </c>
      <c r="J35" s="54">
        <v>0</v>
      </c>
      <c r="K35" s="49">
        <v>141382</v>
      </c>
      <c r="L35" s="58">
        <v>0</v>
      </c>
      <c r="M35" s="62">
        <v>0</v>
      </c>
      <c r="N35" s="58">
        <v>0</v>
      </c>
      <c r="O35" s="67">
        <v>0</v>
      </c>
      <c r="P35" s="49">
        <f t="shared" si="0"/>
        <v>310275</v>
      </c>
      <c r="Q35" s="21">
        <f t="shared" si="1"/>
        <v>823.0106100795756</v>
      </c>
    </row>
    <row r="36" spans="1:17" ht="12.75" customHeight="1">
      <c r="A36" s="8">
        <v>32</v>
      </c>
      <c r="B36" s="3"/>
      <c r="C36" s="11" t="s">
        <v>245</v>
      </c>
      <c r="D36" s="19" t="s">
        <v>254</v>
      </c>
      <c r="E36" s="40">
        <v>396</v>
      </c>
      <c r="F36" s="44">
        <v>1768562</v>
      </c>
      <c r="G36" s="29">
        <v>238</v>
      </c>
      <c r="H36" s="29">
        <v>292042</v>
      </c>
      <c r="I36" s="29">
        <v>0</v>
      </c>
      <c r="J36" s="54">
        <v>0</v>
      </c>
      <c r="K36" s="49">
        <v>0</v>
      </c>
      <c r="L36" s="58">
        <v>0</v>
      </c>
      <c r="M36" s="62">
        <v>0</v>
      </c>
      <c r="N36" s="58">
        <v>0</v>
      </c>
      <c r="O36" s="67">
        <v>0</v>
      </c>
      <c r="P36" s="111">
        <f t="shared" si="0"/>
        <v>2060842</v>
      </c>
      <c r="Q36" s="115">
        <f t="shared" si="1"/>
        <v>5204.1464646464647</v>
      </c>
    </row>
    <row r="37" spans="1:17" ht="12.75" customHeight="1">
      <c r="A37" s="8">
        <v>33</v>
      </c>
      <c r="B37" s="3"/>
      <c r="C37" s="11" t="s">
        <v>206</v>
      </c>
      <c r="D37" s="19" t="s">
        <v>379</v>
      </c>
      <c r="E37" s="40">
        <v>397</v>
      </c>
      <c r="F37" s="44">
        <v>419904</v>
      </c>
      <c r="G37" s="29">
        <v>32141</v>
      </c>
      <c r="H37" s="29">
        <v>0</v>
      </c>
      <c r="I37" s="29">
        <v>0</v>
      </c>
      <c r="J37" s="54">
        <v>0</v>
      </c>
      <c r="K37" s="49">
        <v>0</v>
      </c>
      <c r="L37" s="58">
        <v>0</v>
      </c>
      <c r="M37" s="62">
        <v>0</v>
      </c>
      <c r="N37" s="58">
        <v>0</v>
      </c>
      <c r="O37" s="67">
        <v>0</v>
      </c>
      <c r="P37" s="49">
        <f t="shared" si="0"/>
        <v>452045</v>
      </c>
      <c r="Q37" s="21">
        <f t="shared" si="1"/>
        <v>1138.6523929471032</v>
      </c>
    </row>
    <row r="38" spans="1:17" ht="12.75" customHeight="1">
      <c r="A38" s="8">
        <v>34</v>
      </c>
      <c r="B38" s="3"/>
      <c r="C38" s="11" t="s">
        <v>249</v>
      </c>
      <c r="D38" s="19" t="s">
        <v>254</v>
      </c>
      <c r="E38" s="40">
        <v>408</v>
      </c>
      <c r="F38" s="44">
        <v>3437593</v>
      </c>
      <c r="G38" s="29">
        <v>38738</v>
      </c>
      <c r="H38" s="29">
        <v>0</v>
      </c>
      <c r="I38" s="29">
        <v>0</v>
      </c>
      <c r="J38" s="54">
        <v>0</v>
      </c>
      <c r="K38" s="49">
        <v>2811545</v>
      </c>
      <c r="L38" s="58">
        <v>0</v>
      </c>
      <c r="M38" s="62">
        <v>0</v>
      </c>
      <c r="N38" s="58">
        <v>0</v>
      </c>
      <c r="O38" s="67">
        <v>0</v>
      </c>
      <c r="P38" s="49">
        <f t="shared" si="0"/>
        <v>6287876</v>
      </c>
      <c r="Q38" s="21">
        <f t="shared" si="1"/>
        <v>15411.460784313726</v>
      </c>
    </row>
    <row r="39" spans="1:17" ht="12.75" customHeight="1">
      <c r="A39" s="8">
        <v>35</v>
      </c>
      <c r="B39" s="3"/>
      <c r="C39" s="11" t="s">
        <v>69</v>
      </c>
      <c r="D39" s="19" t="s">
        <v>377</v>
      </c>
      <c r="E39" s="40">
        <v>409</v>
      </c>
      <c r="F39" s="44">
        <v>836404</v>
      </c>
      <c r="G39" s="29">
        <v>0</v>
      </c>
      <c r="H39" s="29">
        <v>95852</v>
      </c>
      <c r="I39" s="29">
        <v>0</v>
      </c>
      <c r="J39" s="54">
        <v>0</v>
      </c>
      <c r="K39" s="49">
        <v>2617702</v>
      </c>
      <c r="L39" s="58">
        <v>0</v>
      </c>
      <c r="M39" s="62">
        <v>0</v>
      </c>
      <c r="N39" s="58">
        <v>0</v>
      </c>
      <c r="O39" s="67">
        <v>0</v>
      </c>
      <c r="P39" s="111">
        <f t="shared" si="0"/>
        <v>3549958</v>
      </c>
      <c r="Q39" s="115">
        <f t="shared" si="1"/>
        <v>8679.6039119804409</v>
      </c>
    </row>
    <row r="40" spans="1:17" ht="12.75" customHeight="1">
      <c r="A40" s="8">
        <v>36</v>
      </c>
      <c r="B40" s="3"/>
      <c r="C40" s="11" t="s">
        <v>143</v>
      </c>
      <c r="D40" s="20" t="s">
        <v>388</v>
      </c>
      <c r="E40" s="40">
        <v>411</v>
      </c>
      <c r="F40" s="44">
        <v>435555</v>
      </c>
      <c r="G40" s="29">
        <v>0</v>
      </c>
      <c r="H40" s="29">
        <v>0</v>
      </c>
      <c r="I40" s="29">
        <v>0</v>
      </c>
      <c r="J40" s="54">
        <v>0</v>
      </c>
      <c r="K40" s="49">
        <v>0</v>
      </c>
      <c r="L40" s="58">
        <v>0</v>
      </c>
      <c r="M40" s="62">
        <v>0</v>
      </c>
      <c r="N40" s="58">
        <v>0</v>
      </c>
      <c r="O40" s="67">
        <v>0</v>
      </c>
      <c r="P40" s="49">
        <f t="shared" si="0"/>
        <v>435555</v>
      </c>
      <c r="Q40" s="21">
        <f t="shared" si="1"/>
        <v>1059.7445255474452</v>
      </c>
    </row>
    <row r="41" spans="1:17" ht="12.75" customHeight="1">
      <c r="A41" s="8">
        <v>37</v>
      </c>
      <c r="B41" s="3"/>
      <c r="C41" s="11" t="s">
        <v>234</v>
      </c>
      <c r="D41" s="19" t="s">
        <v>254</v>
      </c>
      <c r="E41" s="40">
        <v>412</v>
      </c>
      <c r="F41" s="44">
        <v>651547</v>
      </c>
      <c r="G41" s="29">
        <v>0</v>
      </c>
      <c r="H41" s="29">
        <v>0</v>
      </c>
      <c r="I41" s="29">
        <v>0</v>
      </c>
      <c r="J41" s="54">
        <v>0</v>
      </c>
      <c r="K41" s="49">
        <v>224512</v>
      </c>
      <c r="L41" s="58">
        <v>0</v>
      </c>
      <c r="M41" s="62">
        <v>0</v>
      </c>
      <c r="N41" s="58">
        <v>0</v>
      </c>
      <c r="O41" s="67">
        <v>0</v>
      </c>
      <c r="P41" s="49">
        <f t="shared" si="0"/>
        <v>876059</v>
      </c>
      <c r="Q41" s="21">
        <f t="shared" si="1"/>
        <v>2126.3567961165049</v>
      </c>
    </row>
    <row r="42" spans="1:17" ht="12.75" customHeight="1">
      <c r="A42" s="8">
        <v>38</v>
      </c>
      <c r="B42" s="3"/>
      <c r="C42" s="11" t="s">
        <v>338</v>
      </c>
      <c r="D42" s="19" t="s">
        <v>413</v>
      </c>
      <c r="E42" s="40">
        <v>418</v>
      </c>
      <c r="F42" s="44">
        <v>172297</v>
      </c>
      <c r="G42" s="29">
        <v>0</v>
      </c>
      <c r="H42" s="29">
        <v>0</v>
      </c>
      <c r="I42" s="29">
        <v>0</v>
      </c>
      <c r="J42" s="54">
        <v>0</v>
      </c>
      <c r="K42" s="49">
        <v>0</v>
      </c>
      <c r="L42" s="58">
        <v>0</v>
      </c>
      <c r="M42" s="62">
        <v>0</v>
      </c>
      <c r="N42" s="58">
        <v>0</v>
      </c>
      <c r="O42" s="67">
        <v>0</v>
      </c>
      <c r="P42" s="49">
        <f t="shared" si="0"/>
        <v>172297</v>
      </c>
      <c r="Q42" s="21">
        <f t="shared" si="1"/>
        <v>412.19377990430621</v>
      </c>
    </row>
    <row r="43" spans="1:17" ht="12.75" customHeight="1">
      <c r="A43" s="8">
        <v>39</v>
      </c>
      <c r="B43" s="3"/>
      <c r="C43" s="11" t="s">
        <v>473</v>
      </c>
      <c r="D43" s="19" t="s">
        <v>405</v>
      </c>
      <c r="E43" s="40">
        <v>428</v>
      </c>
      <c r="F43" s="44">
        <v>175944</v>
      </c>
      <c r="G43" s="29">
        <v>0</v>
      </c>
      <c r="H43" s="29">
        <v>0</v>
      </c>
      <c r="I43" s="29">
        <v>0</v>
      </c>
      <c r="J43" s="54">
        <v>0</v>
      </c>
      <c r="K43" s="49">
        <v>132080</v>
      </c>
      <c r="L43" s="58">
        <v>0</v>
      </c>
      <c r="M43" s="62">
        <v>0</v>
      </c>
      <c r="N43" s="58">
        <v>0</v>
      </c>
      <c r="O43" s="67">
        <v>0</v>
      </c>
      <c r="P43" s="49">
        <f t="shared" si="0"/>
        <v>308024</v>
      </c>
      <c r="Q43" s="21">
        <f t="shared" si="1"/>
        <v>719.68224299065423</v>
      </c>
    </row>
    <row r="44" spans="1:17" ht="12.75" customHeight="1">
      <c r="A44" s="8">
        <v>40</v>
      </c>
      <c r="B44" s="3"/>
      <c r="C44" s="11" t="s">
        <v>352</v>
      </c>
      <c r="D44" s="19" t="s">
        <v>406</v>
      </c>
      <c r="E44" s="40">
        <v>450</v>
      </c>
      <c r="F44" s="44">
        <v>161063</v>
      </c>
      <c r="G44" s="29">
        <v>0</v>
      </c>
      <c r="H44" s="29">
        <v>0</v>
      </c>
      <c r="I44" s="29">
        <v>0</v>
      </c>
      <c r="J44" s="54">
        <v>0</v>
      </c>
      <c r="K44" s="49">
        <v>1344434</v>
      </c>
      <c r="L44" s="58">
        <v>0</v>
      </c>
      <c r="M44" s="62">
        <v>0</v>
      </c>
      <c r="N44" s="58">
        <v>0</v>
      </c>
      <c r="O44" s="67">
        <v>0</v>
      </c>
      <c r="P44" s="49">
        <f t="shared" si="0"/>
        <v>1505497</v>
      </c>
      <c r="Q44" s="21">
        <f t="shared" si="1"/>
        <v>3345.548888888889</v>
      </c>
    </row>
    <row r="45" spans="1:17" ht="12.75" customHeight="1">
      <c r="A45" s="8">
        <v>41</v>
      </c>
      <c r="B45" s="3"/>
      <c r="C45" s="11" t="s">
        <v>195</v>
      </c>
      <c r="D45" s="19" t="s">
        <v>375</v>
      </c>
      <c r="E45" s="40">
        <v>457</v>
      </c>
      <c r="F45" s="44">
        <v>413101</v>
      </c>
      <c r="G45" s="29">
        <v>52223</v>
      </c>
      <c r="H45" s="29">
        <v>0</v>
      </c>
      <c r="I45" s="29">
        <v>0</v>
      </c>
      <c r="J45" s="54">
        <v>0</v>
      </c>
      <c r="K45" s="49">
        <v>0</v>
      </c>
      <c r="L45" s="58">
        <v>0</v>
      </c>
      <c r="M45" s="62">
        <v>0</v>
      </c>
      <c r="N45" s="58">
        <v>0</v>
      </c>
      <c r="O45" s="67">
        <v>0</v>
      </c>
      <c r="P45" s="49">
        <f t="shared" si="0"/>
        <v>465324</v>
      </c>
      <c r="Q45" s="21">
        <f t="shared" si="1"/>
        <v>1018.2144420131291</v>
      </c>
    </row>
    <row r="46" spans="1:17" ht="12.75" customHeight="1">
      <c r="A46" s="8">
        <v>42</v>
      </c>
      <c r="B46" s="3"/>
      <c r="C46" s="87" t="s">
        <v>17</v>
      </c>
      <c r="D46" s="88" t="s">
        <v>402</v>
      </c>
      <c r="E46" s="89">
        <v>480</v>
      </c>
      <c r="F46" s="90">
        <v>0</v>
      </c>
      <c r="G46" s="91">
        <v>0</v>
      </c>
      <c r="H46" s="91">
        <v>0</v>
      </c>
      <c r="I46" s="91">
        <v>0</v>
      </c>
      <c r="J46" s="92">
        <v>0</v>
      </c>
      <c r="K46" s="93">
        <v>0</v>
      </c>
      <c r="L46" s="94">
        <v>0</v>
      </c>
      <c r="M46" s="95">
        <v>0</v>
      </c>
      <c r="N46" s="94">
        <v>0</v>
      </c>
      <c r="O46" s="96">
        <v>0</v>
      </c>
      <c r="P46" s="93">
        <f t="shared" si="0"/>
        <v>0</v>
      </c>
      <c r="Q46" s="97">
        <f t="shared" si="1"/>
        <v>0</v>
      </c>
    </row>
    <row r="47" spans="1:17" ht="12.75" customHeight="1">
      <c r="A47" s="8">
        <v>43</v>
      </c>
      <c r="B47" s="3"/>
      <c r="C47" s="11" t="s">
        <v>183</v>
      </c>
      <c r="D47" s="19" t="s">
        <v>400</v>
      </c>
      <c r="E47" s="40">
        <v>493</v>
      </c>
      <c r="F47" s="44">
        <v>353833</v>
      </c>
      <c r="G47" s="29">
        <v>0</v>
      </c>
      <c r="H47" s="29">
        <v>0</v>
      </c>
      <c r="I47" s="29">
        <v>0</v>
      </c>
      <c r="J47" s="54">
        <v>0</v>
      </c>
      <c r="K47" s="49">
        <v>329234</v>
      </c>
      <c r="L47" s="58">
        <v>0</v>
      </c>
      <c r="M47" s="62">
        <v>0</v>
      </c>
      <c r="N47" s="58">
        <v>0</v>
      </c>
      <c r="O47" s="67">
        <v>0</v>
      </c>
      <c r="P47" s="49">
        <f t="shared" si="0"/>
        <v>683067</v>
      </c>
      <c r="Q47" s="21">
        <f t="shared" si="1"/>
        <v>1385.5314401622718</v>
      </c>
    </row>
    <row r="48" spans="1:17" ht="12.75" customHeight="1">
      <c r="A48" s="8">
        <v>44</v>
      </c>
      <c r="B48" s="3"/>
      <c r="C48" s="11" t="s">
        <v>117</v>
      </c>
      <c r="D48" s="19" t="s">
        <v>415</v>
      </c>
      <c r="E48" s="40">
        <v>497</v>
      </c>
      <c r="F48" s="44">
        <v>600165</v>
      </c>
      <c r="G48" s="29">
        <v>0</v>
      </c>
      <c r="H48" s="29">
        <v>0</v>
      </c>
      <c r="I48" s="29">
        <v>0</v>
      </c>
      <c r="J48" s="54">
        <v>0</v>
      </c>
      <c r="K48" s="49">
        <v>0</v>
      </c>
      <c r="L48" s="58">
        <v>0</v>
      </c>
      <c r="M48" s="62">
        <v>0</v>
      </c>
      <c r="N48" s="58">
        <v>0</v>
      </c>
      <c r="O48" s="67">
        <v>0</v>
      </c>
      <c r="P48" s="111">
        <f t="shared" si="0"/>
        <v>600165</v>
      </c>
      <c r="Q48" s="115">
        <f t="shared" si="1"/>
        <v>1207.5754527162978</v>
      </c>
    </row>
    <row r="49" spans="1:17" ht="12.75" customHeight="1">
      <c r="A49" s="8">
        <v>45</v>
      </c>
      <c r="B49" s="3"/>
      <c r="C49" s="11" t="s">
        <v>197</v>
      </c>
      <c r="D49" s="19" t="s">
        <v>375</v>
      </c>
      <c r="E49" s="40">
        <v>498</v>
      </c>
      <c r="F49" s="44">
        <v>193046</v>
      </c>
      <c r="G49" s="29">
        <v>0</v>
      </c>
      <c r="H49" s="29">
        <v>0</v>
      </c>
      <c r="I49" s="29">
        <v>0</v>
      </c>
      <c r="J49" s="54">
        <v>0</v>
      </c>
      <c r="K49" s="49">
        <v>0</v>
      </c>
      <c r="L49" s="58">
        <v>0</v>
      </c>
      <c r="M49" s="62">
        <v>0</v>
      </c>
      <c r="N49" s="58">
        <v>0</v>
      </c>
      <c r="O49" s="67">
        <v>0</v>
      </c>
      <c r="P49" s="49">
        <f t="shared" si="0"/>
        <v>193046</v>
      </c>
      <c r="Q49" s="21">
        <f t="shared" si="1"/>
        <v>387.64257028112451</v>
      </c>
    </row>
    <row r="50" spans="1:17" ht="12.75" customHeight="1">
      <c r="A50" s="8">
        <v>46</v>
      </c>
      <c r="B50" s="3"/>
      <c r="C50" s="11" t="s">
        <v>146</v>
      </c>
      <c r="D50" s="19" t="s">
        <v>395</v>
      </c>
      <c r="E50" s="40">
        <v>504</v>
      </c>
      <c r="F50" s="44">
        <v>363433</v>
      </c>
      <c r="G50" s="29">
        <v>0</v>
      </c>
      <c r="H50" s="29">
        <v>0</v>
      </c>
      <c r="I50" s="29">
        <v>0</v>
      </c>
      <c r="J50" s="54">
        <v>0</v>
      </c>
      <c r="K50" s="49">
        <v>101646</v>
      </c>
      <c r="L50" s="58">
        <v>0</v>
      </c>
      <c r="M50" s="62">
        <v>0</v>
      </c>
      <c r="N50" s="58">
        <v>0</v>
      </c>
      <c r="O50" s="67">
        <v>0</v>
      </c>
      <c r="P50" s="49">
        <f t="shared" si="0"/>
        <v>465079</v>
      </c>
      <c r="Q50" s="21">
        <f t="shared" si="1"/>
        <v>922.77579365079362</v>
      </c>
    </row>
    <row r="51" spans="1:17" ht="12.75" customHeight="1">
      <c r="A51" s="8">
        <v>47</v>
      </c>
      <c r="B51" s="3"/>
      <c r="C51" s="12" t="s">
        <v>316</v>
      </c>
      <c r="D51" s="19" t="s">
        <v>387</v>
      </c>
      <c r="E51" s="40">
        <v>529</v>
      </c>
      <c r="F51" s="44">
        <v>465169</v>
      </c>
      <c r="G51" s="29">
        <v>0</v>
      </c>
      <c r="H51" s="29">
        <v>0</v>
      </c>
      <c r="I51" s="29">
        <v>0</v>
      </c>
      <c r="J51" s="54">
        <v>0</v>
      </c>
      <c r="K51" s="49">
        <v>619578</v>
      </c>
      <c r="L51" s="58">
        <v>0</v>
      </c>
      <c r="M51" s="62">
        <v>0</v>
      </c>
      <c r="N51" s="58">
        <v>0</v>
      </c>
      <c r="O51" s="67">
        <v>0</v>
      </c>
      <c r="P51" s="49">
        <f t="shared" si="0"/>
        <v>1084747</v>
      </c>
      <c r="Q51" s="21">
        <f t="shared" si="1"/>
        <v>2050.5614366729678</v>
      </c>
    </row>
    <row r="52" spans="1:17" ht="12.75" customHeight="1">
      <c r="A52" s="8">
        <v>48</v>
      </c>
      <c r="B52" s="3"/>
      <c r="C52" s="11" t="s">
        <v>210</v>
      </c>
      <c r="D52" s="19" t="s">
        <v>379</v>
      </c>
      <c r="E52" s="40">
        <v>531</v>
      </c>
      <c r="F52" s="44">
        <v>266763</v>
      </c>
      <c r="G52" s="29">
        <v>0</v>
      </c>
      <c r="H52" s="29">
        <v>0</v>
      </c>
      <c r="I52" s="29">
        <v>0</v>
      </c>
      <c r="J52" s="54">
        <v>0</v>
      </c>
      <c r="K52" s="49">
        <v>243200</v>
      </c>
      <c r="L52" s="58">
        <v>0</v>
      </c>
      <c r="M52" s="62">
        <v>0</v>
      </c>
      <c r="N52" s="58">
        <v>0</v>
      </c>
      <c r="O52" s="67">
        <v>0</v>
      </c>
      <c r="P52" s="49">
        <f t="shared" si="0"/>
        <v>509963</v>
      </c>
      <c r="Q52" s="21">
        <f t="shared" si="1"/>
        <v>960.38229755178907</v>
      </c>
    </row>
    <row r="53" spans="1:17" ht="12.75" customHeight="1">
      <c r="A53" s="8">
        <v>49</v>
      </c>
      <c r="B53" s="3"/>
      <c r="C53" s="11" t="s">
        <v>139</v>
      </c>
      <c r="D53" s="19" t="s">
        <v>408</v>
      </c>
      <c r="E53" s="40">
        <v>554</v>
      </c>
      <c r="F53" s="44">
        <v>206308</v>
      </c>
      <c r="G53" s="29">
        <v>9042</v>
      </c>
      <c r="H53" s="29">
        <v>0</v>
      </c>
      <c r="I53" s="29">
        <v>0</v>
      </c>
      <c r="J53" s="54">
        <v>0</v>
      </c>
      <c r="K53" s="49">
        <v>302607</v>
      </c>
      <c r="L53" s="58">
        <v>0</v>
      </c>
      <c r="M53" s="62">
        <v>0</v>
      </c>
      <c r="N53" s="58">
        <v>0</v>
      </c>
      <c r="O53" s="67">
        <v>0</v>
      </c>
      <c r="P53" s="49">
        <f t="shared" si="0"/>
        <v>517957</v>
      </c>
      <c r="Q53" s="21">
        <f t="shared" si="1"/>
        <v>934.94043321299637</v>
      </c>
    </row>
    <row r="54" spans="1:17" ht="12.75" customHeight="1">
      <c r="A54" s="8">
        <v>50</v>
      </c>
      <c r="B54" s="3"/>
      <c r="C54" s="11" t="s">
        <v>71</v>
      </c>
      <c r="D54" s="19" t="s">
        <v>392</v>
      </c>
      <c r="E54" s="40">
        <v>559</v>
      </c>
      <c r="F54" s="44">
        <v>248168</v>
      </c>
      <c r="G54" s="29">
        <v>0</v>
      </c>
      <c r="H54" s="29">
        <v>0</v>
      </c>
      <c r="I54" s="29">
        <v>0</v>
      </c>
      <c r="J54" s="54">
        <v>0</v>
      </c>
      <c r="K54" s="49">
        <v>656771</v>
      </c>
      <c r="L54" s="58">
        <v>0</v>
      </c>
      <c r="M54" s="62">
        <v>0</v>
      </c>
      <c r="N54" s="58">
        <v>0</v>
      </c>
      <c r="O54" s="67">
        <v>0</v>
      </c>
      <c r="P54" s="111">
        <f t="shared" si="0"/>
        <v>904939</v>
      </c>
      <c r="Q54" s="115">
        <f t="shared" si="1"/>
        <v>1618.8533094812165</v>
      </c>
    </row>
    <row r="55" spans="1:17" ht="12.75" customHeight="1">
      <c r="A55" s="8">
        <v>51</v>
      </c>
      <c r="B55" s="3"/>
      <c r="C55" s="11" t="s">
        <v>60</v>
      </c>
      <c r="D55" s="19" t="s">
        <v>412</v>
      </c>
      <c r="E55" s="40">
        <v>570</v>
      </c>
      <c r="F55" s="44">
        <v>174514</v>
      </c>
      <c r="G55" s="29">
        <v>0</v>
      </c>
      <c r="H55" s="29">
        <v>0</v>
      </c>
      <c r="I55" s="29">
        <v>0</v>
      </c>
      <c r="J55" s="54">
        <v>0</v>
      </c>
      <c r="K55" s="49">
        <v>264477</v>
      </c>
      <c r="L55" s="58">
        <v>0</v>
      </c>
      <c r="M55" s="62">
        <v>0</v>
      </c>
      <c r="N55" s="58">
        <v>0</v>
      </c>
      <c r="O55" s="67">
        <v>0</v>
      </c>
      <c r="P55" s="49">
        <f t="shared" si="0"/>
        <v>438991</v>
      </c>
      <c r="Q55" s="21">
        <f t="shared" si="1"/>
        <v>770.15964912280697</v>
      </c>
    </row>
    <row r="56" spans="1:17" ht="12.75" customHeight="1">
      <c r="A56" s="8">
        <v>52</v>
      </c>
      <c r="B56" s="3"/>
      <c r="C56" s="11" t="s">
        <v>464</v>
      </c>
      <c r="D56" s="19" t="s">
        <v>472</v>
      </c>
      <c r="E56" s="40">
        <v>586</v>
      </c>
      <c r="F56" s="44">
        <v>295271</v>
      </c>
      <c r="G56" s="29">
        <v>18268</v>
      </c>
      <c r="H56" s="29">
        <v>0</v>
      </c>
      <c r="I56" s="29">
        <v>0</v>
      </c>
      <c r="J56" s="54">
        <v>0</v>
      </c>
      <c r="K56" s="49">
        <v>0</v>
      </c>
      <c r="L56" s="58">
        <v>0</v>
      </c>
      <c r="M56" s="62">
        <v>0</v>
      </c>
      <c r="N56" s="58">
        <v>0</v>
      </c>
      <c r="O56" s="67">
        <v>0</v>
      </c>
      <c r="P56" s="49">
        <f t="shared" si="0"/>
        <v>313539</v>
      </c>
      <c r="Q56" s="21">
        <f t="shared" si="1"/>
        <v>535.04948805460754</v>
      </c>
    </row>
    <row r="57" spans="1:17" ht="12.75" customHeight="1">
      <c r="A57" s="8">
        <v>53</v>
      </c>
      <c r="B57" s="3"/>
      <c r="C57" s="11" t="s">
        <v>5</v>
      </c>
      <c r="D57" s="19" t="s">
        <v>0</v>
      </c>
      <c r="E57" s="40">
        <v>594</v>
      </c>
      <c r="F57" s="44">
        <v>713653</v>
      </c>
      <c r="G57" s="29">
        <v>0</v>
      </c>
      <c r="H57" s="29">
        <v>0</v>
      </c>
      <c r="I57" s="29">
        <v>0</v>
      </c>
      <c r="J57" s="54">
        <v>0</v>
      </c>
      <c r="K57" s="49">
        <v>141583</v>
      </c>
      <c r="L57" s="58">
        <v>0</v>
      </c>
      <c r="M57" s="62">
        <v>0</v>
      </c>
      <c r="N57" s="58">
        <v>0</v>
      </c>
      <c r="O57" s="67">
        <v>0</v>
      </c>
      <c r="P57" s="49">
        <f t="shared" si="0"/>
        <v>855236</v>
      </c>
      <c r="Q57" s="21">
        <f t="shared" si="1"/>
        <v>1439.7912457912457</v>
      </c>
    </row>
    <row r="58" spans="1:17" ht="12.75" customHeight="1">
      <c r="A58" s="8">
        <v>54</v>
      </c>
      <c r="B58" s="3"/>
      <c r="C58" s="11" t="s">
        <v>313</v>
      </c>
      <c r="D58" s="19" t="s">
        <v>471</v>
      </c>
      <c r="E58" s="40">
        <v>607</v>
      </c>
      <c r="F58" s="44">
        <v>486568</v>
      </c>
      <c r="G58" s="29">
        <v>0</v>
      </c>
      <c r="H58" s="29">
        <v>0</v>
      </c>
      <c r="I58" s="29">
        <v>0</v>
      </c>
      <c r="J58" s="54">
        <v>0</v>
      </c>
      <c r="K58" s="49">
        <v>627194</v>
      </c>
      <c r="L58" s="58">
        <v>0</v>
      </c>
      <c r="M58" s="62">
        <v>0</v>
      </c>
      <c r="N58" s="58">
        <v>0</v>
      </c>
      <c r="O58" s="67">
        <v>0</v>
      </c>
      <c r="P58" s="49">
        <f t="shared" si="0"/>
        <v>1113762</v>
      </c>
      <c r="Q58" s="21">
        <f t="shared" si="1"/>
        <v>1834.8632619439868</v>
      </c>
    </row>
    <row r="59" spans="1:17" ht="12.75" customHeight="1">
      <c r="A59" s="8">
        <v>55</v>
      </c>
      <c r="B59" s="3"/>
      <c r="C59" s="11" t="s">
        <v>355</v>
      </c>
      <c r="D59" s="20" t="s">
        <v>398</v>
      </c>
      <c r="E59" s="40">
        <v>613</v>
      </c>
      <c r="F59" s="44">
        <v>502923</v>
      </c>
      <c r="G59" s="29">
        <v>0</v>
      </c>
      <c r="H59" s="29">
        <v>0</v>
      </c>
      <c r="I59" s="29">
        <v>0</v>
      </c>
      <c r="J59" s="54">
        <v>0</v>
      </c>
      <c r="K59" s="49">
        <v>523905</v>
      </c>
      <c r="L59" s="58">
        <v>0</v>
      </c>
      <c r="M59" s="62">
        <v>0</v>
      </c>
      <c r="N59" s="58">
        <v>0</v>
      </c>
      <c r="O59" s="67">
        <v>0</v>
      </c>
      <c r="P59" s="49">
        <f t="shared" si="0"/>
        <v>1026828</v>
      </c>
      <c r="Q59" s="21">
        <f t="shared" si="1"/>
        <v>1675.0864600326265</v>
      </c>
    </row>
    <row r="60" spans="1:17" ht="12.75" customHeight="1">
      <c r="A60" s="8">
        <v>56</v>
      </c>
      <c r="B60" s="3"/>
      <c r="C60" s="11" t="s">
        <v>112</v>
      </c>
      <c r="D60" s="19" t="s">
        <v>394</v>
      </c>
      <c r="E60" s="40">
        <v>618</v>
      </c>
      <c r="F60" s="44">
        <v>428767</v>
      </c>
      <c r="G60" s="29">
        <v>0</v>
      </c>
      <c r="H60" s="29">
        <v>0</v>
      </c>
      <c r="I60" s="29">
        <v>0</v>
      </c>
      <c r="J60" s="54">
        <v>0</v>
      </c>
      <c r="K60" s="49">
        <v>266896</v>
      </c>
      <c r="L60" s="58">
        <v>0</v>
      </c>
      <c r="M60" s="62">
        <v>0</v>
      </c>
      <c r="N60" s="58">
        <v>0</v>
      </c>
      <c r="O60" s="67">
        <v>0</v>
      </c>
      <c r="P60" s="49">
        <f t="shared" si="0"/>
        <v>695663</v>
      </c>
      <c r="Q60" s="21">
        <f t="shared" si="1"/>
        <v>1125.6682847896441</v>
      </c>
    </row>
    <row r="61" spans="1:17" ht="12.75" customHeight="1">
      <c r="A61" s="8">
        <v>57</v>
      </c>
      <c r="B61" s="3"/>
      <c r="C61" s="11" t="s">
        <v>56</v>
      </c>
      <c r="D61" s="19" t="s">
        <v>364</v>
      </c>
      <c r="E61" s="40">
        <v>668</v>
      </c>
      <c r="F61" s="44">
        <v>1598699</v>
      </c>
      <c r="G61" s="29">
        <v>0</v>
      </c>
      <c r="H61" s="29">
        <v>0</v>
      </c>
      <c r="I61" s="29">
        <v>0</v>
      </c>
      <c r="J61" s="54">
        <v>0</v>
      </c>
      <c r="K61" s="49">
        <v>0</v>
      </c>
      <c r="L61" s="58">
        <v>0</v>
      </c>
      <c r="M61" s="62">
        <v>0</v>
      </c>
      <c r="N61" s="58">
        <v>0</v>
      </c>
      <c r="O61" s="67">
        <v>0</v>
      </c>
      <c r="P61" s="49">
        <f t="shared" si="0"/>
        <v>1598699</v>
      </c>
      <c r="Q61" s="21">
        <f t="shared" si="1"/>
        <v>2393.2619760479042</v>
      </c>
    </row>
    <row r="62" spans="1:17" ht="12.75" customHeight="1">
      <c r="A62" s="8">
        <v>58</v>
      </c>
      <c r="B62" s="3"/>
      <c r="C62" s="11" t="s">
        <v>28</v>
      </c>
      <c r="D62" s="19" t="s">
        <v>370</v>
      </c>
      <c r="E62" s="40">
        <v>670</v>
      </c>
      <c r="F62" s="44">
        <v>615871</v>
      </c>
      <c r="G62" s="29">
        <v>51465</v>
      </c>
      <c r="H62" s="29">
        <v>0</v>
      </c>
      <c r="I62" s="29">
        <v>0</v>
      </c>
      <c r="J62" s="54">
        <v>0</v>
      </c>
      <c r="K62" s="49">
        <v>0</v>
      </c>
      <c r="L62" s="58">
        <v>0</v>
      </c>
      <c r="M62" s="62">
        <v>0</v>
      </c>
      <c r="N62" s="58">
        <v>0</v>
      </c>
      <c r="O62" s="67">
        <v>0</v>
      </c>
      <c r="P62" s="49">
        <f t="shared" si="0"/>
        <v>667336</v>
      </c>
      <c r="Q62" s="21">
        <f t="shared" si="1"/>
        <v>996.02388059701491</v>
      </c>
    </row>
    <row r="63" spans="1:17" ht="12.75" customHeight="1">
      <c r="A63" s="8">
        <v>59</v>
      </c>
      <c r="B63" s="3"/>
      <c r="C63" s="11" t="s">
        <v>152</v>
      </c>
      <c r="D63" s="19" t="s">
        <v>395</v>
      </c>
      <c r="E63" s="40">
        <v>675</v>
      </c>
      <c r="F63" s="44">
        <v>247932</v>
      </c>
      <c r="G63" s="29">
        <v>0</v>
      </c>
      <c r="H63" s="29">
        <v>0</v>
      </c>
      <c r="I63" s="29">
        <v>0</v>
      </c>
      <c r="J63" s="54">
        <v>0</v>
      </c>
      <c r="K63" s="49">
        <v>191557</v>
      </c>
      <c r="L63" s="58">
        <v>0</v>
      </c>
      <c r="M63" s="62">
        <v>0</v>
      </c>
      <c r="N63" s="58">
        <v>0</v>
      </c>
      <c r="O63" s="67">
        <v>0</v>
      </c>
      <c r="P63" s="49">
        <f t="shared" si="0"/>
        <v>439489</v>
      </c>
      <c r="Q63" s="21">
        <f t="shared" si="1"/>
        <v>651.09481481481487</v>
      </c>
    </row>
    <row r="64" spans="1:17" ht="12.75" customHeight="1">
      <c r="A64" s="8">
        <v>60</v>
      </c>
      <c r="B64" s="17"/>
      <c r="C64" s="105" t="s">
        <v>359</v>
      </c>
      <c r="D64" s="106" t="s">
        <v>404</v>
      </c>
      <c r="E64" s="107">
        <v>680</v>
      </c>
      <c r="F64" s="108">
        <v>631905</v>
      </c>
      <c r="G64" s="109">
        <v>0</v>
      </c>
      <c r="H64" s="109">
        <v>6494</v>
      </c>
      <c r="I64" s="109">
        <v>15823</v>
      </c>
      <c r="J64" s="110">
        <v>0</v>
      </c>
      <c r="K64" s="111">
        <v>425906</v>
      </c>
      <c r="L64" s="112">
        <v>0</v>
      </c>
      <c r="M64" s="113">
        <v>0</v>
      </c>
      <c r="N64" s="112">
        <v>0</v>
      </c>
      <c r="O64" s="114">
        <v>0</v>
      </c>
      <c r="P64" s="111">
        <f t="shared" si="0"/>
        <v>1080128</v>
      </c>
      <c r="Q64" s="115">
        <f t="shared" si="1"/>
        <v>1588.4235294117648</v>
      </c>
    </row>
    <row r="65" spans="1:17" ht="12.75" customHeight="1">
      <c r="A65" s="8">
        <v>61</v>
      </c>
      <c r="B65" s="3"/>
      <c r="C65" s="11" t="s">
        <v>178</v>
      </c>
      <c r="D65" s="19" t="s">
        <v>400</v>
      </c>
      <c r="E65" s="40">
        <v>691</v>
      </c>
      <c r="F65" s="44">
        <v>1831874</v>
      </c>
      <c r="G65" s="29">
        <v>503793</v>
      </c>
      <c r="H65" s="29">
        <v>0</v>
      </c>
      <c r="I65" s="29">
        <v>0</v>
      </c>
      <c r="J65" s="54">
        <v>0</v>
      </c>
      <c r="K65" s="49">
        <v>0</v>
      </c>
      <c r="L65" s="58">
        <v>0</v>
      </c>
      <c r="M65" s="62">
        <v>0</v>
      </c>
      <c r="N65" s="58">
        <v>0</v>
      </c>
      <c r="O65" s="67">
        <v>0</v>
      </c>
      <c r="P65" s="49">
        <f t="shared" si="0"/>
        <v>2335667</v>
      </c>
      <c r="Q65" s="21">
        <f t="shared" si="1"/>
        <v>3380.1259044862518</v>
      </c>
    </row>
    <row r="66" spans="1:17" ht="12.75" customHeight="1">
      <c r="A66" s="8">
        <v>62</v>
      </c>
      <c r="B66" s="3"/>
      <c r="C66" s="11" t="s">
        <v>333</v>
      </c>
      <c r="D66" s="19" t="s">
        <v>399</v>
      </c>
      <c r="E66" s="40">
        <v>693</v>
      </c>
      <c r="F66" s="44">
        <v>498518</v>
      </c>
      <c r="G66" s="29">
        <v>0</v>
      </c>
      <c r="H66" s="29">
        <v>0</v>
      </c>
      <c r="I66" s="29">
        <v>0</v>
      </c>
      <c r="J66" s="54">
        <v>0</v>
      </c>
      <c r="K66" s="49">
        <v>474401</v>
      </c>
      <c r="L66" s="58">
        <v>0</v>
      </c>
      <c r="M66" s="62">
        <v>0</v>
      </c>
      <c r="N66" s="58">
        <v>0</v>
      </c>
      <c r="O66" s="67">
        <v>0</v>
      </c>
      <c r="P66" s="49">
        <f t="shared" si="0"/>
        <v>972919</v>
      </c>
      <c r="Q66" s="21">
        <f t="shared" si="1"/>
        <v>1403.923520923521</v>
      </c>
    </row>
    <row r="67" spans="1:17" ht="12.75" customHeight="1">
      <c r="A67" s="8">
        <v>63</v>
      </c>
      <c r="B67" s="3"/>
      <c r="C67" s="11" t="s">
        <v>330</v>
      </c>
      <c r="D67" s="19" t="s">
        <v>396</v>
      </c>
      <c r="E67" s="40">
        <v>703</v>
      </c>
      <c r="F67" s="44">
        <v>271180</v>
      </c>
      <c r="G67" s="29">
        <v>106238</v>
      </c>
      <c r="H67" s="29">
        <v>0</v>
      </c>
      <c r="I67" s="29">
        <v>590968</v>
      </c>
      <c r="J67" s="54">
        <v>0</v>
      </c>
      <c r="K67" s="49">
        <v>700211</v>
      </c>
      <c r="L67" s="58">
        <v>0</v>
      </c>
      <c r="M67" s="62">
        <v>0</v>
      </c>
      <c r="N67" s="58">
        <v>0</v>
      </c>
      <c r="O67" s="67">
        <v>27806</v>
      </c>
      <c r="P67" s="49">
        <f t="shared" si="0"/>
        <v>1696403</v>
      </c>
      <c r="Q67" s="21">
        <f t="shared" si="1"/>
        <v>2413.0910384068279</v>
      </c>
    </row>
    <row r="68" spans="1:17" ht="12.75" customHeight="1">
      <c r="A68" s="8">
        <v>64</v>
      </c>
      <c r="B68" s="3"/>
      <c r="C68" s="11" t="s">
        <v>312</v>
      </c>
      <c r="D68" s="19" t="s">
        <v>391</v>
      </c>
      <c r="E68" s="40">
        <v>711</v>
      </c>
      <c r="F68" s="44">
        <v>566401</v>
      </c>
      <c r="G68" s="29">
        <v>0</v>
      </c>
      <c r="H68" s="29">
        <v>0</v>
      </c>
      <c r="I68" s="29">
        <v>0</v>
      </c>
      <c r="J68" s="54">
        <v>0</v>
      </c>
      <c r="K68" s="49">
        <v>708819</v>
      </c>
      <c r="L68" s="58">
        <v>0</v>
      </c>
      <c r="M68" s="62">
        <v>0</v>
      </c>
      <c r="N68" s="58">
        <v>0</v>
      </c>
      <c r="O68" s="67">
        <v>0</v>
      </c>
      <c r="P68" s="49">
        <f t="shared" si="0"/>
        <v>1275220</v>
      </c>
      <c r="Q68" s="21">
        <f t="shared" si="1"/>
        <v>1793.5583684950773</v>
      </c>
    </row>
    <row r="69" spans="1:17" ht="12.75" customHeight="1">
      <c r="A69" s="8">
        <v>65</v>
      </c>
      <c r="B69" s="3"/>
      <c r="C69" s="105" t="s">
        <v>18</v>
      </c>
      <c r="D69" s="106" t="s">
        <v>402</v>
      </c>
      <c r="E69" s="107">
        <v>724</v>
      </c>
      <c r="F69" s="108">
        <v>496508</v>
      </c>
      <c r="G69" s="109">
        <v>0</v>
      </c>
      <c r="H69" s="109">
        <v>0</v>
      </c>
      <c r="I69" s="109">
        <v>0</v>
      </c>
      <c r="J69" s="110">
        <v>0</v>
      </c>
      <c r="K69" s="111">
        <v>187309</v>
      </c>
      <c r="L69" s="112">
        <v>0</v>
      </c>
      <c r="M69" s="113">
        <v>0</v>
      </c>
      <c r="N69" s="112">
        <v>0</v>
      </c>
      <c r="O69" s="114">
        <v>0</v>
      </c>
      <c r="P69" s="111">
        <f t="shared" ref="P69:P132" si="2">SUM(F69:O69)</f>
        <v>683817</v>
      </c>
      <c r="Q69" s="115">
        <f t="shared" ref="Q69:Q132" si="3">(P69/E69)</f>
        <v>944.49861878453044</v>
      </c>
    </row>
    <row r="70" spans="1:17" ht="12.75" customHeight="1">
      <c r="A70" s="8">
        <v>66</v>
      </c>
      <c r="B70" s="3"/>
      <c r="C70" s="11" t="s">
        <v>213</v>
      </c>
      <c r="D70" s="20" t="s">
        <v>379</v>
      </c>
      <c r="E70" s="40">
        <v>734</v>
      </c>
      <c r="F70" s="44">
        <v>566955</v>
      </c>
      <c r="G70" s="29">
        <v>0</v>
      </c>
      <c r="H70" s="29">
        <v>0</v>
      </c>
      <c r="I70" s="29">
        <v>0</v>
      </c>
      <c r="J70" s="54">
        <v>0</v>
      </c>
      <c r="K70" s="49">
        <v>0</v>
      </c>
      <c r="L70" s="58">
        <v>0</v>
      </c>
      <c r="M70" s="62">
        <v>0</v>
      </c>
      <c r="N70" s="58">
        <v>0</v>
      </c>
      <c r="O70" s="67">
        <v>0</v>
      </c>
      <c r="P70" s="49">
        <f t="shared" si="2"/>
        <v>566955</v>
      </c>
      <c r="Q70" s="21">
        <f t="shared" si="3"/>
        <v>772.41825613079016</v>
      </c>
    </row>
    <row r="71" spans="1:17" ht="12.75" customHeight="1">
      <c r="A71" s="8">
        <v>67</v>
      </c>
      <c r="B71" s="3"/>
      <c r="C71" s="11" t="s">
        <v>68</v>
      </c>
      <c r="D71" s="20" t="s">
        <v>382</v>
      </c>
      <c r="E71" s="40">
        <v>735</v>
      </c>
      <c r="F71" s="44">
        <v>441821</v>
      </c>
      <c r="G71" s="29">
        <v>0</v>
      </c>
      <c r="H71" s="29">
        <v>0</v>
      </c>
      <c r="I71" s="29">
        <v>0</v>
      </c>
      <c r="J71" s="54">
        <v>0</v>
      </c>
      <c r="K71" s="49">
        <v>245011</v>
      </c>
      <c r="L71" s="58">
        <v>0</v>
      </c>
      <c r="M71" s="62">
        <v>0</v>
      </c>
      <c r="N71" s="58">
        <v>0</v>
      </c>
      <c r="O71" s="67">
        <v>0</v>
      </c>
      <c r="P71" s="49">
        <f t="shared" si="2"/>
        <v>686832</v>
      </c>
      <c r="Q71" s="21">
        <f t="shared" si="3"/>
        <v>934.46530612244896</v>
      </c>
    </row>
    <row r="72" spans="1:17" ht="12.75" customHeight="1">
      <c r="A72" s="8">
        <v>68</v>
      </c>
      <c r="B72" s="3"/>
      <c r="C72" s="11" t="s">
        <v>439</v>
      </c>
      <c r="D72" s="19" t="s">
        <v>440</v>
      </c>
      <c r="E72" s="40">
        <v>749</v>
      </c>
      <c r="F72" s="44">
        <v>495920</v>
      </c>
      <c r="G72" s="29">
        <v>0</v>
      </c>
      <c r="H72" s="29">
        <v>0</v>
      </c>
      <c r="I72" s="29">
        <v>0</v>
      </c>
      <c r="J72" s="54">
        <v>0</v>
      </c>
      <c r="K72" s="49">
        <v>323679</v>
      </c>
      <c r="L72" s="58">
        <v>0</v>
      </c>
      <c r="M72" s="62">
        <v>0</v>
      </c>
      <c r="N72" s="58">
        <v>0</v>
      </c>
      <c r="O72" s="67">
        <v>0</v>
      </c>
      <c r="P72" s="49">
        <f t="shared" si="2"/>
        <v>819599</v>
      </c>
      <c r="Q72" s="21">
        <f t="shared" si="3"/>
        <v>1094.2576769025368</v>
      </c>
    </row>
    <row r="73" spans="1:17" ht="12.75" customHeight="1">
      <c r="A73" s="8">
        <v>69</v>
      </c>
      <c r="B73" s="3"/>
      <c r="C73" s="11" t="s">
        <v>185</v>
      </c>
      <c r="D73" s="19" t="s">
        <v>187</v>
      </c>
      <c r="E73" s="40">
        <v>763</v>
      </c>
      <c r="F73" s="44">
        <v>385808</v>
      </c>
      <c r="G73" s="29">
        <v>3259</v>
      </c>
      <c r="H73" s="29">
        <v>0</v>
      </c>
      <c r="I73" s="29">
        <v>0</v>
      </c>
      <c r="J73" s="54">
        <v>0</v>
      </c>
      <c r="K73" s="49">
        <v>685812</v>
      </c>
      <c r="L73" s="58">
        <v>0</v>
      </c>
      <c r="M73" s="62">
        <v>0</v>
      </c>
      <c r="N73" s="58">
        <v>0</v>
      </c>
      <c r="O73" s="67">
        <v>0</v>
      </c>
      <c r="P73" s="49">
        <f t="shared" si="2"/>
        <v>1074879</v>
      </c>
      <c r="Q73" s="21">
        <f t="shared" si="3"/>
        <v>1408.7536041939711</v>
      </c>
    </row>
    <row r="74" spans="1:17" ht="12.75" customHeight="1">
      <c r="A74" s="8">
        <v>70</v>
      </c>
      <c r="B74" s="3"/>
      <c r="C74" s="105" t="s">
        <v>331</v>
      </c>
      <c r="D74" s="106" t="s">
        <v>396</v>
      </c>
      <c r="E74" s="107">
        <v>769</v>
      </c>
      <c r="F74" s="108">
        <v>430079</v>
      </c>
      <c r="G74" s="109">
        <v>51944</v>
      </c>
      <c r="H74" s="109">
        <v>0</v>
      </c>
      <c r="I74" s="109">
        <v>0</v>
      </c>
      <c r="J74" s="110">
        <v>0</v>
      </c>
      <c r="K74" s="111">
        <v>557716</v>
      </c>
      <c r="L74" s="112">
        <v>0</v>
      </c>
      <c r="M74" s="113">
        <v>0</v>
      </c>
      <c r="N74" s="112">
        <v>0</v>
      </c>
      <c r="O74" s="114">
        <v>0</v>
      </c>
      <c r="P74" s="111">
        <f t="shared" si="2"/>
        <v>1039739</v>
      </c>
      <c r="Q74" s="115">
        <f t="shared" si="3"/>
        <v>1352.0663198959687</v>
      </c>
    </row>
    <row r="75" spans="1:17" ht="12.75" customHeight="1">
      <c r="A75" s="8">
        <v>71</v>
      </c>
      <c r="B75" s="3"/>
      <c r="C75" s="11" t="s">
        <v>123</v>
      </c>
      <c r="D75" s="19" t="s">
        <v>411</v>
      </c>
      <c r="E75" s="40">
        <v>772</v>
      </c>
      <c r="F75" s="44">
        <v>747804</v>
      </c>
      <c r="G75" s="29">
        <v>0</v>
      </c>
      <c r="H75" s="29">
        <v>0</v>
      </c>
      <c r="I75" s="29">
        <v>0</v>
      </c>
      <c r="J75" s="54">
        <v>0</v>
      </c>
      <c r="K75" s="49">
        <v>558234</v>
      </c>
      <c r="L75" s="58">
        <v>0</v>
      </c>
      <c r="M75" s="62">
        <v>0</v>
      </c>
      <c r="N75" s="58">
        <v>0</v>
      </c>
      <c r="O75" s="67">
        <v>0</v>
      </c>
      <c r="P75" s="49">
        <f t="shared" si="2"/>
        <v>1306038</v>
      </c>
      <c r="Q75" s="21">
        <f t="shared" si="3"/>
        <v>1691.759067357513</v>
      </c>
    </row>
    <row r="76" spans="1:17" ht="12.75" customHeight="1">
      <c r="A76" s="8">
        <v>72</v>
      </c>
      <c r="B76" s="3"/>
      <c r="C76" s="12" t="s">
        <v>200</v>
      </c>
      <c r="D76" s="19" t="s">
        <v>389</v>
      </c>
      <c r="E76" s="40">
        <v>808</v>
      </c>
      <c r="F76" s="44">
        <v>2017904</v>
      </c>
      <c r="G76" s="29">
        <v>131713</v>
      </c>
      <c r="H76" s="29">
        <v>0</v>
      </c>
      <c r="I76" s="29">
        <v>300268</v>
      </c>
      <c r="J76" s="54">
        <v>0</v>
      </c>
      <c r="K76" s="49">
        <v>1366344</v>
      </c>
      <c r="L76" s="58">
        <v>0</v>
      </c>
      <c r="M76" s="62">
        <v>0</v>
      </c>
      <c r="N76" s="58">
        <v>0</v>
      </c>
      <c r="O76" s="67">
        <v>0</v>
      </c>
      <c r="P76" s="49">
        <f t="shared" si="2"/>
        <v>3816229</v>
      </c>
      <c r="Q76" s="21">
        <f t="shared" si="3"/>
        <v>4723.0556930693074</v>
      </c>
    </row>
    <row r="77" spans="1:17" ht="12.75" customHeight="1">
      <c r="A77" s="8">
        <v>73</v>
      </c>
      <c r="B77" s="3"/>
      <c r="C77" s="11" t="s">
        <v>198</v>
      </c>
      <c r="D77" s="19" t="s">
        <v>385</v>
      </c>
      <c r="E77" s="40">
        <v>816</v>
      </c>
      <c r="F77" s="44">
        <v>8735073</v>
      </c>
      <c r="G77" s="29">
        <v>3030768</v>
      </c>
      <c r="H77" s="29">
        <v>813167</v>
      </c>
      <c r="I77" s="29">
        <v>0</v>
      </c>
      <c r="J77" s="54">
        <v>0</v>
      </c>
      <c r="K77" s="49">
        <v>10109284</v>
      </c>
      <c r="L77" s="58">
        <v>0</v>
      </c>
      <c r="M77" s="62">
        <v>1732034</v>
      </c>
      <c r="N77" s="58">
        <v>6187</v>
      </c>
      <c r="O77" s="67">
        <v>0</v>
      </c>
      <c r="P77" s="49">
        <f t="shared" si="2"/>
        <v>24426513</v>
      </c>
      <c r="Q77" s="21">
        <f t="shared" si="3"/>
        <v>29934.452205882353</v>
      </c>
    </row>
    <row r="78" spans="1:17" ht="12.75" customHeight="1">
      <c r="A78" s="8">
        <v>74</v>
      </c>
      <c r="B78" s="3"/>
      <c r="C78" s="11" t="s">
        <v>84</v>
      </c>
      <c r="D78" s="19" t="s">
        <v>422</v>
      </c>
      <c r="E78" s="40">
        <v>859</v>
      </c>
      <c r="F78" s="44">
        <v>15497421</v>
      </c>
      <c r="G78" s="29">
        <v>3876685</v>
      </c>
      <c r="H78" s="29">
        <v>0</v>
      </c>
      <c r="I78" s="29">
        <v>0</v>
      </c>
      <c r="J78" s="54">
        <v>0</v>
      </c>
      <c r="K78" s="49">
        <v>8541360</v>
      </c>
      <c r="L78" s="58">
        <v>0</v>
      </c>
      <c r="M78" s="62">
        <v>5175997</v>
      </c>
      <c r="N78" s="58">
        <v>0</v>
      </c>
      <c r="O78" s="67">
        <v>0</v>
      </c>
      <c r="P78" s="49">
        <f t="shared" si="2"/>
        <v>33091463</v>
      </c>
      <c r="Q78" s="21">
        <f t="shared" si="3"/>
        <v>38523.239813736902</v>
      </c>
    </row>
    <row r="79" spans="1:17" ht="12.75" customHeight="1">
      <c r="A79" s="8">
        <v>75</v>
      </c>
      <c r="B79" s="3"/>
      <c r="C79" s="11" t="s">
        <v>122</v>
      </c>
      <c r="D79" s="19" t="s">
        <v>411</v>
      </c>
      <c r="E79" s="40">
        <v>865</v>
      </c>
      <c r="F79" s="44">
        <v>255459</v>
      </c>
      <c r="G79" s="29">
        <v>131115</v>
      </c>
      <c r="H79" s="29">
        <v>0</v>
      </c>
      <c r="I79" s="29">
        <v>26290</v>
      </c>
      <c r="J79" s="54">
        <v>0</v>
      </c>
      <c r="K79" s="49">
        <v>378586</v>
      </c>
      <c r="L79" s="58">
        <v>0</v>
      </c>
      <c r="M79" s="62">
        <v>0</v>
      </c>
      <c r="N79" s="58">
        <v>0</v>
      </c>
      <c r="O79" s="67">
        <v>0</v>
      </c>
      <c r="P79" s="49">
        <f t="shared" si="2"/>
        <v>791450</v>
      </c>
      <c r="Q79" s="21">
        <f t="shared" si="3"/>
        <v>914.97109826589599</v>
      </c>
    </row>
    <row r="80" spans="1:17" ht="12.75" customHeight="1">
      <c r="A80" s="8">
        <v>76</v>
      </c>
      <c r="B80" s="3"/>
      <c r="C80" s="11" t="s">
        <v>311</v>
      </c>
      <c r="D80" s="19" t="s">
        <v>391</v>
      </c>
      <c r="E80" s="40">
        <v>877</v>
      </c>
      <c r="F80" s="44">
        <v>350756</v>
      </c>
      <c r="G80" s="29">
        <v>79573</v>
      </c>
      <c r="H80" s="29">
        <v>0</v>
      </c>
      <c r="I80" s="29">
        <v>0</v>
      </c>
      <c r="J80" s="54">
        <v>0</v>
      </c>
      <c r="K80" s="49">
        <v>0</v>
      </c>
      <c r="L80" s="58">
        <v>0</v>
      </c>
      <c r="M80" s="62">
        <v>0</v>
      </c>
      <c r="N80" s="58">
        <v>0</v>
      </c>
      <c r="O80" s="67">
        <v>0</v>
      </c>
      <c r="P80" s="49">
        <f t="shared" si="2"/>
        <v>430329</v>
      </c>
      <c r="Q80" s="21">
        <f t="shared" si="3"/>
        <v>490.68301026225771</v>
      </c>
    </row>
    <row r="81" spans="1:17" ht="12.75" customHeight="1">
      <c r="A81" s="8">
        <v>77</v>
      </c>
      <c r="B81" s="3"/>
      <c r="C81" s="11" t="s">
        <v>149</v>
      </c>
      <c r="D81" s="20" t="s">
        <v>395</v>
      </c>
      <c r="E81" s="40">
        <v>905</v>
      </c>
      <c r="F81" s="44">
        <v>515356</v>
      </c>
      <c r="G81" s="29">
        <v>63864</v>
      </c>
      <c r="H81" s="29">
        <v>0</v>
      </c>
      <c r="I81" s="29">
        <v>991192</v>
      </c>
      <c r="J81" s="54">
        <v>0</v>
      </c>
      <c r="K81" s="49">
        <v>1531322</v>
      </c>
      <c r="L81" s="58">
        <v>0</v>
      </c>
      <c r="M81" s="62">
        <v>0</v>
      </c>
      <c r="N81" s="58">
        <v>0</v>
      </c>
      <c r="O81" s="67">
        <v>0</v>
      </c>
      <c r="P81" s="49">
        <f t="shared" si="2"/>
        <v>3101734</v>
      </c>
      <c r="Q81" s="21">
        <f t="shared" si="3"/>
        <v>3427.3303867403315</v>
      </c>
    </row>
    <row r="82" spans="1:17" ht="12.75" customHeight="1">
      <c r="A82" s="8">
        <v>78</v>
      </c>
      <c r="B82" s="3"/>
      <c r="C82" s="11" t="s">
        <v>79</v>
      </c>
      <c r="D82" s="19" t="s">
        <v>422</v>
      </c>
      <c r="E82" s="40">
        <v>917</v>
      </c>
      <c r="F82" s="44">
        <v>6547441</v>
      </c>
      <c r="G82" s="29">
        <v>2078791</v>
      </c>
      <c r="H82" s="29">
        <v>1472475</v>
      </c>
      <c r="I82" s="29">
        <v>316298</v>
      </c>
      <c r="J82" s="54">
        <v>0</v>
      </c>
      <c r="K82" s="49">
        <v>566488</v>
      </c>
      <c r="L82" s="58">
        <v>0</v>
      </c>
      <c r="M82" s="62">
        <v>1121694</v>
      </c>
      <c r="N82" s="58">
        <v>0</v>
      </c>
      <c r="O82" s="67">
        <v>0</v>
      </c>
      <c r="P82" s="49">
        <f t="shared" si="2"/>
        <v>12103187</v>
      </c>
      <c r="Q82" s="21">
        <f t="shared" si="3"/>
        <v>13198.677208287896</v>
      </c>
    </row>
    <row r="83" spans="1:17" ht="12.75" customHeight="1">
      <c r="A83" s="8">
        <v>79</v>
      </c>
      <c r="B83" s="3"/>
      <c r="C83" s="11" t="s">
        <v>151</v>
      </c>
      <c r="D83" s="19" t="s">
        <v>395</v>
      </c>
      <c r="E83" s="40">
        <v>921</v>
      </c>
      <c r="F83" s="44">
        <v>476806</v>
      </c>
      <c r="G83" s="29">
        <v>0</v>
      </c>
      <c r="H83" s="29">
        <v>0</v>
      </c>
      <c r="I83" s="29">
        <v>0</v>
      </c>
      <c r="J83" s="54">
        <v>0</v>
      </c>
      <c r="K83" s="49">
        <v>683269</v>
      </c>
      <c r="L83" s="58">
        <v>0</v>
      </c>
      <c r="M83" s="62">
        <v>0</v>
      </c>
      <c r="N83" s="58">
        <v>0</v>
      </c>
      <c r="O83" s="67">
        <v>0</v>
      </c>
      <c r="P83" s="49">
        <f t="shared" si="2"/>
        <v>1160075</v>
      </c>
      <c r="Q83" s="21">
        <f t="shared" si="3"/>
        <v>1259.5819761129208</v>
      </c>
    </row>
    <row r="84" spans="1:17" ht="12.75" customHeight="1">
      <c r="A84" s="8">
        <v>80</v>
      </c>
      <c r="B84" s="3"/>
      <c r="C84" s="11" t="s">
        <v>30</v>
      </c>
      <c r="D84" s="19" t="s">
        <v>370</v>
      </c>
      <c r="E84" s="40">
        <v>922</v>
      </c>
      <c r="F84" s="44">
        <v>341354</v>
      </c>
      <c r="G84" s="29">
        <v>94433</v>
      </c>
      <c r="H84" s="29">
        <v>0</v>
      </c>
      <c r="I84" s="29">
        <v>0</v>
      </c>
      <c r="J84" s="54">
        <v>0</v>
      </c>
      <c r="K84" s="49">
        <v>0</v>
      </c>
      <c r="L84" s="58">
        <v>0</v>
      </c>
      <c r="M84" s="62">
        <v>0</v>
      </c>
      <c r="N84" s="58">
        <v>0</v>
      </c>
      <c r="O84" s="67">
        <v>0</v>
      </c>
      <c r="P84" s="49">
        <f t="shared" si="2"/>
        <v>435787</v>
      </c>
      <c r="Q84" s="21">
        <f t="shared" si="3"/>
        <v>472.65401301518438</v>
      </c>
    </row>
    <row r="85" spans="1:17" ht="12.75" customHeight="1">
      <c r="A85" s="8">
        <v>81</v>
      </c>
      <c r="B85" s="3"/>
      <c r="C85" s="11" t="s">
        <v>7</v>
      </c>
      <c r="D85" s="19" t="s">
        <v>0</v>
      </c>
      <c r="E85" s="40">
        <v>953</v>
      </c>
      <c r="F85" s="44">
        <v>1024372</v>
      </c>
      <c r="G85" s="29">
        <v>0</v>
      </c>
      <c r="H85" s="29">
        <v>0</v>
      </c>
      <c r="I85" s="29">
        <v>0</v>
      </c>
      <c r="J85" s="54">
        <v>0</v>
      </c>
      <c r="K85" s="49">
        <v>1154483</v>
      </c>
      <c r="L85" s="58">
        <v>0</v>
      </c>
      <c r="M85" s="62">
        <v>0</v>
      </c>
      <c r="N85" s="58">
        <v>0</v>
      </c>
      <c r="O85" s="67">
        <v>0</v>
      </c>
      <c r="P85" s="49">
        <f t="shared" si="2"/>
        <v>2178855</v>
      </c>
      <c r="Q85" s="21">
        <f t="shared" si="3"/>
        <v>2286.311647429171</v>
      </c>
    </row>
    <row r="86" spans="1:17" ht="12.75" customHeight="1">
      <c r="A86" s="8">
        <v>82</v>
      </c>
      <c r="B86" s="3"/>
      <c r="C86" s="11" t="s">
        <v>184</v>
      </c>
      <c r="D86" s="19" t="s">
        <v>418</v>
      </c>
      <c r="E86" s="40">
        <v>958</v>
      </c>
      <c r="F86" s="44">
        <v>341331</v>
      </c>
      <c r="G86" s="29">
        <v>0</v>
      </c>
      <c r="H86" s="29">
        <v>0</v>
      </c>
      <c r="I86" s="29">
        <v>0</v>
      </c>
      <c r="J86" s="54">
        <v>0</v>
      </c>
      <c r="K86" s="49">
        <v>702094</v>
      </c>
      <c r="L86" s="58">
        <v>0</v>
      </c>
      <c r="M86" s="62">
        <v>0</v>
      </c>
      <c r="N86" s="58">
        <v>0</v>
      </c>
      <c r="O86" s="67">
        <v>0</v>
      </c>
      <c r="P86" s="49">
        <f t="shared" si="2"/>
        <v>1043425</v>
      </c>
      <c r="Q86" s="21">
        <f t="shared" si="3"/>
        <v>1089.170146137787</v>
      </c>
    </row>
    <row r="87" spans="1:17" ht="12.75" customHeight="1">
      <c r="A87" s="8">
        <v>83</v>
      </c>
      <c r="B87" s="3"/>
      <c r="C87" s="11" t="s">
        <v>329</v>
      </c>
      <c r="D87" s="19" t="s">
        <v>396</v>
      </c>
      <c r="E87" s="40">
        <v>974</v>
      </c>
      <c r="F87" s="44">
        <v>665776</v>
      </c>
      <c r="G87" s="29">
        <v>199757</v>
      </c>
      <c r="H87" s="29">
        <v>0</v>
      </c>
      <c r="I87" s="29">
        <v>0</v>
      </c>
      <c r="J87" s="54">
        <v>0</v>
      </c>
      <c r="K87" s="49">
        <v>217377</v>
      </c>
      <c r="L87" s="58">
        <v>0</v>
      </c>
      <c r="M87" s="62">
        <v>0</v>
      </c>
      <c r="N87" s="58">
        <v>0</v>
      </c>
      <c r="O87" s="67">
        <v>0</v>
      </c>
      <c r="P87" s="49">
        <f t="shared" si="2"/>
        <v>1082910</v>
      </c>
      <c r="Q87" s="21">
        <f t="shared" si="3"/>
        <v>1111.8172484599588</v>
      </c>
    </row>
    <row r="88" spans="1:17" ht="12.75" customHeight="1">
      <c r="A88" s="8">
        <v>84</v>
      </c>
      <c r="B88" s="3"/>
      <c r="C88" s="11" t="s">
        <v>239</v>
      </c>
      <c r="D88" s="19" t="s">
        <v>254</v>
      </c>
      <c r="E88" s="40">
        <v>979</v>
      </c>
      <c r="F88" s="44">
        <v>3626505</v>
      </c>
      <c r="G88" s="29">
        <v>278148</v>
      </c>
      <c r="H88" s="29">
        <v>0</v>
      </c>
      <c r="I88" s="29">
        <v>0</v>
      </c>
      <c r="J88" s="54">
        <v>0</v>
      </c>
      <c r="K88" s="49">
        <v>1025373</v>
      </c>
      <c r="L88" s="58">
        <v>0</v>
      </c>
      <c r="M88" s="62">
        <v>0</v>
      </c>
      <c r="N88" s="58">
        <v>0</v>
      </c>
      <c r="O88" s="67">
        <v>0</v>
      </c>
      <c r="P88" s="49">
        <f t="shared" si="2"/>
        <v>4930026</v>
      </c>
      <c r="Q88" s="21">
        <f t="shared" si="3"/>
        <v>5035.7773237997953</v>
      </c>
    </row>
    <row r="89" spans="1:17" ht="12.75" customHeight="1">
      <c r="A89" s="8">
        <v>85</v>
      </c>
      <c r="B89" s="3"/>
      <c r="C89" s="11" t="s">
        <v>164</v>
      </c>
      <c r="D89" s="19" t="s">
        <v>378</v>
      </c>
      <c r="E89" s="40">
        <v>1089</v>
      </c>
      <c r="F89" s="44">
        <v>1270825</v>
      </c>
      <c r="G89" s="29">
        <v>20840</v>
      </c>
      <c r="H89" s="29">
        <v>0</v>
      </c>
      <c r="I89" s="29">
        <v>0</v>
      </c>
      <c r="J89" s="54">
        <v>0</v>
      </c>
      <c r="K89" s="49">
        <v>546341</v>
      </c>
      <c r="L89" s="58">
        <v>0</v>
      </c>
      <c r="M89" s="62">
        <v>193044</v>
      </c>
      <c r="N89" s="58">
        <v>0</v>
      </c>
      <c r="O89" s="67">
        <v>0</v>
      </c>
      <c r="P89" s="49">
        <f t="shared" si="2"/>
        <v>2031050</v>
      </c>
      <c r="Q89" s="21">
        <f t="shared" si="3"/>
        <v>1865.0596877869605</v>
      </c>
    </row>
    <row r="90" spans="1:17" ht="12.75" customHeight="1">
      <c r="A90" s="8">
        <v>86</v>
      </c>
      <c r="B90" s="3"/>
      <c r="C90" s="11" t="s">
        <v>11</v>
      </c>
      <c r="D90" s="20" t="s">
        <v>381</v>
      </c>
      <c r="E90" s="40">
        <v>1126</v>
      </c>
      <c r="F90" s="44">
        <v>2322855</v>
      </c>
      <c r="G90" s="29">
        <v>0</v>
      </c>
      <c r="H90" s="29">
        <v>0</v>
      </c>
      <c r="I90" s="29">
        <v>0</v>
      </c>
      <c r="J90" s="54">
        <v>0</v>
      </c>
      <c r="K90" s="49">
        <v>3076722</v>
      </c>
      <c r="L90" s="58">
        <v>0</v>
      </c>
      <c r="M90" s="62">
        <v>0</v>
      </c>
      <c r="N90" s="58">
        <v>0</v>
      </c>
      <c r="O90" s="67">
        <v>0</v>
      </c>
      <c r="P90" s="49">
        <f t="shared" si="2"/>
        <v>5399577</v>
      </c>
      <c r="Q90" s="21">
        <f t="shared" si="3"/>
        <v>4795.3614564831259</v>
      </c>
    </row>
    <row r="91" spans="1:17" ht="12.75" customHeight="1">
      <c r="A91" s="8">
        <v>87</v>
      </c>
      <c r="B91" s="3"/>
      <c r="C91" s="11" t="s">
        <v>1</v>
      </c>
      <c r="D91" s="19" t="s">
        <v>0</v>
      </c>
      <c r="E91" s="40">
        <v>1137</v>
      </c>
      <c r="F91" s="44">
        <v>711627</v>
      </c>
      <c r="G91" s="29">
        <v>0</v>
      </c>
      <c r="H91" s="29">
        <v>0</v>
      </c>
      <c r="I91" s="29">
        <v>0</v>
      </c>
      <c r="J91" s="54">
        <v>0</v>
      </c>
      <c r="K91" s="49">
        <v>315017</v>
      </c>
      <c r="L91" s="58">
        <v>0</v>
      </c>
      <c r="M91" s="62">
        <v>0</v>
      </c>
      <c r="N91" s="58">
        <v>0</v>
      </c>
      <c r="O91" s="67">
        <v>0</v>
      </c>
      <c r="P91" s="49">
        <f t="shared" si="2"/>
        <v>1026644</v>
      </c>
      <c r="Q91" s="21">
        <f t="shared" si="3"/>
        <v>902.94107299912048</v>
      </c>
    </row>
    <row r="92" spans="1:17" ht="12.75" customHeight="1">
      <c r="A92" s="8">
        <v>88</v>
      </c>
      <c r="B92" s="3"/>
      <c r="C92" s="11" t="s">
        <v>177</v>
      </c>
      <c r="D92" s="19" t="s">
        <v>400</v>
      </c>
      <c r="E92" s="40">
        <v>1142</v>
      </c>
      <c r="F92" s="44">
        <v>751012</v>
      </c>
      <c r="G92" s="29">
        <v>0</v>
      </c>
      <c r="H92" s="29">
        <v>0</v>
      </c>
      <c r="I92" s="29">
        <v>0</v>
      </c>
      <c r="J92" s="54">
        <v>0</v>
      </c>
      <c r="K92" s="49">
        <v>242045</v>
      </c>
      <c r="L92" s="58">
        <v>0</v>
      </c>
      <c r="M92" s="62">
        <v>0</v>
      </c>
      <c r="N92" s="58">
        <v>0</v>
      </c>
      <c r="O92" s="67">
        <v>0</v>
      </c>
      <c r="P92" s="111">
        <f t="shared" si="2"/>
        <v>993057</v>
      </c>
      <c r="Q92" s="115">
        <f t="shared" si="3"/>
        <v>869.57705779334503</v>
      </c>
    </row>
    <row r="93" spans="1:17" ht="12.75" customHeight="1">
      <c r="A93" s="8">
        <v>89</v>
      </c>
      <c r="B93" s="3"/>
      <c r="C93" s="11" t="s">
        <v>256</v>
      </c>
      <c r="D93" s="19" t="s">
        <v>254</v>
      </c>
      <c r="E93" s="40">
        <v>1147</v>
      </c>
      <c r="F93" s="44">
        <v>3899532</v>
      </c>
      <c r="G93" s="29">
        <v>0</v>
      </c>
      <c r="H93" s="29">
        <v>0</v>
      </c>
      <c r="I93" s="29">
        <v>5221</v>
      </c>
      <c r="J93" s="54">
        <v>0</v>
      </c>
      <c r="K93" s="49">
        <v>0</v>
      </c>
      <c r="L93" s="58">
        <v>0</v>
      </c>
      <c r="M93" s="62">
        <v>0</v>
      </c>
      <c r="N93" s="58">
        <v>0</v>
      </c>
      <c r="O93" s="67">
        <v>0</v>
      </c>
      <c r="P93" s="49">
        <f t="shared" si="2"/>
        <v>3904753</v>
      </c>
      <c r="Q93" s="21">
        <f t="shared" si="3"/>
        <v>3404.3182214472536</v>
      </c>
    </row>
    <row r="94" spans="1:17" ht="12.75" customHeight="1">
      <c r="A94" s="8">
        <v>90</v>
      </c>
      <c r="B94" s="3"/>
      <c r="C94" s="11" t="s">
        <v>190</v>
      </c>
      <c r="D94" s="19" t="s">
        <v>374</v>
      </c>
      <c r="E94" s="40">
        <v>1166</v>
      </c>
      <c r="F94" s="44">
        <v>2936691</v>
      </c>
      <c r="G94" s="29">
        <v>483951</v>
      </c>
      <c r="H94" s="29">
        <v>0</v>
      </c>
      <c r="I94" s="29">
        <v>0</v>
      </c>
      <c r="J94" s="54">
        <v>0</v>
      </c>
      <c r="K94" s="49">
        <v>0</v>
      </c>
      <c r="L94" s="58">
        <v>0</v>
      </c>
      <c r="M94" s="62">
        <v>0</v>
      </c>
      <c r="N94" s="58">
        <v>0</v>
      </c>
      <c r="O94" s="67">
        <v>0</v>
      </c>
      <c r="P94" s="49">
        <f t="shared" si="2"/>
        <v>3420642</v>
      </c>
      <c r="Q94" s="21">
        <f t="shared" si="3"/>
        <v>2933.6552315608919</v>
      </c>
    </row>
    <row r="95" spans="1:17" ht="12.75" customHeight="1">
      <c r="A95" s="8">
        <v>91</v>
      </c>
      <c r="B95" s="3"/>
      <c r="C95" s="11" t="s">
        <v>203</v>
      </c>
      <c r="D95" s="19" t="s">
        <v>393</v>
      </c>
      <c r="E95" s="40">
        <v>1166</v>
      </c>
      <c r="F95" s="44">
        <v>865096</v>
      </c>
      <c r="G95" s="29">
        <v>0</v>
      </c>
      <c r="H95" s="29">
        <v>0</v>
      </c>
      <c r="I95" s="29">
        <v>0</v>
      </c>
      <c r="J95" s="54">
        <v>0</v>
      </c>
      <c r="K95" s="49">
        <v>631997</v>
      </c>
      <c r="L95" s="58">
        <v>0</v>
      </c>
      <c r="M95" s="62">
        <v>0</v>
      </c>
      <c r="N95" s="58">
        <v>0</v>
      </c>
      <c r="O95" s="67">
        <v>0</v>
      </c>
      <c r="P95" s="49">
        <f t="shared" si="2"/>
        <v>1497093</v>
      </c>
      <c r="Q95" s="21">
        <f t="shared" si="3"/>
        <v>1283.9562607204116</v>
      </c>
    </row>
    <row r="96" spans="1:17" ht="12.75" customHeight="1">
      <c r="A96" s="8">
        <v>92</v>
      </c>
      <c r="B96" s="3"/>
      <c r="C96" s="11" t="s">
        <v>158</v>
      </c>
      <c r="D96" s="19" t="s">
        <v>419</v>
      </c>
      <c r="E96" s="40">
        <v>1199</v>
      </c>
      <c r="F96" s="44">
        <v>411284</v>
      </c>
      <c r="G96" s="29">
        <v>0</v>
      </c>
      <c r="H96" s="29">
        <v>0</v>
      </c>
      <c r="I96" s="29">
        <v>0</v>
      </c>
      <c r="J96" s="54">
        <v>0</v>
      </c>
      <c r="K96" s="49">
        <v>412605</v>
      </c>
      <c r="L96" s="58">
        <v>0</v>
      </c>
      <c r="M96" s="62">
        <v>0</v>
      </c>
      <c r="N96" s="58">
        <v>0</v>
      </c>
      <c r="O96" s="67">
        <v>0</v>
      </c>
      <c r="P96" s="49">
        <f t="shared" si="2"/>
        <v>823889</v>
      </c>
      <c r="Q96" s="21">
        <f t="shared" si="3"/>
        <v>687.14678899082571</v>
      </c>
    </row>
    <row r="97" spans="1:17" ht="12.75" customHeight="1">
      <c r="A97" s="8">
        <v>93</v>
      </c>
      <c r="B97" s="3"/>
      <c r="C97" s="11" t="s">
        <v>267</v>
      </c>
      <c r="D97" s="19" t="s">
        <v>372</v>
      </c>
      <c r="E97" s="40">
        <v>1214</v>
      </c>
      <c r="F97" s="44">
        <v>552370</v>
      </c>
      <c r="G97" s="29">
        <v>0</v>
      </c>
      <c r="H97" s="29">
        <v>0</v>
      </c>
      <c r="I97" s="29">
        <v>0</v>
      </c>
      <c r="J97" s="54">
        <v>0</v>
      </c>
      <c r="K97" s="49">
        <v>255956</v>
      </c>
      <c r="L97" s="58">
        <v>0</v>
      </c>
      <c r="M97" s="62">
        <v>0</v>
      </c>
      <c r="N97" s="58">
        <v>0</v>
      </c>
      <c r="O97" s="67">
        <v>0</v>
      </c>
      <c r="P97" s="49">
        <f t="shared" si="2"/>
        <v>808326</v>
      </c>
      <c r="Q97" s="21">
        <f t="shared" si="3"/>
        <v>665.836902800659</v>
      </c>
    </row>
    <row r="98" spans="1:17" ht="12.75" customHeight="1">
      <c r="A98" s="8">
        <v>94</v>
      </c>
      <c r="B98" s="3"/>
      <c r="C98" s="11" t="s">
        <v>302</v>
      </c>
      <c r="D98" s="19" t="s">
        <v>369</v>
      </c>
      <c r="E98" s="40">
        <v>1275</v>
      </c>
      <c r="F98" s="44">
        <v>1225502</v>
      </c>
      <c r="G98" s="29">
        <v>0</v>
      </c>
      <c r="H98" s="29">
        <v>0</v>
      </c>
      <c r="I98" s="29">
        <v>0</v>
      </c>
      <c r="J98" s="54">
        <v>0</v>
      </c>
      <c r="K98" s="49">
        <v>896323</v>
      </c>
      <c r="L98" s="58">
        <v>0</v>
      </c>
      <c r="M98" s="62">
        <v>0</v>
      </c>
      <c r="N98" s="58">
        <v>0</v>
      </c>
      <c r="O98" s="67">
        <v>0</v>
      </c>
      <c r="P98" s="49">
        <f t="shared" si="2"/>
        <v>2121825</v>
      </c>
      <c r="Q98" s="21">
        <f t="shared" si="3"/>
        <v>1664.1764705882354</v>
      </c>
    </row>
    <row r="99" spans="1:17" ht="12.75" customHeight="1">
      <c r="A99" s="8">
        <v>95</v>
      </c>
      <c r="B99" s="3"/>
      <c r="C99" s="11" t="s">
        <v>180</v>
      </c>
      <c r="D99" s="19" t="s">
        <v>400</v>
      </c>
      <c r="E99" s="40">
        <v>1294</v>
      </c>
      <c r="F99" s="44">
        <v>820585</v>
      </c>
      <c r="G99" s="29">
        <v>45997</v>
      </c>
      <c r="H99" s="29">
        <v>0</v>
      </c>
      <c r="I99" s="29">
        <v>0</v>
      </c>
      <c r="J99" s="54">
        <v>0</v>
      </c>
      <c r="K99" s="49">
        <v>449474</v>
      </c>
      <c r="L99" s="58">
        <v>0</v>
      </c>
      <c r="M99" s="62">
        <v>0</v>
      </c>
      <c r="N99" s="58">
        <v>0</v>
      </c>
      <c r="O99" s="67">
        <v>0</v>
      </c>
      <c r="P99" s="49">
        <f t="shared" si="2"/>
        <v>1316056</v>
      </c>
      <c r="Q99" s="21">
        <f t="shared" si="3"/>
        <v>1017.0448222565688</v>
      </c>
    </row>
    <row r="100" spans="1:17" ht="12.75" customHeight="1">
      <c r="A100" s="8">
        <v>96</v>
      </c>
      <c r="B100" s="3"/>
      <c r="C100" s="11" t="s">
        <v>309</v>
      </c>
      <c r="D100" s="19" t="s">
        <v>391</v>
      </c>
      <c r="E100" s="40">
        <v>1332</v>
      </c>
      <c r="F100" s="44">
        <v>989945</v>
      </c>
      <c r="G100" s="29">
        <v>0</v>
      </c>
      <c r="H100" s="29">
        <v>0</v>
      </c>
      <c r="I100" s="29">
        <v>0</v>
      </c>
      <c r="J100" s="54">
        <v>0</v>
      </c>
      <c r="K100" s="49">
        <v>781847</v>
      </c>
      <c r="L100" s="58">
        <v>0</v>
      </c>
      <c r="M100" s="62">
        <v>0</v>
      </c>
      <c r="N100" s="58">
        <v>0</v>
      </c>
      <c r="O100" s="67">
        <v>0</v>
      </c>
      <c r="P100" s="49">
        <f t="shared" si="2"/>
        <v>1771792</v>
      </c>
      <c r="Q100" s="21">
        <f t="shared" si="3"/>
        <v>1330.1741741741741</v>
      </c>
    </row>
    <row r="101" spans="1:17" ht="12.75" customHeight="1">
      <c r="A101" s="8">
        <v>97</v>
      </c>
      <c r="B101" s="3"/>
      <c r="C101" s="11" t="s">
        <v>3</v>
      </c>
      <c r="D101" s="19" t="s">
        <v>0</v>
      </c>
      <c r="E101" s="40">
        <v>1356</v>
      </c>
      <c r="F101" s="44">
        <v>903040</v>
      </c>
      <c r="G101" s="29">
        <v>0</v>
      </c>
      <c r="H101" s="29">
        <v>0</v>
      </c>
      <c r="I101" s="29">
        <v>0</v>
      </c>
      <c r="J101" s="54">
        <v>0</v>
      </c>
      <c r="K101" s="49">
        <v>788391</v>
      </c>
      <c r="L101" s="58">
        <v>0</v>
      </c>
      <c r="M101" s="62">
        <v>0</v>
      </c>
      <c r="N101" s="58">
        <v>0</v>
      </c>
      <c r="O101" s="67">
        <v>0</v>
      </c>
      <c r="P101" s="49">
        <f t="shared" si="2"/>
        <v>1691431</v>
      </c>
      <c r="Q101" s="21">
        <f t="shared" si="3"/>
        <v>1247.3679941002949</v>
      </c>
    </row>
    <row r="102" spans="1:17" ht="12.75" customHeight="1">
      <c r="A102" s="8">
        <v>98</v>
      </c>
      <c r="B102" s="3"/>
      <c r="C102" s="11" t="s">
        <v>66</v>
      </c>
      <c r="D102" s="19" t="s">
        <v>382</v>
      </c>
      <c r="E102" s="40">
        <v>1356</v>
      </c>
      <c r="F102" s="44">
        <v>953336</v>
      </c>
      <c r="G102" s="29">
        <v>40146</v>
      </c>
      <c r="H102" s="29">
        <v>0</v>
      </c>
      <c r="I102" s="29">
        <v>0</v>
      </c>
      <c r="J102" s="54">
        <v>0</v>
      </c>
      <c r="K102" s="49">
        <v>43568</v>
      </c>
      <c r="L102" s="58">
        <v>0</v>
      </c>
      <c r="M102" s="62">
        <v>29268</v>
      </c>
      <c r="N102" s="58">
        <v>0</v>
      </c>
      <c r="O102" s="67">
        <v>875591</v>
      </c>
      <c r="P102" s="49">
        <f t="shared" si="2"/>
        <v>1941909</v>
      </c>
      <c r="Q102" s="21">
        <f t="shared" si="3"/>
        <v>1432.0862831858408</v>
      </c>
    </row>
    <row r="103" spans="1:17" ht="12.75" customHeight="1">
      <c r="A103" s="8">
        <v>99</v>
      </c>
      <c r="B103" s="3"/>
      <c r="C103" s="11" t="s">
        <v>261</v>
      </c>
      <c r="D103" s="19" t="s">
        <v>254</v>
      </c>
      <c r="E103" s="40">
        <v>1362</v>
      </c>
      <c r="F103" s="44">
        <v>1895437</v>
      </c>
      <c r="G103" s="29">
        <v>0</v>
      </c>
      <c r="H103" s="29">
        <v>0</v>
      </c>
      <c r="I103" s="29">
        <v>0</v>
      </c>
      <c r="J103" s="54">
        <v>0</v>
      </c>
      <c r="K103" s="49">
        <v>309503</v>
      </c>
      <c r="L103" s="58">
        <v>0</v>
      </c>
      <c r="M103" s="62">
        <v>0</v>
      </c>
      <c r="N103" s="58">
        <v>0</v>
      </c>
      <c r="O103" s="67">
        <v>0</v>
      </c>
      <c r="P103" s="49">
        <f t="shared" si="2"/>
        <v>2204940</v>
      </c>
      <c r="Q103" s="21">
        <f t="shared" si="3"/>
        <v>1618.8986784140968</v>
      </c>
    </row>
    <row r="104" spans="1:17" ht="12.75" customHeight="1">
      <c r="A104" s="8">
        <v>100</v>
      </c>
      <c r="B104" s="3"/>
      <c r="C104" s="11" t="s">
        <v>101</v>
      </c>
      <c r="D104" s="19" t="s">
        <v>368</v>
      </c>
      <c r="E104" s="40">
        <v>1411</v>
      </c>
      <c r="F104" s="44">
        <v>1716214</v>
      </c>
      <c r="G104" s="29">
        <v>0</v>
      </c>
      <c r="H104" s="29">
        <v>0</v>
      </c>
      <c r="I104" s="29">
        <v>518547</v>
      </c>
      <c r="J104" s="54">
        <v>0</v>
      </c>
      <c r="K104" s="49">
        <v>1524366</v>
      </c>
      <c r="L104" s="58">
        <v>0</v>
      </c>
      <c r="M104" s="62">
        <v>0</v>
      </c>
      <c r="N104" s="58">
        <v>0</v>
      </c>
      <c r="O104" s="67">
        <v>0</v>
      </c>
      <c r="P104" s="49">
        <f t="shared" si="2"/>
        <v>3759127</v>
      </c>
      <c r="Q104" s="21">
        <f t="shared" si="3"/>
        <v>2664.1580439404679</v>
      </c>
    </row>
    <row r="105" spans="1:17" ht="12.75" customHeight="1">
      <c r="A105" s="8">
        <v>101</v>
      </c>
      <c r="B105" s="3"/>
      <c r="C105" s="11" t="s">
        <v>277</v>
      </c>
      <c r="D105" s="19" t="s">
        <v>366</v>
      </c>
      <c r="E105" s="40">
        <v>1424</v>
      </c>
      <c r="F105" s="44">
        <v>2725532</v>
      </c>
      <c r="G105" s="29">
        <v>119369</v>
      </c>
      <c r="H105" s="29">
        <v>0</v>
      </c>
      <c r="I105" s="29">
        <v>916338</v>
      </c>
      <c r="J105" s="54">
        <v>0</v>
      </c>
      <c r="K105" s="49">
        <v>0</v>
      </c>
      <c r="L105" s="58">
        <v>0</v>
      </c>
      <c r="M105" s="62">
        <v>446853</v>
      </c>
      <c r="N105" s="58">
        <v>0</v>
      </c>
      <c r="O105" s="67">
        <v>0</v>
      </c>
      <c r="P105" s="49">
        <f t="shared" si="2"/>
        <v>4208092</v>
      </c>
      <c r="Q105" s="21">
        <f t="shared" si="3"/>
        <v>2955.120786516854</v>
      </c>
    </row>
    <row r="106" spans="1:17" ht="12.75" customHeight="1">
      <c r="A106" s="8">
        <v>102</v>
      </c>
      <c r="B106" s="3"/>
      <c r="C106" s="11" t="s">
        <v>281</v>
      </c>
      <c r="D106" s="19" t="s">
        <v>366</v>
      </c>
      <c r="E106" s="40">
        <v>1430</v>
      </c>
      <c r="F106" s="44">
        <v>825843</v>
      </c>
      <c r="G106" s="29">
        <v>44103</v>
      </c>
      <c r="H106" s="29">
        <v>0</v>
      </c>
      <c r="I106" s="29">
        <v>148430</v>
      </c>
      <c r="J106" s="54">
        <v>0</v>
      </c>
      <c r="K106" s="49">
        <v>530473</v>
      </c>
      <c r="L106" s="58">
        <v>0</v>
      </c>
      <c r="M106" s="62">
        <v>0</v>
      </c>
      <c r="N106" s="58">
        <v>0</v>
      </c>
      <c r="O106" s="67">
        <v>0</v>
      </c>
      <c r="P106" s="49">
        <f t="shared" si="2"/>
        <v>1548849</v>
      </c>
      <c r="Q106" s="21">
        <f t="shared" si="3"/>
        <v>1083.1111888111889</v>
      </c>
    </row>
    <row r="107" spans="1:17" ht="12.75" customHeight="1">
      <c r="A107" s="8">
        <v>103</v>
      </c>
      <c r="B107" s="3"/>
      <c r="C107" s="11" t="s">
        <v>284</v>
      </c>
      <c r="D107" s="19" t="s">
        <v>366</v>
      </c>
      <c r="E107" s="40">
        <v>1437</v>
      </c>
      <c r="F107" s="44">
        <v>1068765</v>
      </c>
      <c r="G107" s="29">
        <v>0</v>
      </c>
      <c r="H107" s="29">
        <v>0</v>
      </c>
      <c r="I107" s="29">
        <v>179399</v>
      </c>
      <c r="J107" s="54">
        <v>0</v>
      </c>
      <c r="K107" s="49">
        <v>94413</v>
      </c>
      <c r="L107" s="58">
        <v>0</v>
      </c>
      <c r="M107" s="62">
        <v>0</v>
      </c>
      <c r="N107" s="58">
        <v>0</v>
      </c>
      <c r="O107" s="67">
        <v>0</v>
      </c>
      <c r="P107" s="49">
        <f t="shared" si="2"/>
        <v>1342577</v>
      </c>
      <c r="Q107" s="21">
        <f t="shared" si="3"/>
        <v>934.29157967988863</v>
      </c>
    </row>
    <row r="108" spans="1:17" ht="12.75" customHeight="1">
      <c r="A108" s="8">
        <v>104</v>
      </c>
      <c r="B108" s="3"/>
      <c r="C108" s="11" t="s">
        <v>113</v>
      </c>
      <c r="D108" s="19" t="s">
        <v>394</v>
      </c>
      <c r="E108" s="40">
        <v>1452</v>
      </c>
      <c r="F108" s="44">
        <v>844000</v>
      </c>
      <c r="G108" s="29">
        <v>149007</v>
      </c>
      <c r="H108" s="29">
        <v>57999</v>
      </c>
      <c r="I108" s="29">
        <v>52620</v>
      </c>
      <c r="J108" s="54">
        <v>0</v>
      </c>
      <c r="K108" s="49">
        <v>1512574</v>
      </c>
      <c r="L108" s="58">
        <v>0</v>
      </c>
      <c r="M108" s="62">
        <v>0</v>
      </c>
      <c r="N108" s="58">
        <v>0</v>
      </c>
      <c r="O108" s="67">
        <v>0</v>
      </c>
      <c r="P108" s="49">
        <f t="shared" si="2"/>
        <v>2616200</v>
      </c>
      <c r="Q108" s="21">
        <f t="shared" si="3"/>
        <v>1801.7906336088154</v>
      </c>
    </row>
    <row r="109" spans="1:17" ht="12.75" customHeight="1">
      <c r="A109" s="8">
        <v>105</v>
      </c>
      <c r="B109" s="3"/>
      <c r="C109" s="11" t="s">
        <v>169</v>
      </c>
      <c r="D109" s="19" t="s">
        <v>378</v>
      </c>
      <c r="E109" s="40">
        <v>1464</v>
      </c>
      <c r="F109" s="44">
        <v>1033052</v>
      </c>
      <c r="G109" s="29">
        <v>123998</v>
      </c>
      <c r="H109" s="29">
        <v>0</v>
      </c>
      <c r="I109" s="29">
        <v>0</v>
      </c>
      <c r="J109" s="54">
        <v>0</v>
      </c>
      <c r="K109" s="49">
        <v>280902</v>
      </c>
      <c r="L109" s="58">
        <v>0</v>
      </c>
      <c r="M109" s="62">
        <v>0</v>
      </c>
      <c r="N109" s="58">
        <v>0</v>
      </c>
      <c r="O109" s="67">
        <v>0</v>
      </c>
      <c r="P109" s="49">
        <f t="shared" si="2"/>
        <v>1437952</v>
      </c>
      <c r="Q109" s="21">
        <f t="shared" si="3"/>
        <v>982.20765027322409</v>
      </c>
    </row>
    <row r="110" spans="1:17" ht="12.75" customHeight="1">
      <c r="A110" s="8">
        <v>106</v>
      </c>
      <c r="B110" s="3"/>
      <c r="C110" s="11" t="s">
        <v>463</v>
      </c>
      <c r="D110" s="19" t="s">
        <v>372</v>
      </c>
      <c r="E110" s="40">
        <v>1465</v>
      </c>
      <c r="F110" s="44">
        <v>388929</v>
      </c>
      <c r="G110" s="29">
        <v>100834</v>
      </c>
      <c r="H110" s="29">
        <v>0</v>
      </c>
      <c r="I110" s="29">
        <v>0</v>
      </c>
      <c r="J110" s="54">
        <v>0</v>
      </c>
      <c r="K110" s="49">
        <v>0</v>
      </c>
      <c r="L110" s="58">
        <v>0</v>
      </c>
      <c r="M110" s="62">
        <v>0</v>
      </c>
      <c r="N110" s="58">
        <v>0</v>
      </c>
      <c r="O110" s="67">
        <v>0</v>
      </c>
      <c r="P110" s="49">
        <f t="shared" si="2"/>
        <v>489763</v>
      </c>
      <c r="Q110" s="21">
        <f t="shared" si="3"/>
        <v>334.30921501706484</v>
      </c>
    </row>
    <row r="111" spans="1:17" ht="12.75" customHeight="1">
      <c r="A111" s="8">
        <v>107</v>
      </c>
      <c r="B111" s="3"/>
      <c r="C111" s="11" t="s">
        <v>308</v>
      </c>
      <c r="D111" s="19" t="s">
        <v>391</v>
      </c>
      <c r="E111" s="40">
        <v>1520</v>
      </c>
      <c r="F111" s="44">
        <v>1440763</v>
      </c>
      <c r="G111" s="29">
        <v>160338</v>
      </c>
      <c r="H111" s="29">
        <v>0</v>
      </c>
      <c r="I111" s="29">
        <v>0</v>
      </c>
      <c r="J111" s="54">
        <v>0</v>
      </c>
      <c r="K111" s="49">
        <v>1518834</v>
      </c>
      <c r="L111" s="58">
        <v>0</v>
      </c>
      <c r="M111" s="62">
        <v>167758</v>
      </c>
      <c r="N111" s="58">
        <v>0</v>
      </c>
      <c r="O111" s="67">
        <v>0</v>
      </c>
      <c r="P111" s="49">
        <f t="shared" si="2"/>
        <v>3287693</v>
      </c>
      <c r="Q111" s="21">
        <f t="shared" si="3"/>
        <v>2162.9559210526318</v>
      </c>
    </row>
    <row r="112" spans="1:17" ht="12.75" customHeight="1">
      <c r="A112" s="8">
        <v>108</v>
      </c>
      <c r="B112" s="3"/>
      <c r="C112" s="11" t="s">
        <v>188</v>
      </c>
      <c r="D112" s="19" t="s">
        <v>374</v>
      </c>
      <c r="E112" s="40">
        <v>1523</v>
      </c>
      <c r="F112" s="44">
        <v>3031849</v>
      </c>
      <c r="G112" s="29">
        <v>0</v>
      </c>
      <c r="H112" s="29">
        <v>0</v>
      </c>
      <c r="I112" s="29">
        <v>0</v>
      </c>
      <c r="J112" s="54">
        <v>0</v>
      </c>
      <c r="K112" s="49">
        <v>0</v>
      </c>
      <c r="L112" s="58">
        <v>0</v>
      </c>
      <c r="M112" s="62">
        <v>0</v>
      </c>
      <c r="N112" s="58">
        <v>0</v>
      </c>
      <c r="O112" s="67">
        <v>0</v>
      </c>
      <c r="P112" s="49">
        <f t="shared" si="2"/>
        <v>3031849</v>
      </c>
      <c r="Q112" s="21">
        <f t="shared" si="3"/>
        <v>1990.7084701247538</v>
      </c>
    </row>
    <row r="113" spans="1:17" ht="12.75" customHeight="1">
      <c r="A113" s="8">
        <v>109</v>
      </c>
      <c r="B113" s="3"/>
      <c r="C113" s="12" t="s">
        <v>270</v>
      </c>
      <c r="D113" s="20" t="s">
        <v>366</v>
      </c>
      <c r="E113" s="40">
        <v>1571</v>
      </c>
      <c r="F113" s="44">
        <v>1864344</v>
      </c>
      <c r="G113" s="29">
        <v>0</v>
      </c>
      <c r="H113" s="29">
        <v>0</v>
      </c>
      <c r="I113" s="29">
        <v>700849</v>
      </c>
      <c r="J113" s="54">
        <v>0</v>
      </c>
      <c r="K113" s="49">
        <v>49508</v>
      </c>
      <c r="L113" s="58">
        <v>0</v>
      </c>
      <c r="M113" s="62">
        <v>0</v>
      </c>
      <c r="N113" s="58">
        <v>0</v>
      </c>
      <c r="O113" s="67">
        <v>0</v>
      </c>
      <c r="P113" s="49">
        <f t="shared" si="2"/>
        <v>2614701</v>
      </c>
      <c r="Q113" s="21">
        <f t="shared" si="3"/>
        <v>1664.3545512412477</v>
      </c>
    </row>
    <row r="114" spans="1:17" ht="12.75" customHeight="1">
      <c r="A114" s="8">
        <v>110</v>
      </c>
      <c r="B114" s="3"/>
      <c r="C114" s="11" t="s">
        <v>306</v>
      </c>
      <c r="D114" s="19" t="s">
        <v>369</v>
      </c>
      <c r="E114" s="40">
        <v>1630</v>
      </c>
      <c r="F114" s="44">
        <v>1777588</v>
      </c>
      <c r="G114" s="29">
        <v>0</v>
      </c>
      <c r="H114" s="29">
        <v>0</v>
      </c>
      <c r="I114" s="29">
        <v>0</v>
      </c>
      <c r="J114" s="54">
        <v>0</v>
      </c>
      <c r="K114" s="49">
        <v>2172651</v>
      </c>
      <c r="L114" s="58">
        <v>0</v>
      </c>
      <c r="M114" s="62">
        <v>0</v>
      </c>
      <c r="N114" s="58">
        <v>0</v>
      </c>
      <c r="O114" s="67">
        <v>0</v>
      </c>
      <c r="P114" s="49">
        <f t="shared" si="2"/>
        <v>3950239</v>
      </c>
      <c r="Q114" s="21">
        <f t="shared" si="3"/>
        <v>2423.4595092024538</v>
      </c>
    </row>
    <row r="115" spans="1:17" ht="12.75" customHeight="1">
      <c r="A115" s="8">
        <v>111</v>
      </c>
      <c r="B115" s="3"/>
      <c r="C115" s="87" t="s">
        <v>104</v>
      </c>
      <c r="D115" s="88" t="s">
        <v>373</v>
      </c>
      <c r="E115" s="89">
        <v>1634</v>
      </c>
      <c r="F115" s="90">
        <v>0</v>
      </c>
      <c r="G115" s="91">
        <v>0</v>
      </c>
      <c r="H115" s="91">
        <v>0</v>
      </c>
      <c r="I115" s="91">
        <v>0</v>
      </c>
      <c r="J115" s="92">
        <v>0</v>
      </c>
      <c r="K115" s="93">
        <v>0</v>
      </c>
      <c r="L115" s="94">
        <v>0</v>
      </c>
      <c r="M115" s="95">
        <v>0</v>
      </c>
      <c r="N115" s="94">
        <v>0</v>
      </c>
      <c r="O115" s="96">
        <v>0</v>
      </c>
      <c r="P115" s="93">
        <f t="shared" si="2"/>
        <v>0</v>
      </c>
      <c r="Q115" s="97">
        <f t="shared" si="3"/>
        <v>0</v>
      </c>
    </row>
    <row r="116" spans="1:17" ht="12.75" customHeight="1">
      <c r="A116" s="8">
        <v>112</v>
      </c>
      <c r="B116" s="3"/>
      <c r="C116" s="11" t="s">
        <v>119</v>
      </c>
      <c r="D116" s="20" t="s">
        <v>417</v>
      </c>
      <c r="E116" s="40">
        <v>1665</v>
      </c>
      <c r="F116" s="44">
        <v>1806586</v>
      </c>
      <c r="G116" s="29">
        <v>152</v>
      </c>
      <c r="H116" s="29">
        <v>0</v>
      </c>
      <c r="I116" s="29">
        <v>0</v>
      </c>
      <c r="J116" s="54">
        <v>0</v>
      </c>
      <c r="K116" s="49">
        <v>35230808</v>
      </c>
      <c r="L116" s="58">
        <v>0</v>
      </c>
      <c r="M116" s="62">
        <v>0</v>
      </c>
      <c r="N116" s="58">
        <v>0</v>
      </c>
      <c r="O116" s="67">
        <v>0</v>
      </c>
      <c r="P116" s="49">
        <f t="shared" si="2"/>
        <v>37037546</v>
      </c>
      <c r="Q116" s="21">
        <f t="shared" si="3"/>
        <v>22244.772372372372</v>
      </c>
    </row>
    <row r="117" spans="1:17" ht="12.75" customHeight="1">
      <c r="A117" s="8">
        <v>113</v>
      </c>
      <c r="B117" s="3"/>
      <c r="C117" s="105" t="s">
        <v>438</v>
      </c>
      <c r="D117" s="116" t="s">
        <v>371</v>
      </c>
      <c r="E117" s="107">
        <v>1688</v>
      </c>
      <c r="F117" s="44">
        <v>733036</v>
      </c>
      <c r="G117" s="29">
        <v>0</v>
      </c>
      <c r="H117" s="29">
        <v>0</v>
      </c>
      <c r="I117" s="29">
        <v>0</v>
      </c>
      <c r="J117" s="54">
        <v>0</v>
      </c>
      <c r="K117" s="49">
        <v>260687</v>
      </c>
      <c r="L117" s="58">
        <v>0</v>
      </c>
      <c r="M117" s="62">
        <v>0</v>
      </c>
      <c r="N117" s="58">
        <v>0</v>
      </c>
      <c r="O117" s="67">
        <v>0</v>
      </c>
      <c r="P117" s="49">
        <f t="shared" si="2"/>
        <v>993723</v>
      </c>
      <c r="Q117" s="21">
        <f t="shared" si="3"/>
        <v>588.69845971563984</v>
      </c>
    </row>
    <row r="118" spans="1:17" ht="12.75" customHeight="1">
      <c r="A118" s="8">
        <v>114</v>
      </c>
      <c r="B118" s="3"/>
      <c r="C118" s="11" t="s">
        <v>98</v>
      </c>
      <c r="D118" s="19" t="s">
        <v>414</v>
      </c>
      <c r="E118" s="40">
        <v>1723</v>
      </c>
      <c r="F118" s="44">
        <v>1177873</v>
      </c>
      <c r="G118" s="29">
        <v>0</v>
      </c>
      <c r="H118" s="29">
        <v>0</v>
      </c>
      <c r="I118" s="29">
        <v>0</v>
      </c>
      <c r="J118" s="54">
        <v>0</v>
      </c>
      <c r="K118" s="49">
        <v>2062197</v>
      </c>
      <c r="L118" s="58">
        <v>0</v>
      </c>
      <c r="M118" s="62">
        <v>0</v>
      </c>
      <c r="N118" s="58">
        <v>0</v>
      </c>
      <c r="O118" s="67">
        <v>0</v>
      </c>
      <c r="P118" s="49">
        <f t="shared" si="2"/>
        <v>3240070</v>
      </c>
      <c r="Q118" s="21">
        <f t="shared" si="3"/>
        <v>1880.4817179338363</v>
      </c>
    </row>
    <row r="119" spans="1:17" ht="12.75" customHeight="1">
      <c r="A119" s="8">
        <v>115</v>
      </c>
      <c r="B119" s="3"/>
      <c r="C119" s="11" t="s">
        <v>114</v>
      </c>
      <c r="D119" s="20" t="s">
        <v>394</v>
      </c>
      <c r="E119" s="40">
        <v>1723</v>
      </c>
      <c r="F119" s="44">
        <v>1408697</v>
      </c>
      <c r="G119" s="29">
        <v>36638</v>
      </c>
      <c r="H119" s="29">
        <v>0</v>
      </c>
      <c r="I119" s="29">
        <v>0</v>
      </c>
      <c r="J119" s="54">
        <v>0</v>
      </c>
      <c r="K119" s="49">
        <v>4225595</v>
      </c>
      <c r="L119" s="58">
        <v>0</v>
      </c>
      <c r="M119" s="62">
        <v>77159</v>
      </c>
      <c r="N119" s="58">
        <v>0</v>
      </c>
      <c r="O119" s="67">
        <v>0</v>
      </c>
      <c r="P119" s="49">
        <f t="shared" si="2"/>
        <v>5748089</v>
      </c>
      <c r="Q119" s="21">
        <f t="shared" si="3"/>
        <v>3336.0934416715031</v>
      </c>
    </row>
    <row r="120" spans="1:17" ht="12.75" customHeight="1">
      <c r="A120" s="8">
        <v>116</v>
      </c>
      <c r="B120" s="3"/>
      <c r="C120" s="11" t="s">
        <v>194</v>
      </c>
      <c r="D120" s="19" t="s">
        <v>375</v>
      </c>
      <c r="E120" s="40">
        <v>1770</v>
      </c>
      <c r="F120" s="44">
        <v>-720677</v>
      </c>
      <c r="G120" s="29">
        <v>127590</v>
      </c>
      <c r="H120" s="29">
        <v>0</v>
      </c>
      <c r="I120" s="29">
        <v>0</v>
      </c>
      <c r="J120" s="54">
        <v>0</v>
      </c>
      <c r="K120" s="49">
        <v>7435107</v>
      </c>
      <c r="L120" s="58">
        <v>0</v>
      </c>
      <c r="M120" s="62">
        <v>219467</v>
      </c>
      <c r="N120" s="58">
        <v>0</v>
      </c>
      <c r="O120" s="67">
        <v>0</v>
      </c>
      <c r="P120" s="49">
        <f t="shared" si="2"/>
        <v>7061487</v>
      </c>
      <c r="Q120" s="21">
        <f t="shared" si="3"/>
        <v>3989.5406779661016</v>
      </c>
    </row>
    <row r="121" spans="1:17" ht="12.75" customHeight="1">
      <c r="A121" s="8">
        <v>117</v>
      </c>
      <c r="B121" s="3"/>
      <c r="C121" s="11" t="s">
        <v>252</v>
      </c>
      <c r="D121" s="19" t="s">
        <v>254</v>
      </c>
      <c r="E121" s="40">
        <v>1780</v>
      </c>
      <c r="F121" s="44">
        <v>5586140</v>
      </c>
      <c r="G121" s="29">
        <v>0</v>
      </c>
      <c r="H121" s="29">
        <v>0</v>
      </c>
      <c r="I121" s="29">
        <v>300038</v>
      </c>
      <c r="J121" s="54">
        <v>0</v>
      </c>
      <c r="K121" s="49">
        <v>0</v>
      </c>
      <c r="L121" s="58">
        <v>0</v>
      </c>
      <c r="M121" s="62">
        <v>0</v>
      </c>
      <c r="N121" s="58">
        <v>0</v>
      </c>
      <c r="O121" s="67">
        <v>0</v>
      </c>
      <c r="P121" s="49">
        <f t="shared" si="2"/>
        <v>5886178</v>
      </c>
      <c r="Q121" s="21">
        <f t="shared" si="3"/>
        <v>3306.8415730337078</v>
      </c>
    </row>
    <row r="122" spans="1:17" ht="12.75" customHeight="1">
      <c r="A122" s="8">
        <v>118</v>
      </c>
      <c r="B122" s="3"/>
      <c r="C122" s="105" t="s">
        <v>159</v>
      </c>
      <c r="D122" s="106" t="s">
        <v>378</v>
      </c>
      <c r="E122" s="107">
        <v>1800</v>
      </c>
      <c r="F122" s="108">
        <v>753005</v>
      </c>
      <c r="G122" s="109">
        <v>155101</v>
      </c>
      <c r="H122" s="109">
        <v>0</v>
      </c>
      <c r="I122" s="109">
        <v>0</v>
      </c>
      <c r="J122" s="110">
        <v>0</v>
      </c>
      <c r="K122" s="111">
        <v>0</v>
      </c>
      <c r="L122" s="112">
        <v>0</v>
      </c>
      <c r="M122" s="113">
        <v>0</v>
      </c>
      <c r="N122" s="112">
        <v>0</v>
      </c>
      <c r="O122" s="114">
        <v>0</v>
      </c>
      <c r="P122" s="111">
        <f t="shared" si="2"/>
        <v>908106</v>
      </c>
      <c r="Q122" s="115">
        <f t="shared" si="3"/>
        <v>504.50333333333333</v>
      </c>
    </row>
    <row r="123" spans="1:17" ht="12.75" customHeight="1">
      <c r="A123" s="8">
        <v>119</v>
      </c>
      <c r="B123" s="3"/>
      <c r="C123" s="11" t="s">
        <v>126</v>
      </c>
      <c r="D123" s="19" t="s">
        <v>403</v>
      </c>
      <c r="E123" s="40">
        <v>1807</v>
      </c>
      <c r="F123" s="44">
        <v>787535</v>
      </c>
      <c r="G123" s="29">
        <v>0</v>
      </c>
      <c r="H123" s="29">
        <v>0</v>
      </c>
      <c r="I123" s="29">
        <v>0</v>
      </c>
      <c r="J123" s="54">
        <v>0</v>
      </c>
      <c r="K123" s="49">
        <v>937279</v>
      </c>
      <c r="L123" s="58">
        <v>0</v>
      </c>
      <c r="M123" s="62">
        <v>0</v>
      </c>
      <c r="N123" s="58">
        <v>0</v>
      </c>
      <c r="O123" s="67">
        <v>0</v>
      </c>
      <c r="P123" s="49">
        <f t="shared" si="2"/>
        <v>1724814</v>
      </c>
      <c r="Q123" s="21">
        <f t="shared" si="3"/>
        <v>954.51798561151077</v>
      </c>
    </row>
    <row r="124" spans="1:17" ht="12.75" customHeight="1">
      <c r="A124" s="8">
        <v>120</v>
      </c>
      <c r="B124" s="3"/>
      <c r="C124" s="11" t="s">
        <v>336</v>
      </c>
      <c r="D124" s="19" t="s">
        <v>413</v>
      </c>
      <c r="E124" s="40">
        <v>1853</v>
      </c>
      <c r="F124" s="44">
        <v>853223</v>
      </c>
      <c r="G124" s="29">
        <v>62779</v>
      </c>
      <c r="H124" s="29">
        <v>0</v>
      </c>
      <c r="I124" s="29">
        <v>55411</v>
      </c>
      <c r="J124" s="54">
        <v>0</v>
      </c>
      <c r="K124" s="49">
        <v>1179817</v>
      </c>
      <c r="L124" s="58">
        <v>0</v>
      </c>
      <c r="M124" s="62">
        <v>0</v>
      </c>
      <c r="N124" s="58">
        <v>0</v>
      </c>
      <c r="O124" s="67">
        <v>0</v>
      </c>
      <c r="P124" s="49">
        <f t="shared" si="2"/>
        <v>2151230</v>
      </c>
      <c r="Q124" s="21">
        <f t="shared" si="3"/>
        <v>1160.9444144630329</v>
      </c>
    </row>
    <row r="125" spans="1:17" ht="12.75" customHeight="1">
      <c r="A125" s="8">
        <v>121</v>
      </c>
      <c r="B125" s="3"/>
      <c r="C125" s="11" t="s">
        <v>346</v>
      </c>
      <c r="D125" s="19" t="s">
        <v>371</v>
      </c>
      <c r="E125" s="40">
        <v>1855</v>
      </c>
      <c r="F125" s="44">
        <v>1174378</v>
      </c>
      <c r="G125" s="29">
        <v>0</v>
      </c>
      <c r="H125" s="29">
        <v>0</v>
      </c>
      <c r="I125" s="29">
        <v>0</v>
      </c>
      <c r="J125" s="54">
        <v>0</v>
      </c>
      <c r="K125" s="49">
        <v>0</v>
      </c>
      <c r="L125" s="58">
        <v>0</v>
      </c>
      <c r="M125" s="62">
        <v>0</v>
      </c>
      <c r="N125" s="58">
        <v>0</v>
      </c>
      <c r="O125" s="67">
        <v>0</v>
      </c>
      <c r="P125" s="49">
        <f t="shared" si="2"/>
        <v>1174378</v>
      </c>
      <c r="Q125" s="21">
        <f t="shared" si="3"/>
        <v>633.0878706199461</v>
      </c>
    </row>
    <row r="126" spans="1:17" ht="12.75" customHeight="1">
      <c r="A126" s="8">
        <v>122</v>
      </c>
      <c r="B126" s="3"/>
      <c r="C126" s="11" t="s">
        <v>41</v>
      </c>
      <c r="D126" s="19" t="s">
        <v>364</v>
      </c>
      <c r="E126" s="40">
        <v>1865</v>
      </c>
      <c r="F126" s="44">
        <v>7974531</v>
      </c>
      <c r="G126" s="29">
        <v>0</v>
      </c>
      <c r="H126" s="29">
        <v>0</v>
      </c>
      <c r="I126" s="29">
        <v>0</v>
      </c>
      <c r="J126" s="54">
        <v>0</v>
      </c>
      <c r="K126" s="49">
        <v>1301777</v>
      </c>
      <c r="L126" s="58">
        <v>0</v>
      </c>
      <c r="M126" s="62">
        <v>0</v>
      </c>
      <c r="N126" s="58">
        <v>0</v>
      </c>
      <c r="O126" s="67">
        <v>0</v>
      </c>
      <c r="P126" s="49">
        <f t="shared" si="2"/>
        <v>9276308</v>
      </c>
      <c r="Q126" s="21">
        <f t="shared" si="3"/>
        <v>4973.8916890080427</v>
      </c>
    </row>
    <row r="127" spans="1:17" ht="12.75" customHeight="1">
      <c r="A127" s="8">
        <v>123</v>
      </c>
      <c r="B127" s="3"/>
      <c r="C127" s="11" t="s">
        <v>156</v>
      </c>
      <c r="D127" s="19" t="s">
        <v>395</v>
      </c>
      <c r="E127" s="40">
        <v>1917</v>
      </c>
      <c r="F127" s="44">
        <v>925191</v>
      </c>
      <c r="G127" s="29">
        <v>202736</v>
      </c>
      <c r="H127" s="29">
        <v>0</v>
      </c>
      <c r="I127" s="29">
        <v>0</v>
      </c>
      <c r="J127" s="54">
        <v>0</v>
      </c>
      <c r="K127" s="49">
        <v>1276860</v>
      </c>
      <c r="L127" s="58">
        <v>0</v>
      </c>
      <c r="M127" s="62">
        <v>0</v>
      </c>
      <c r="N127" s="58">
        <v>0</v>
      </c>
      <c r="O127" s="67">
        <v>0</v>
      </c>
      <c r="P127" s="49">
        <f t="shared" si="2"/>
        <v>2404787</v>
      </c>
      <c r="Q127" s="21">
        <f t="shared" si="3"/>
        <v>1254.4533124673969</v>
      </c>
    </row>
    <row r="128" spans="1:17" ht="12.75" customHeight="1">
      <c r="A128" s="8">
        <v>124</v>
      </c>
      <c r="B128" s="3"/>
      <c r="C128" s="11" t="s">
        <v>240</v>
      </c>
      <c r="D128" s="19" t="s">
        <v>254</v>
      </c>
      <c r="E128" s="40">
        <v>1969</v>
      </c>
      <c r="F128" s="44">
        <v>925677</v>
      </c>
      <c r="G128" s="29">
        <v>0</v>
      </c>
      <c r="H128" s="29">
        <v>0</v>
      </c>
      <c r="I128" s="29">
        <v>0</v>
      </c>
      <c r="J128" s="54">
        <v>0</v>
      </c>
      <c r="K128" s="49">
        <v>0</v>
      </c>
      <c r="L128" s="58">
        <v>0</v>
      </c>
      <c r="M128" s="62">
        <v>0</v>
      </c>
      <c r="N128" s="58">
        <v>0</v>
      </c>
      <c r="O128" s="67">
        <v>0</v>
      </c>
      <c r="P128" s="49">
        <f t="shared" si="2"/>
        <v>925677</v>
      </c>
      <c r="Q128" s="21">
        <f t="shared" si="3"/>
        <v>470.12544438801422</v>
      </c>
    </row>
    <row r="129" spans="1:17" ht="12.75" customHeight="1">
      <c r="A129" s="8">
        <v>125</v>
      </c>
      <c r="B129" s="3"/>
      <c r="C129" s="11" t="s">
        <v>250</v>
      </c>
      <c r="D129" s="19" t="s">
        <v>254</v>
      </c>
      <c r="E129" s="40">
        <v>1972</v>
      </c>
      <c r="F129" s="44">
        <v>2390437</v>
      </c>
      <c r="G129" s="29">
        <v>0</v>
      </c>
      <c r="H129" s="29">
        <v>0</v>
      </c>
      <c r="I129" s="29">
        <v>0</v>
      </c>
      <c r="J129" s="54">
        <v>0</v>
      </c>
      <c r="K129" s="49">
        <v>1065958</v>
      </c>
      <c r="L129" s="58">
        <v>0</v>
      </c>
      <c r="M129" s="62">
        <v>0</v>
      </c>
      <c r="N129" s="58">
        <v>0</v>
      </c>
      <c r="O129" s="67">
        <v>0</v>
      </c>
      <c r="P129" s="49">
        <f t="shared" si="2"/>
        <v>3456395</v>
      </c>
      <c r="Q129" s="21">
        <f t="shared" si="3"/>
        <v>1752.7358012170384</v>
      </c>
    </row>
    <row r="130" spans="1:17" ht="12.75" customHeight="1">
      <c r="A130" s="8">
        <v>126</v>
      </c>
      <c r="B130" s="3"/>
      <c r="C130" s="11" t="s">
        <v>118</v>
      </c>
      <c r="D130" s="19" t="s">
        <v>415</v>
      </c>
      <c r="E130" s="40">
        <v>1991</v>
      </c>
      <c r="F130" s="44">
        <v>998466</v>
      </c>
      <c r="G130" s="29">
        <v>94974</v>
      </c>
      <c r="H130" s="29">
        <v>0</v>
      </c>
      <c r="I130" s="29">
        <v>0</v>
      </c>
      <c r="J130" s="54">
        <v>0</v>
      </c>
      <c r="K130" s="49">
        <v>1146957</v>
      </c>
      <c r="L130" s="58">
        <v>0</v>
      </c>
      <c r="M130" s="62">
        <v>0</v>
      </c>
      <c r="N130" s="58">
        <v>0</v>
      </c>
      <c r="O130" s="67">
        <v>0</v>
      </c>
      <c r="P130" s="49">
        <f t="shared" si="2"/>
        <v>2240397</v>
      </c>
      <c r="Q130" s="21">
        <f t="shared" si="3"/>
        <v>1125.2621798091411</v>
      </c>
    </row>
    <row r="131" spans="1:17" ht="12.75" customHeight="1">
      <c r="A131" s="8">
        <v>127</v>
      </c>
      <c r="B131" s="3"/>
      <c r="C131" s="11" t="s">
        <v>449</v>
      </c>
      <c r="D131" s="19" t="s">
        <v>385</v>
      </c>
      <c r="E131" s="40">
        <v>1998</v>
      </c>
      <c r="F131" s="44">
        <v>3122042</v>
      </c>
      <c r="G131" s="29">
        <v>0</v>
      </c>
      <c r="H131" s="29">
        <v>0</v>
      </c>
      <c r="I131" s="29">
        <v>0</v>
      </c>
      <c r="J131" s="54">
        <v>0</v>
      </c>
      <c r="K131" s="49">
        <v>0</v>
      </c>
      <c r="L131" s="58">
        <v>0</v>
      </c>
      <c r="M131" s="62">
        <v>0</v>
      </c>
      <c r="N131" s="58">
        <v>0</v>
      </c>
      <c r="O131" s="67">
        <v>0</v>
      </c>
      <c r="P131" s="49">
        <f t="shared" si="2"/>
        <v>3122042</v>
      </c>
      <c r="Q131" s="21">
        <f t="shared" si="3"/>
        <v>1562.5835835835835</v>
      </c>
    </row>
    <row r="132" spans="1:17" ht="12.75" customHeight="1">
      <c r="A132" s="8">
        <v>128</v>
      </c>
      <c r="B132" s="3"/>
      <c r="C132" s="11" t="s">
        <v>230</v>
      </c>
      <c r="D132" s="19" t="s">
        <v>254</v>
      </c>
      <c r="E132" s="40">
        <v>2006</v>
      </c>
      <c r="F132" s="44">
        <v>4807407</v>
      </c>
      <c r="G132" s="29">
        <v>0</v>
      </c>
      <c r="H132" s="29">
        <v>0</v>
      </c>
      <c r="I132" s="29">
        <v>0</v>
      </c>
      <c r="J132" s="54">
        <v>0</v>
      </c>
      <c r="K132" s="49">
        <v>1731200</v>
      </c>
      <c r="L132" s="58">
        <v>0</v>
      </c>
      <c r="M132" s="62">
        <v>189285</v>
      </c>
      <c r="N132" s="58">
        <v>0</v>
      </c>
      <c r="O132" s="67">
        <v>0</v>
      </c>
      <c r="P132" s="49">
        <f t="shared" si="2"/>
        <v>6727892</v>
      </c>
      <c r="Q132" s="21">
        <f t="shared" si="3"/>
        <v>3353.8843469591225</v>
      </c>
    </row>
    <row r="133" spans="1:17" ht="12.75" customHeight="1">
      <c r="A133" s="8">
        <v>129</v>
      </c>
      <c r="B133" s="3"/>
      <c r="C133" s="11" t="s">
        <v>271</v>
      </c>
      <c r="D133" s="19" t="s">
        <v>366</v>
      </c>
      <c r="E133" s="40">
        <v>2052</v>
      </c>
      <c r="F133" s="44">
        <v>1437952</v>
      </c>
      <c r="G133" s="29">
        <v>0</v>
      </c>
      <c r="H133" s="29">
        <v>0</v>
      </c>
      <c r="I133" s="29">
        <v>227066</v>
      </c>
      <c r="J133" s="54">
        <v>0</v>
      </c>
      <c r="K133" s="49">
        <v>0</v>
      </c>
      <c r="L133" s="58">
        <v>0</v>
      </c>
      <c r="M133" s="62">
        <v>0</v>
      </c>
      <c r="N133" s="58">
        <v>0</v>
      </c>
      <c r="O133" s="67">
        <v>0</v>
      </c>
      <c r="P133" s="49">
        <f t="shared" ref="P133:P196" si="4">SUM(F133:O133)</f>
        <v>1665018</v>
      </c>
      <c r="Q133" s="21">
        <f t="shared" ref="Q133:Q196" si="5">(P133/E133)</f>
        <v>811.41228070175441</v>
      </c>
    </row>
    <row r="134" spans="1:17" ht="12.75" customHeight="1">
      <c r="A134" s="8">
        <v>130</v>
      </c>
      <c r="B134" s="3"/>
      <c r="C134" s="11" t="s">
        <v>285</v>
      </c>
      <c r="D134" s="19" t="s">
        <v>366</v>
      </c>
      <c r="E134" s="40">
        <v>2147</v>
      </c>
      <c r="F134" s="44">
        <v>2363699</v>
      </c>
      <c r="G134" s="29">
        <v>0</v>
      </c>
      <c r="H134" s="29">
        <v>0</v>
      </c>
      <c r="I134" s="29">
        <v>865943</v>
      </c>
      <c r="J134" s="54">
        <v>0</v>
      </c>
      <c r="K134" s="49">
        <v>810724</v>
      </c>
      <c r="L134" s="58">
        <v>0</v>
      </c>
      <c r="M134" s="62">
        <v>0</v>
      </c>
      <c r="N134" s="58">
        <v>0</v>
      </c>
      <c r="O134" s="67">
        <v>0</v>
      </c>
      <c r="P134" s="49">
        <f t="shared" si="4"/>
        <v>4040366</v>
      </c>
      <c r="Q134" s="21">
        <f t="shared" si="5"/>
        <v>1881.8658593386119</v>
      </c>
    </row>
    <row r="135" spans="1:17" ht="12.75" customHeight="1">
      <c r="A135" s="8">
        <v>131</v>
      </c>
      <c r="B135" s="3"/>
      <c r="C135" s="11" t="s">
        <v>179</v>
      </c>
      <c r="D135" s="19" t="s">
        <v>400</v>
      </c>
      <c r="E135" s="40">
        <v>2153</v>
      </c>
      <c r="F135" s="44">
        <v>2087963</v>
      </c>
      <c r="G135" s="29">
        <v>494015</v>
      </c>
      <c r="H135" s="29">
        <v>0</v>
      </c>
      <c r="I135" s="29">
        <v>0</v>
      </c>
      <c r="J135" s="54">
        <v>0</v>
      </c>
      <c r="K135" s="49">
        <v>2318623</v>
      </c>
      <c r="L135" s="58">
        <v>0</v>
      </c>
      <c r="M135" s="62">
        <v>0</v>
      </c>
      <c r="N135" s="58">
        <v>0</v>
      </c>
      <c r="O135" s="67">
        <v>0</v>
      </c>
      <c r="P135" s="49">
        <f t="shared" si="4"/>
        <v>4900601</v>
      </c>
      <c r="Q135" s="21">
        <f t="shared" si="5"/>
        <v>2276.1732466326057</v>
      </c>
    </row>
    <row r="136" spans="1:17" ht="12.75" customHeight="1">
      <c r="A136" s="8">
        <v>132</v>
      </c>
      <c r="B136" s="3"/>
      <c r="C136" s="12" t="s">
        <v>120</v>
      </c>
      <c r="D136" s="19" t="s">
        <v>409</v>
      </c>
      <c r="E136" s="40">
        <v>2156</v>
      </c>
      <c r="F136" s="44">
        <v>1161702</v>
      </c>
      <c r="G136" s="29">
        <v>0</v>
      </c>
      <c r="H136" s="29">
        <v>0</v>
      </c>
      <c r="I136" s="29">
        <v>0</v>
      </c>
      <c r="J136" s="54">
        <v>0</v>
      </c>
      <c r="K136" s="49">
        <v>742647</v>
      </c>
      <c r="L136" s="58">
        <v>0</v>
      </c>
      <c r="M136" s="62">
        <v>0</v>
      </c>
      <c r="N136" s="58">
        <v>0</v>
      </c>
      <c r="O136" s="67">
        <v>0</v>
      </c>
      <c r="P136" s="49">
        <f t="shared" si="4"/>
        <v>1904349</v>
      </c>
      <c r="Q136" s="21">
        <f t="shared" si="5"/>
        <v>883.27875695732837</v>
      </c>
    </row>
    <row r="137" spans="1:17" ht="12.75" customHeight="1">
      <c r="A137" s="8">
        <v>133</v>
      </c>
      <c r="B137" s="3"/>
      <c r="C137" s="11" t="s">
        <v>150</v>
      </c>
      <c r="D137" s="19" t="s">
        <v>395</v>
      </c>
      <c r="E137" s="40">
        <v>2207</v>
      </c>
      <c r="F137" s="44">
        <v>2015005</v>
      </c>
      <c r="G137" s="29">
        <v>0</v>
      </c>
      <c r="H137" s="29">
        <v>0</v>
      </c>
      <c r="I137" s="29">
        <v>0</v>
      </c>
      <c r="J137" s="54">
        <v>0</v>
      </c>
      <c r="K137" s="49">
        <v>1439952</v>
      </c>
      <c r="L137" s="58">
        <v>0</v>
      </c>
      <c r="M137" s="62">
        <v>0</v>
      </c>
      <c r="N137" s="58">
        <v>0</v>
      </c>
      <c r="O137" s="67">
        <v>0</v>
      </c>
      <c r="P137" s="49">
        <f t="shared" si="4"/>
        <v>3454957</v>
      </c>
      <c r="Q137" s="21">
        <f t="shared" si="5"/>
        <v>1565.4540099682827</v>
      </c>
    </row>
    <row r="138" spans="1:17" ht="12.75" customHeight="1">
      <c r="A138" s="8">
        <v>134</v>
      </c>
      <c r="B138" s="3"/>
      <c r="C138" s="11" t="s">
        <v>219</v>
      </c>
      <c r="D138" s="19" t="s">
        <v>367</v>
      </c>
      <c r="E138" s="40">
        <v>2233</v>
      </c>
      <c r="F138" s="44">
        <v>3324376</v>
      </c>
      <c r="G138" s="29">
        <v>258622</v>
      </c>
      <c r="H138" s="29">
        <v>0</v>
      </c>
      <c r="I138" s="29">
        <v>0</v>
      </c>
      <c r="J138" s="54">
        <v>0</v>
      </c>
      <c r="K138" s="49">
        <v>1148899</v>
      </c>
      <c r="L138" s="58">
        <v>0</v>
      </c>
      <c r="M138" s="62">
        <v>167926</v>
      </c>
      <c r="N138" s="58">
        <v>0</v>
      </c>
      <c r="O138" s="67">
        <v>0</v>
      </c>
      <c r="P138" s="49">
        <f t="shared" si="4"/>
        <v>4899823</v>
      </c>
      <c r="Q138" s="21">
        <f t="shared" si="5"/>
        <v>2194.2781012091359</v>
      </c>
    </row>
    <row r="139" spans="1:17" ht="12.75" customHeight="1">
      <c r="A139" s="8">
        <v>135</v>
      </c>
      <c r="B139" s="3"/>
      <c r="C139" s="11" t="s">
        <v>109</v>
      </c>
      <c r="D139" s="19" t="s">
        <v>416</v>
      </c>
      <c r="E139" s="40">
        <v>2269</v>
      </c>
      <c r="F139" s="44">
        <v>5301155</v>
      </c>
      <c r="G139" s="29">
        <v>134727</v>
      </c>
      <c r="H139" s="29">
        <v>0</v>
      </c>
      <c r="I139" s="29">
        <v>0</v>
      </c>
      <c r="J139" s="54">
        <v>0</v>
      </c>
      <c r="K139" s="49">
        <v>2641763</v>
      </c>
      <c r="L139" s="58">
        <v>0</v>
      </c>
      <c r="M139" s="62">
        <v>0</v>
      </c>
      <c r="N139" s="58">
        <v>0</v>
      </c>
      <c r="O139" s="67">
        <v>0</v>
      </c>
      <c r="P139" s="49">
        <f t="shared" si="4"/>
        <v>8077645</v>
      </c>
      <c r="Q139" s="21">
        <f t="shared" si="5"/>
        <v>3560.0022036139267</v>
      </c>
    </row>
    <row r="140" spans="1:17" ht="12.75" customHeight="1">
      <c r="A140" s="8">
        <v>136</v>
      </c>
      <c r="B140" s="3"/>
      <c r="C140" s="105" t="s">
        <v>77</v>
      </c>
      <c r="D140" s="106" t="s">
        <v>422</v>
      </c>
      <c r="E140" s="107">
        <v>2328</v>
      </c>
      <c r="F140" s="108">
        <v>1641528</v>
      </c>
      <c r="G140" s="109">
        <v>88057</v>
      </c>
      <c r="H140" s="109">
        <v>0</v>
      </c>
      <c r="I140" s="109">
        <v>192807</v>
      </c>
      <c r="J140" s="110">
        <v>0</v>
      </c>
      <c r="K140" s="111">
        <v>0</v>
      </c>
      <c r="L140" s="112">
        <v>0</v>
      </c>
      <c r="M140" s="113">
        <v>0</v>
      </c>
      <c r="N140" s="112">
        <v>0</v>
      </c>
      <c r="O140" s="114">
        <v>0</v>
      </c>
      <c r="P140" s="111">
        <f t="shared" si="4"/>
        <v>1922392</v>
      </c>
      <c r="Q140" s="115">
        <f t="shared" si="5"/>
        <v>825.76975945017182</v>
      </c>
    </row>
    <row r="141" spans="1:17" ht="12.75" customHeight="1">
      <c r="A141" s="8">
        <v>137</v>
      </c>
      <c r="B141" s="3"/>
      <c r="C141" s="11" t="s">
        <v>295</v>
      </c>
      <c r="D141" s="19" t="s">
        <v>369</v>
      </c>
      <c r="E141" s="40">
        <v>2335</v>
      </c>
      <c r="F141" s="44">
        <v>1810964</v>
      </c>
      <c r="G141" s="29">
        <v>42726</v>
      </c>
      <c r="H141" s="29">
        <v>0</v>
      </c>
      <c r="I141" s="29">
        <v>0</v>
      </c>
      <c r="J141" s="54">
        <v>0</v>
      </c>
      <c r="K141" s="49">
        <v>1311382</v>
      </c>
      <c r="L141" s="58">
        <v>0</v>
      </c>
      <c r="M141" s="62">
        <v>0</v>
      </c>
      <c r="N141" s="58">
        <v>0</v>
      </c>
      <c r="O141" s="67">
        <v>0</v>
      </c>
      <c r="P141" s="49">
        <f t="shared" si="4"/>
        <v>3165072</v>
      </c>
      <c r="Q141" s="21">
        <f t="shared" si="5"/>
        <v>1355.4912205567452</v>
      </c>
    </row>
    <row r="142" spans="1:17" ht="12.75" customHeight="1">
      <c r="A142" s="8">
        <v>138</v>
      </c>
      <c r="B142" s="3"/>
      <c r="C142" s="11" t="s">
        <v>154</v>
      </c>
      <c r="D142" s="19" t="s">
        <v>395</v>
      </c>
      <c r="E142" s="40">
        <v>2337</v>
      </c>
      <c r="F142" s="44">
        <v>400684</v>
      </c>
      <c r="G142" s="29">
        <v>32897</v>
      </c>
      <c r="H142" s="29">
        <v>0</v>
      </c>
      <c r="I142" s="29">
        <v>0</v>
      </c>
      <c r="J142" s="54">
        <v>0</v>
      </c>
      <c r="K142" s="49">
        <v>152913</v>
      </c>
      <c r="L142" s="58">
        <v>0</v>
      </c>
      <c r="M142" s="62">
        <v>0</v>
      </c>
      <c r="N142" s="58">
        <v>0</v>
      </c>
      <c r="O142" s="67">
        <v>0</v>
      </c>
      <c r="P142" s="49">
        <f t="shared" si="4"/>
        <v>586494</v>
      </c>
      <c r="Q142" s="21">
        <f t="shared" si="5"/>
        <v>250.96020539152761</v>
      </c>
    </row>
    <row r="143" spans="1:17" ht="12.75" customHeight="1">
      <c r="A143" s="8">
        <v>139</v>
      </c>
      <c r="B143" s="3"/>
      <c r="C143" s="11" t="s">
        <v>131</v>
      </c>
      <c r="D143" s="19" t="s">
        <v>390</v>
      </c>
      <c r="E143" s="40">
        <v>2375</v>
      </c>
      <c r="F143" s="44">
        <v>1657550</v>
      </c>
      <c r="G143" s="29">
        <v>1247222</v>
      </c>
      <c r="H143" s="29">
        <v>0</v>
      </c>
      <c r="I143" s="29">
        <v>0</v>
      </c>
      <c r="J143" s="54">
        <v>0</v>
      </c>
      <c r="K143" s="49">
        <v>2688498</v>
      </c>
      <c r="L143" s="58">
        <v>0</v>
      </c>
      <c r="M143" s="62">
        <v>0</v>
      </c>
      <c r="N143" s="58">
        <v>0</v>
      </c>
      <c r="O143" s="67">
        <v>0</v>
      </c>
      <c r="P143" s="49">
        <f t="shared" si="4"/>
        <v>5593270</v>
      </c>
      <c r="Q143" s="21">
        <f t="shared" si="5"/>
        <v>2355.0610526315791</v>
      </c>
    </row>
    <row r="144" spans="1:17" ht="12.75" customHeight="1">
      <c r="A144" s="8">
        <v>140</v>
      </c>
      <c r="B144" s="3"/>
      <c r="C144" s="11" t="s">
        <v>95</v>
      </c>
      <c r="D144" s="19" t="s">
        <v>422</v>
      </c>
      <c r="E144" s="40">
        <v>2400</v>
      </c>
      <c r="F144" s="44">
        <v>2480718</v>
      </c>
      <c r="G144" s="29">
        <v>157441</v>
      </c>
      <c r="H144" s="29">
        <v>0</v>
      </c>
      <c r="I144" s="29">
        <v>0</v>
      </c>
      <c r="J144" s="54">
        <v>0</v>
      </c>
      <c r="K144" s="49">
        <v>362259</v>
      </c>
      <c r="L144" s="58">
        <v>0</v>
      </c>
      <c r="M144" s="62">
        <v>0</v>
      </c>
      <c r="N144" s="58">
        <v>0</v>
      </c>
      <c r="O144" s="67">
        <v>0</v>
      </c>
      <c r="P144" s="49">
        <f t="shared" si="4"/>
        <v>3000418</v>
      </c>
      <c r="Q144" s="21">
        <f t="shared" si="5"/>
        <v>1250.1741666666667</v>
      </c>
    </row>
    <row r="145" spans="1:17" ht="12.75" customHeight="1">
      <c r="A145" s="8">
        <v>141</v>
      </c>
      <c r="B145" s="3"/>
      <c r="C145" s="11" t="s">
        <v>157</v>
      </c>
      <c r="D145" s="19" t="s">
        <v>410</v>
      </c>
      <c r="E145" s="40">
        <v>2481</v>
      </c>
      <c r="F145" s="44">
        <v>2557272</v>
      </c>
      <c r="G145" s="29">
        <v>0</v>
      </c>
      <c r="H145" s="29">
        <v>0</v>
      </c>
      <c r="I145" s="29">
        <v>0</v>
      </c>
      <c r="J145" s="54">
        <v>0</v>
      </c>
      <c r="K145" s="49">
        <v>1374968</v>
      </c>
      <c r="L145" s="58">
        <v>0</v>
      </c>
      <c r="M145" s="62">
        <v>263128</v>
      </c>
      <c r="N145" s="58">
        <v>0</v>
      </c>
      <c r="O145" s="67">
        <v>0</v>
      </c>
      <c r="P145" s="49">
        <f t="shared" si="4"/>
        <v>4195368</v>
      </c>
      <c r="Q145" s="21">
        <f t="shared" si="5"/>
        <v>1690.9987908101573</v>
      </c>
    </row>
    <row r="146" spans="1:17" ht="12.75" customHeight="1">
      <c r="A146" s="8">
        <v>142</v>
      </c>
      <c r="B146" s="3"/>
      <c r="C146" s="11" t="s">
        <v>354</v>
      </c>
      <c r="D146" s="19" t="s">
        <v>398</v>
      </c>
      <c r="E146" s="40">
        <v>2488</v>
      </c>
      <c r="F146" s="44">
        <v>2377054</v>
      </c>
      <c r="G146" s="29">
        <v>0</v>
      </c>
      <c r="H146" s="29">
        <v>0</v>
      </c>
      <c r="I146" s="29">
        <v>0</v>
      </c>
      <c r="J146" s="54">
        <v>0</v>
      </c>
      <c r="K146" s="49">
        <v>1984627</v>
      </c>
      <c r="L146" s="58">
        <v>0</v>
      </c>
      <c r="M146" s="62">
        <v>0</v>
      </c>
      <c r="N146" s="58">
        <v>0</v>
      </c>
      <c r="O146" s="67">
        <v>0</v>
      </c>
      <c r="P146" s="49">
        <f t="shared" si="4"/>
        <v>4361681</v>
      </c>
      <c r="Q146" s="21">
        <f t="shared" si="5"/>
        <v>1753.0872186495176</v>
      </c>
    </row>
    <row r="147" spans="1:17" ht="12.75" customHeight="1">
      <c r="A147" s="8">
        <v>143</v>
      </c>
      <c r="B147" s="3"/>
      <c r="C147" s="11" t="s">
        <v>61</v>
      </c>
      <c r="D147" s="19" t="s">
        <v>412</v>
      </c>
      <c r="E147" s="40">
        <v>2494</v>
      </c>
      <c r="F147" s="44">
        <v>2908633</v>
      </c>
      <c r="G147" s="29">
        <v>0</v>
      </c>
      <c r="H147" s="29">
        <v>0</v>
      </c>
      <c r="I147" s="29">
        <v>0</v>
      </c>
      <c r="J147" s="54">
        <v>0</v>
      </c>
      <c r="K147" s="49">
        <v>6769587</v>
      </c>
      <c r="L147" s="58">
        <v>0</v>
      </c>
      <c r="M147" s="62">
        <v>0</v>
      </c>
      <c r="N147" s="58">
        <v>0</v>
      </c>
      <c r="O147" s="67">
        <v>0</v>
      </c>
      <c r="P147" s="49">
        <f t="shared" si="4"/>
        <v>9678220</v>
      </c>
      <c r="Q147" s="21">
        <f t="shared" si="5"/>
        <v>3880.6014434643143</v>
      </c>
    </row>
    <row r="148" spans="1:17" ht="12.75" customHeight="1">
      <c r="A148" s="8">
        <v>144</v>
      </c>
      <c r="B148" s="3"/>
      <c r="C148" s="11" t="s">
        <v>328</v>
      </c>
      <c r="D148" s="19" t="s">
        <v>396</v>
      </c>
      <c r="E148" s="40">
        <v>2503</v>
      </c>
      <c r="F148" s="44">
        <v>2710609</v>
      </c>
      <c r="G148" s="29">
        <v>9086</v>
      </c>
      <c r="H148" s="29">
        <v>0</v>
      </c>
      <c r="I148" s="29">
        <v>0</v>
      </c>
      <c r="J148" s="54">
        <v>0</v>
      </c>
      <c r="K148" s="49">
        <v>6476493</v>
      </c>
      <c r="L148" s="58">
        <v>0</v>
      </c>
      <c r="M148" s="62">
        <v>363206</v>
      </c>
      <c r="N148" s="58">
        <v>0</v>
      </c>
      <c r="O148" s="67">
        <v>0</v>
      </c>
      <c r="P148" s="49">
        <f t="shared" si="4"/>
        <v>9559394</v>
      </c>
      <c r="Q148" s="21">
        <f t="shared" si="5"/>
        <v>3819.1745904914105</v>
      </c>
    </row>
    <row r="149" spans="1:17" ht="12.75" customHeight="1">
      <c r="A149" s="8">
        <v>145</v>
      </c>
      <c r="B149" s="3"/>
      <c r="C149" s="11" t="s">
        <v>223</v>
      </c>
      <c r="D149" s="19" t="s">
        <v>367</v>
      </c>
      <c r="E149" s="40">
        <v>2609</v>
      </c>
      <c r="F149" s="44">
        <v>3935043</v>
      </c>
      <c r="G149" s="29">
        <v>4105496</v>
      </c>
      <c r="H149" s="29">
        <v>0</v>
      </c>
      <c r="I149" s="29">
        <v>0</v>
      </c>
      <c r="J149" s="54">
        <v>0</v>
      </c>
      <c r="K149" s="49">
        <v>572175</v>
      </c>
      <c r="L149" s="58">
        <v>0</v>
      </c>
      <c r="M149" s="62">
        <v>0</v>
      </c>
      <c r="N149" s="58">
        <v>0</v>
      </c>
      <c r="O149" s="67">
        <v>0</v>
      </c>
      <c r="P149" s="49">
        <f t="shared" si="4"/>
        <v>8612714</v>
      </c>
      <c r="Q149" s="21">
        <f t="shared" si="5"/>
        <v>3301.1552318896129</v>
      </c>
    </row>
    <row r="150" spans="1:17" ht="12.75" customHeight="1">
      <c r="A150" s="8">
        <v>146</v>
      </c>
      <c r="B150" s="3"/>
      <c r="C150" s="11" t="s">
        <v>344</v>
      </c>
      <c r="D150" s="19" t="s">
        <v>371</v>
      </c>
      <c r="E150" s="40">
        <v>2616</v>
      </c>
      <c r="F150" s="44">
        <v>1744848</v>
      </c>
      <c r="G150" s="29">
        <v>46289</v>
      </c>
      <c r="H150" s="29">
        <v>0</v>
      </c>
      <c r="I150" s="29">
        <v>0</v>
      </c>
      <c r="J150" s="54">
        <v>560</v>
      </c>
      <c r="K150" s="49">
        <v>503310</v>
      </c>
      <c r="L150" s="58">
        <v>0</v>
      </c>
      <c r="M150" s="62">
        <v>124026</v>
      </c>
      <c r="N150" s="58">
        <v>0</v>
      </c>
      <c r="O150" s="67">
        <v>0</v>
      </c>
      <c r="P150" s="49">
        <f t="shared" si="4"/>
        <v>2419033</v>
      </c>
      <c r="Q150" s="21">
        <f t="shared" si="5"/>
        <v>924.70680428134551</v>
      </c>
    </row>
    <row r="151" spans="1:17" ht="12.75" customHeight="1">
      <c r="A151" s="8">
        <v>147</v>
      </c>
      <c r="B151" s="3"/>
      <c r="C151" s="11" t="s">
        <v>266</v>
      </c>
      <c r="D151" s="19" t="s">
        <v>372</v>
      </c>
      <c r="E151" s="40">
        <v>2619</v>
      </c>
      <c r="F151" s="44">
        <v>3791022</v>
      </c>
      <c r="G151" s="29">
        <v>683871</v>
      </c>
      <c r="H151" s="29">
        <v>0</v>
      </c>
      <c r="I151" s="29">
        <v>537784</v>
      </c>
      <c r="J151" s="54">
        <v>0</v>
      </c>
      <c r="K151" s="49">
        <v>2619703</v>
      </c>
      <c r="L151" s="58">
        <v>0</v>
      </c>
      <c r="M151" s="62">
        <v>0</v>
      </c>
      <c r="N151" s="58">
        <v>0</v>
      </c>
      <c r="O151" s="67">
        <v>0</v>
      </c>
      <c r="P151" s="49">
        <f t="shared" si="4"/>
        <v>7632380</v>
      </c>
      <c r="Q151" s="21">
        <f t="shared" si="5"/>
        <v>2914.2344406261932</v>
      </c>
    </row>
    <row r="152" spans="1:17" ht="12.75" customHeight="1">
      <c r="A152" s="8">
        <v>148</v>
      </c>
      <c r="B152" s="3"/>
      <c r="C152" s="11" t="s">
        <v>220</v>
      </c>
      <c r="D152" s="19" t="s">
        <v>367</v>
      </c>
      <c r="E152" s="40">
        <v>2626</v>
      </c>
      <c r="F152" s="44">
        <v>3111811</v>
      </c>
      <c r="G152" s="29">
        <v>299590</v>
      </c>
      <c r="H152" s="29">
        <v>0</v>
      </c>
      <c r="I152" s="29">
        <v>0</v>
      </c>
      <c r="J152" s="54">
        <v>0</v>
      </c>
      <c r="K152" s="49">
        <v>0</v>
      </c>
      <c r="L152" s="58">
        <v>0</v>
      </c>
      <c r="M152" s="62">
        <v>0</v>
      </c>
      <c r="N152" s="58">
        <v>0</v>
      </c>
      <c r="O152" s="67">
        <v>0</v>
      </c>
      <c r="P152" s="49">
        <f t="shared" si="4"/>
        <v>3411401</v>
      </c>
      <c r="Q152" s="21">
        <f t="shared" si="5"/>
        <v>1299.0864432597107</v>
      </c>
    </row>
    <row r="153" spans="1:17" ht="12.75" customHeight="1">
      <c r="A153" s="8">
        <v>149</v>
      </c>
      <c r="B153" s="3"/>
      <c r="C153" s="11" t="s">
        <v>136</v>
      </c>
      <c r="D153" s="20" t="s">
        <v>408</v>
      </c>
      <c r="E153" s="40">
        <v>2659</v>
      </c>
      <c r="F153" s="44">
        <v>1693026</v>
      </c>
      <c r="G153" s="29">
        <v>71315</v>
      </c>
      <c r="H153" s="29">
        <v>0</v>
      </c>
      <c r="I153" s="29">
        <v>0</v>
      </c>
      <c r="J153" s="54">
        <v>0</v>
      </c>
      <c r="K153" s="49">
        <v>5000152</v>
      </c>
      <c r="L153" s="58">
        <v>0</v>
      </c>
      <c r="M153" s="62">
        <v>0</v>
      </c>
      <c r="N153" s="58">
        <v>0</v>
      </c>
      <c r="O153" s="67">
        <v>0</v>
      </c>
      <c r="P153" s="49">
        <f t="shared" si="4"/>
        <v>6764493</v>
      </c>
      <c r="Q153" s="21">
        <f t="shared" si="5"/>
        <v>2543.9988717562992</v>
      </c>
    </row>
    <row r="154" spans="1:17" ht="12.75" customHeight="1">
      <c r="A154" s="8">
        <v>150</v>
      </c>
      <c r="B154" s="3"/>
      <c r="C154" s="11" t="s">
        <v>242</v>
      </c>
      <c r="D154" s="19" t="s">
        <v>254</v>
      </c>
      <c r="E154" s="40">
        <v>2672</v>
      </c>
      <c r="F154" s="44">
        <v>1712553</v>
      </c>
      <c r="G154" s="29">
        <v>0</v>
      </c>
      <c r="H154" s="29">
        <v>57206</v>
      </c>
      <c r="I154" s="29">
        <v>135</v>
      </c>
      <c r="J154" s="54">
        <v>0</v>
      </c>
      <c r="K154" s="49">
        <v>0</v>
      </c>
      <c r="L154" s="58">
        <v>0</v>
      </c>
      <c r="M154" s="62">
        <v>0</v>
      </c>
      <c r="N154" s="58">
        <v>0</v>
      </c>
      <c r="O154" s="67">
        <v>0</v>
      </c>
      <c r="P154" s="49">
        <f t="shared" si="4"/>
        <v>1769894</v>
      </c>
      <c r="Q154" s="21">
        <f t="shared" si="5"/>
        <v>662.38547904191614</v>
      </c>
    </row>
    <row r="155" spans="1:17" ht="12.75" customHeight="1">
      <c r="A155" s="8">
        <v>151</v>
      </c>
      <c r="B155" s="3"/>
      <c r="C155" s="11" t="s">
        <v>23</v>
      </c>
      <c r="D155" s="19" t="s">
        <v>370</v>
      </c>
      <c r="E155" s="40">
        <v>2765</v>
      </c>
      <c r="F155" s="44">
        <v>3265638</v>
      </c>
      <c r="G155" s="29">
        <v>1405</v>
      </c>
      <c r="H155" s="29">
        <v>0</v>
      </c>
      <c r="I155" s="29">
        <v>0</v>
      </c>
      <c r="J155" s="54">
        <v>0</v>
      </c>
      <c r="K155" s="49">
        <v>345223</v>
      </c>
      <c r="L155" s="58">
        <v>0</v>
      </c>
      <c r="M155" s="62">
        <v>1186190</v>
      </c>
      <c r="N155" s="58">
        <v>0</v>
      </c>
      <c r="O155" s="67">
        <v>0</v>
      </c>
      <c r="P155" s="49">
        <f t="shared" si="4"/>
        <v>4798456</v>
      </c>
      <c r="Q155" s="21">
        <f t="shared" si="5"/>
        <v>1735.4271247739603</v>
      </c>
    </row>
    <row r="156" spans="1:17" ht="12.75" customHeight="1">
      <c r="A156" s="8">
        <v>152</v>
      </c>
      <c r="B156" s="3"/>
      <c r="C156" s="11" t="s">
        <v>25</v>
      </c>
      <c r="D156" s="20" t="s">
        <v>370</v>
      </c>
      <c r="E156" s="40">
        <v>2765</v>
      </c>
      <c r="F156" s="44">
        <v>1555724</v>
      </c>
      <c r="G156" s="29">
        <v>0</v>
      </c>
      <c r="H156" s="29">
        <v>0</v>
      </c>
      <c r="I156" s="29">
        <v>0</v>
      </c>
      <c r="J156" s="54">
        <v>0</v>
      </c>
      <c r="K156" s="49">
        <v>0</v>
      </c>
      <c r="L156" s="58">
        <v>0</v>
      </c>
      <c r="M156" s="62">
        <v>0</v>
      </c>
      <c r="N156" s="58">
        <v>0</v>
      </c>
      <c r="O156" s="67">
        <v>0</v>
      </c>
      <c r="P156" s="49">
        <f t="shared" si="4"/>
        <v>1555724</v>
      </c>
      <c r="Q156" s="21">
        <f t="shared" si="5"/>
        <v>562.64882459312844</v>
      </c>
    </row>
    <row r="157" spans="1:17" ht="12.75" customHeight="1">
      <c r="A157" s="8">
        <v>153</v>
      </c>
      <c r="B157" s="3"/>
      <c r="C157" s="11" t="s">
        <v>107</v>
      </c>
      <c r="D157" s="19" t="s">
        <v>397</v>
      </c>
      <c r="E157" s="40">
        <v>2787</v>
      </c>
      <c r="F157" s="44">
        <v>4230061</v>
      </c>
      <c r="G157" s="29">
        <v>3898</v>
      </c>
      <c r="H157" s="29">
        <v>0</v>
      </c>
      <c r="I157" s="29">
        <v>91614</v>
      </c>
      <c r="J157" s="54">
        <v>0</v>
      </c>
      <c r="K157" s="49">
        <v>3284805</v>
      </c>
      <c r="L157" s="58">
        <v>0</v>
      </c>
      <c r="M157" s="62">
        <v>44148</v>
      </c>
      <c r="N157" s="58">
        <v>0</v>
      </c>
      <c r="O157" s="67">
        <v>0</v>
      </c>
      <c r="P157" s="49">
        <f t="shared" si="4"/>
        <v>7654526</v>
      </c>
      <c r="Q157" s="21">
        <f t="shared" si="5"/>
        <v>2746.5109436670255</v>
      </c>
    </row>
    <row r="158" spans="1:17" ht="12.75" customHeight="1">
      <c r="A158" s="8">
        <v>154</v>
      </c>
      <c r="B158" s="3"/>
      <c r="C158" s="11" t="s">
        <v>182</v>
      </c>
      <c r="D158" s="19" t="s">
        <v>400</v>
      </c>
      <c r="E158" s="40">
        <v>2815</v>
      </c>
      <c r="F158" s="44">
        <v>2441148</v>
      </c>
      <c r="G158" s="29">
        <v>1440181</v>
      </c>
      <c r="H158" s="29">
        <v>0</v>
      </c>
      <c r="I158" s="29">
        <v>0</v>
      </c>
      <c r="J158" s="54">
        <v>0</v>
      </c>
      <c r="K158" s="49">
        <v>5478929</v>
      </c>
      <c r="L158" s="58">
        <v>0</v>
      </c>
      <c r="M158" s="62">
        <v>830816</v>
      </c>
      <c r="N158" s="58">
        <v>0</v>
      </c>
      <c r="O158" s="67">
        <v>0</v>
      </c>
      <c r="P158" s="49">
        <f t="shared" si="4"/>
        <v>10191074</v>
      </c>
      <c r="Q158" s="21">
        <f t="shared" si="5"/>
        <v>3620.2749555950268</v>
      </c>
    </row>
    <row r="159" spans="1:17" ht="12.75" customHeight="1">
      <c r="A159" s="8">
        <v>155</v>
      </c>
      <c r="B159" s="3"/>
      <c r="C159" s="11" t="s">
        <v>110</v>
      </c>
      <c r="D159" s="19" t="s">
        <v>416</v>
      </c>
      <c r="E159" s="40">
        <v>2845</v>
      </c>
      <c r="F159" s="44">
        <v>1280371</v>
      </c>
      <c r="G159" s="29">
        <v>195504</v>
      </c>
      <c r="H159" s="29">
        <v>0</v>
      </c>
      <c r="I159" s="29">
        <v>167</v>
      </c>
      <c r="J159" s="54">
        <v>0</v>
      </c>
      <c r="K159" s="49">
        <v>7078991</v>
      </c>
      <c r="L159" s="58">
        <v>0</v>
      </c>
      <c r="M159" s="62">
        <v>0</v>
      </c>
      <c r="N159" s="58">
        <v>0</v>
      </c>
      <c r="O159" s="67">
        <v>0</v>
      </c>
      <c r="P159" s="49">
        <f t="shared" si="4"/>
        <v>8555033</v>
      </c>
      <c r="Q159" s="21">
        <f t="shared" si="5"/>
        <v>3007.0414762741652</v>
      </c>
    </row>
    <row r="160" spans="1:17" ht="12.75" customHeight="1">
      <c r="A160" s="8">
        <v>156</v>
      </c>
      <c r="B160" s="3"/>
      <c r="C160" s="11" t="s">
        <v>73</v>
      </c>
      <c r="D160" s="19" t="s">
        <v>422</v>
      </c>
      <c r="E160" s="40">
        <v>2855</v>
      </c>
      <c r="F160" s="44">
        <v>13977999</v>
      </c>
      <c r="G160" s="29">
        <v>4253963</v>
      </c>
      <c r="H160" s="29">
        <v>0</v>
      </c>
      <c r="I160" s="29">
        <v>0</v>
      </c>
      <c r="J160" s="54">
        <v>0</v>
      </c>
      <c r="K160" s="49">
        <v>3552719</v>
      </c>
      <c r="L160" s="58">
        <v>0</v>
      </c>
      <c r="M160" s="62">
        <v>4804869</v>
      </c>
      <c r="N160" s="58">
        <v>0</v>
      </c>
      <c r="O160" s="67">
        <v>0</v>
      </c>
      <c r="P160" s="49">
        <f t="shared" si="4"/>
        <v>26589550</v>
      </c>
      <c r="Q160" s="21">
        <f t="shared" si="5"/>
        <v>9313.3274956217156</v>
      </c>
    </row>
    <row r="161" spans="1:17" ht="12.75" customHeight="1">
      <c r="A161" s="8">
        <v>157</v>
      </c>
      <c r="B161" s="3"/>
      <c r="C161" s="11" t="s">
        <v>226</v>
      </c>
      <c r="D161" s="19" t="s">
        <v>367</v>
      </c>
      <c r="E161" s="40">
        <v>2862</v>
      </c>
      <c r="F161" s="44">
        <v>4425959</v>
      </c>
      <c r="G161" s="29">
        <v>239188</v>
      </c>
      <c r="H161" s="29">
        <v>0</v>
      </c>
      <c r="I161" s="29">
        <v>0</v>
      </c>
      <c r="J161" s="54">
        <v>0</v>
      </c>
      <c r="K161" s="49">
        <v>0</v>
      </c>
      <c r="L161" s="58">
        <v>0</v>
      </c>
      <c r="M161" s="62">
        <v>0</v>
      </c>
      <c r="N161" s="58">
        <v>0</v>
      </c>
      <c r="O161" s="67">
        <v>0</v>
      </c>
      <c r="P161" s="49">
        <f t="shared" si="4"/>
        <v>4665147</v>
      </c>
      <c r="Q161" s="21">
        <f t="shared" si="5"/>
        <v>1630.0303983228512</v>
      </c>
    </row>
    <row r="162" spans="1:17" ht="12.75" customHeight="1">
      <c r="A162" s="8">
        <v>158</v>
      </c>
      <c r="B162" s="3"/>
      <c r="C162" s="11" t="s">
        <v>124</v>
      </c>
      <c r="D162" s="19" t="s">
        <v>403</v>
      </c>
      <c r="E162" s="40">
        <v>2891</v>
      </c>
      <c r="F162" s="44">
        <v>1150507</v>
      </c>
      <c r="G162" s="29">
        <v>0</v>
      </c>
      <c r="H162" s="29">
        <v>0</v>
      </c>
      <c r="I162" s="29">
        <v>0</v>
      </c>
      <c r="J162" s="54">
        <v>0</v>
      </c>
      <c r="K162" s="49">
        <v>892728</v>
      </c>
      <c r="L162" s="58">
        <v>0</v>
      </c>
      <c r="M162" s="62">
        <v>0</v>
      </c>
      <c r="N162" s="58">
        <v>0</v>
      </c>
      <c r="O162" s="67">
        <v>0</v>
      </c>
      <c r="P162" s="49">
        <f t="shared" si="4"/>
        <v>2043235</v>
      </c>
      <c r="Q162" s="21">
        <f t="shared" si="5"/>
        <v>706.75717744725011</v>
      </c>
    </row>
    <row r="163" spans="1:17" ht="12.75" customHeight="1">
      <c r="A163" s="8">
        <v>159</v>
      </c>
      <c r="B163" s="3"/>
      <c r="C163" s="11" t="s">
        <v>297</v>
      </c>
      <c r="D163" s="19" t="s">
        <v>369</v>
      </c>
      <c r="E163" s="40">
        <v>2961</v>
      </c>
      <c r="F163" s="44">
        <v>2515491</v>
      </c>
      <c r="G163" s="29">
        <v>9975</v>
      </c>
      <c r="H163" s="29">
        <v>0</v>
      </c>
      <c r="I163" s="29">
        <v>0</v>
      </c>
      <c r="J163" s="54">
        <v>0</v>
      </c>
      <c r="K163" s="49">
        <v>1861049</v>
      </c>
      <c r="L163" s="58">
        <v>0</v>
      </c>
      <c r="M163" s="62">
        <v>582203</v>
      </c>
      <c r="N163" s="58">
        <v>0</v>
      </c>
      <c r="O163" s="67">
        <v>0</v>
      </c>
      <c r="P163" s="49">
        <f t="shared" si="4"/>
        <v>4968718</v>
      </c>
      <c r="Q163" s="21">
        <f t="shared" si="5"/>
        <v>1678.0540357987165</v>
      </c>
    </row>
    <row r="164" spans="1:17" ht="12.75" customHeight="1">
      <c r="A164" s="8">
        <v>160</v>
      </c>
      <c r="B164" s="3"/>
      <c r="C164" s="11" t="s">
        <v>349</v>
      </c>
      <c r="D164" s="19" t="s">
        <v>371</v>
      </c>
      <c r="E164" s="40">
        <v>3039</v>
      </c>
      <c r="F164" s="44">
        <v>5356876</v>
      </c>
      <c r="G164" s="29">
        <v>385823</v>
      </c>
      <c r="H164" s="29">
        <v>481295</v>
      </c>
      <c r="I164" s="29">
        <v>0</v>
      </c>
      <c r="J164" s="54">
        <v>0</v>
      </c>
      <c r="K164" s="49">
        <v>2353543</v>
      </c>
      <c r="L164" s="58">
        <v>0</v>
      </c>
      <c r="M164" s="62">
        <v>0</v>
      </c>
      <c r="N164" s="58">
        <v>0</v>
      </c>
      <c r="O164" s="67">
        <v>1765852</v>
      </c>
      <c r="P164" s="49">
        <f t="shared" si="4"/>
        <v>10343389</v>
      </c>
      <c r="Q164" s="21">
        <f t="shared" si="5"/>
        <v>3403.5501809805855</v>
      </c>
    </row>
    <row r="165" spans="1:17" ht="12.75" customHeight="1">
      <c r="A165" s="8">
        <v>161</v>
      </c>
      <c r="B165" s="3"/>
      <c r="C165" s="11" t="s">
        <v>121</v>
      </c>
      <c r="D165" s="19" t="s">
        <v>411</v>
      </c>
      <c r="E165" s="40">
        <v>3069</v>
      </c>
      <c r="F165" s="44">
        <v>1580433</v>
      </c>
      <c r="G165" s="29">
        <v>0</v>
      </c>
      <c r="H165" s="29">
        <v>0</v>
      </c>
      <c r="I165" s="29">
        <v>0</v>
      </c>
      <c r="J165" s="54">
        <v>0</v>
      </c>
      <c r="K165" s="49">
        <v>2513494</v>
      </c>
      <c r="L165" s="58">
        <v>0</v>
      </c>
      <c r="M165" s="62">
        <v>0</v>
      </c>
      <c r="N165" s="58">
        <v>0</v>
      </c>
      <c r="O165" s="67">
        <v>0</v>
      </c>
      <c r="P165" s="49">
        <f t="shared" si="4"/>
        <v>4093927</v>
      </c>
      <c r="Q165" s="21">
        <f t="shared" si="5"/>
        <v>1333.9612251547735</v>
      </c>
    </row>
    <row r="166" spans="1:17" ht="12.75" customHeight="1">
      <c r="A166" s="8">
        <v>162</v>
      </c>
      <c r="B166" s="3"/>
      <c r="C166" s="105" t="s">
        <v>27</v>
      </c>
      <c r="D166" s="106" t="s">
        <v>370</v>
      </c>
      <c r="E166" s="107">
        <v>3086</v>
      </c>
      <c r="F166" s="108">
        <v>2307999</v>
      </c>
      <c r="G166" s="109">
        <v>63975</v>
      </c>
      <c r="H166" s="109">
        <v>457244</v>
      </c>
      <c r="I166" s="109">
        <v>1559506</v>
      </c>
      <c r="J166" s="110">
        <v>0</v>
      </c>
      <c r="K166" s="111">
        <v>0</v>
      </c>
      <c r="L166" s="112">
        <v>0</v>
      </c>
      <c r="M166" s="113">
        <v>535319</v>
      </c>
      <c r="N166" s="112">
        <v>0</v>
      </c>
      <c r="O166" s="114">
        <v>0</v>
      </c>
      <c r="P166" s="111">
        <f t="shared" si="4"/>
        <v>4924043</v>
      </c>
      <c r="Q166" s="115">
        <f t="shared" si="5"/>
        <v>1595.6069345430979</v>
      </c>
    </row>
    <row r="167" spans="1:17" ht="12.75" customHeight="1">
      <c r="A167" s="8">
        <v>163</v>
      </c>
      <c r="B167" s="3"/>
      <c r="C167" s="11" t="s">
        <v>63</v>
      </c>
      <c r="D167" s="19" t="s">
        <v>386</v>
      </c>
      <c r="E167" s="40">
        <v>3088</v>
      </c>
      <c r="F167" s="44">
        <v>3983663</v>
      </c>
      <c r="G167" s="29">
        <v>1606290</v>
      </c>
      <c r="H167" s="29">
        <v>0</v>
      </c>
      <c r="I167" s="29">
        <v>0</v>
      </c>
      <c r="J167" s="54">
        <v>0</v>
      </c>
      <c r="K167" s="49">
        <v>9643938</v>
      </c>
      <c r="L167" s="58">
        <v>0</v>
      </c>
      <c r="M167" s="62">
        <v>0</v>
      </c>
      <c r="N167" s="58">
        <v>0</v>
      </c>
      <c r="O167" s="67">
        <v>515690</v>
      </c>
      <c r="P167" s="49">
        <f t="shared" si="4"/>
        <v>15749581</v>
      </c>
      <c r="Q167" s="21">
        <f t="shared" si="5"/>
        <v>5100.2529145077724</v>
      </c>
    </row>
    <row r="168" spans="1:17" ht="12.75" customHeight="1">
      <c r="A168" s="8">
        <v>164</v>
      </c>
      <c r="B168" s="3"/>
      <c r="C168" s="11" t="s">
        <v>205</v>
      </c>
      <c r="D168" s="19" t="s">
        <v>393</v>
      </c>
      <c r="E168" s="40">
        <v>3090</v>
      </c>
      <c r="F168" s="44">
        <v>1148611</v>
      </c>
      <c r="G168" s="29">
        <v>469278</v>
      </c>
      <c r="H168" s="29">
        <v>0</v>
      </c>
      <c r="I168" s="29">
        <v>0</v>
      </c>
      <c r="J168" s="54">
        <v>0</v>
      </c>
      <c r="K168" s="49">
        <v>1341109</v>
      </c>
      <c r="L168" s="58">
        <v>0</v>
      </c>
      <c r="M168" s="62">
        <v>0</v>
      </c>
      <c r="N168" s="58">
        <v>0</v>
      </c>
      <c r="O168" s="67">
        <v>0</v>
      </c>
      <c r="P168" s="49">
        <f t="shared" si="4"/>
        <v>2958998</v>
      </c>
      <c r="Q168" s="21">
        <f t="shared" si="5"/>
        <v>957.60453074433656</v>
      </c>
    </row>
    <row r="169" spans="1:17" ht="12.75" customHeight="1">
      <c r="A169" s="8">
        <v>165</v>
      </c>
      <c r="B169" s="3"/>
      <c r="C169" s="11" t="s">
        <v>187</v>
      </c>
      <c r="D169" s="20" t="s">
        <v>187</v>
      </c>
      <c r="E169" s="40">
        <v>3102</v>
      </c>
      <c r="F169" s="44">
        <v>3745826</v>
      </c>
      <c r="G169" s="29">
        <v>259631</v>
      </c>
      <c r="H169" s="29">
        <v>0</v>
      </c>
      <c r="I169" s="29">
        <v>0</v>
      </c>
      <c r="J169" s="54">
        <v>0</v>
      </c>
      <c r="K169" s="49">
        <v>3639249</v>
      </c>
      <c r="L169" s="58">
        <v>201115</v>
      </c>
      <c r="M169" s="62">
        <v>673283</v>
      </c>
      <c r="N169" s="58">
        <v>0</v>
      </c>
      <c r="O169" s="67">
        <v>0</v>
      </c>
      <c r="P169" s="49">
        <f t="shared" si="4"/>
        <v>8519104</v>
      </c>
      <c r="Q169" s="21">
        <f t="shared" si="5"/>
        <v>2746.3262411347519</v>
      </c>
    </row>
    <row r="170" spans="1:17" ht="12.75" customHeight="1">
      <c r="A170" s="8">
        <v>166</v>
      </c>
      <c r="B170" s="17"/>
      <c r="C170" s="11" t="s">
        <v>111</v>
      </c>
      <c r="D170" s="19" t="s">
        <v>394</v>
      </c>
      <c r="E170" s="40">
        <v>3138</v>
      </c>
      <c r="F170" s="44">
        <v>2203613</v>
      </c>
      <c r="G170" s="29">
        <v>0</v>
      </c>
      <c r="H170" s="29">
        <v>0</v>
      </c>
      <c r="I170" s="29">
        <v>54500</v>
      </c>
      <c r="J170" s="54">
        <v>0</v>
      </c>
      <c r="K170" s="49">
        <v>5019308</v>
      </c>
      <c r="L170" s="58">
        <v>0</v>
      </c>
      <c r="M170" s="62">
        <v>21206</v>
      </c>
      <c r="N170" s="58">
        <v>0</v>
      </c>
      <c r="O170" s="67">
        <v>0</v>
      </c>
      <c r="P170" s="49">
        <f t="shared" si="4"/>
        <v>7298627</v>
      </c>
      <c r="Q170" s="21">
        <f t="shared" si="5"/>
        <v>2325.8849585723392</v>
      </c>
    </row>
    <row r="171" spans="1:17" ht="12.75" customHeight="1">
      <c r="A171" s="8">
        <v>167</v>
      </c>
      <c r="B171" s="3"/>
      <c r="C171" s="11" t="s">
        <v>75</v>
      </c>
      <c r="D171" s="19" t="s">
        <v>422</v>
      </c>
      <c r="E171" s="40">
        <v>3140</v>
      </c>
      <c r="F171" s="44">
        <v>2423096</v>
      </c>
      <c r="G171" s="29">
        <v>259344</v>
      </c>
      <c r="H171" s="29">
        <v>0</v>
      </c>
      <c r="I171" s="29">
        <v>40000</v>
      </c>
      <c r="J171" s="54">
        <v>0</v>
      </c>
      <c r="K171" s="49">
        <v>732914</v>
      </c>
      <c r="L171" s="58">
        <v>0</v>
      </c>
      <c r="M171" s="62">
        <v>0</v>
      </c>
      <c r="N171" s="58">
        <v>0</v>
      </c>
      <c r="O171" s="67">
        <v>0</v>
      </c>
      <c r="P171" s="49">
        <f t="shared" si="4"/>
        <v>3455354</v>
      </c>
      <c r="Q171" s="21">
        <f t="shared" si="5"/>
        <v>1100.4312101910828</v>
      </c>
    </row>
    <row r="172" spans="1:17" ht="12.75" customHeight="1">
      <c r="A172" s="8">
        <v>168</v>
      </c>
      <c r="B172" s="3"/>
      <c r="C172" s="11" t="s">
        <v>456</v>
      </c>
      <c r="D172" s="19" t="s">
        <v>254</v>
      </c>
      <c r="E172" s="40">
        <v>3183</v>
      </c>
      <c r="F172" s="44">
        <v>1195970</v>
      </c>
      <c r="G172" s="29">
        <v>405172</v>
      </c>
      <c r="H172" s="29">
        <v>0</v>
      </c>
      <c r="I172" s="29">
        <v>15070</v>
      </c>
      <c r="J172" s="54">
        <v>0</v>
      </c>
      <c r="K172" s="49">
        <v>421157</v>
      </c>
      <c r="L172" s="58">
        <v>0</v>
      </c>
      <c r="M172" s="62">
        <v>0</v>
      </c>
      <c r="N172" s="58">
        <v>0</v>
      </c>
      <c r="O172" s="67">
        <v>0</v>
      </c>
      <c r="P172" s="49">
        <f t="shared" si="4"/>
        <v>2037369</v>
      </c>
      <c r="Q172" s="21">
        <f t="shared" si="5"/>
        <v>640.07822808671062</v>
      </c>
    </row>
    <row r="173" spans="1:17" ht="12.75" customHeight="1">
      <c r="A173" s="8">
        <v>169</v>
      </c>
      <c r="B173" s="3"/>
      <c r="C173" s="11" t="s">
        <v>243</v>
      </c>
      <c r="D173" s="19" t="s">
        <v>254</v>
      </c>
      <c r="E173" s="40">
        <v>3194</v>
      </c>
      <c r="F173" s="44">
        <v>5947681</v>
      </c>
      <c r="G173" s="29">
        <v>0</v>
      </c>
      <c r="H173" s="29">
        <v>0</v>
      </c>
      <c r="I173" s="29">
        <v>0</v>
      </c>
      <c r="J173" s="54">
        <v>0</v>
      </c>
      <c r="K173" s="49">
        <v>0</v>
      </c>
      <c r="L173" s="58">
        <v>0</v>
      </c>
      <c r="M173" s="62">
        <v>65234</v>
      </c>
      <c r="N173" s="58">
        <v>0</v>
      </c>
      <c r="O173" s="67">
        <v>0</v>
      </c>
      <c r="P173" s="49">
        <f t="shared" si="4"/>
        <v>6012915</v>
      </c>
      <c r="Q173" s="21">
        <f t="shared" si="5"/>
        <v>1882.5657482780214</v>
      </c>
    </row>
    <row r="174" spans="1:17" ht="12.75" customHeight="1">
      <c r="A174" s="8">
        <v>170</v>
      </c>
      <c r="B174" s="3"/>
      <c r="C174" s="11" t="s">
        <v>293</v>
      </c>
      <c r="D174" s="19" t="s">
        <v>369</v>
      </c>
      <c r="E174" s="40">
        <v>3248</v>
      </c>
      <c r="F174" s="44">
        <v>3254009</v>
      </c>
      <c r="G174" s="29">
        <v>0</v>
      </c>
      <c r="H174" s="29">
        <v>0</v>
      </c>
      <c r="I174" s="29">
        <v>0</v>
      </c>
      <c r="J174" s="54">
        <v>0</v>
      </c>
      <c r="K174" s="49">
        <v>1475883</v>
      </c>
      <c r="L174" s="58">
        <v>0</v>
      </c>
      <c r="M174" s="62">
        <v>0</v>
      </c>
      <c r="N174" s="58">
        <v>0</v>
      </c>
      <c r="O174" s="67">
        <v>0</v>
      </c>
      <c r="P174" s="49">
        <f t="shared" si="4"/>
        <v>4729892</v>
      </c>
      <c r="Q174" s="21">
        <f t="shared" si="5"/>
        <v>1456.2475369458127</v>
      </c>
    </row>
    <row r="175" spans="1:17" ht="12.75" customHeight="1">
      <c r="A175" s="8">
        <v>171</v>
      </c>
      <c r="B175" s="3"/>
      <c r="C175" s="11" t="s">
        <v>246</v>
      </c>
      <c r="D175" s="19" t="s">
        <v>254</v>
      </c>
      <c r="E175" s="40">
        <v>3360</v>
      </c>
      <c r="F175" s="44">
        <v>2505199</v>
      </c>
      <c r="G175" s="29">
        <v>47666</v>
      </c>
      <c r="H175" s="29">
        <v>0</v>
      </c>
      <c r="I175" s="29">
        <v>0</v>
      </c>
      <c r="J175" s="54">
        <v>0</v>
      </c>
      <c r="K175" s="49">
        <v>2731679</v>
      </c>
      <c r="L175" s="58">
        <v>0</v>
      </c>
      <c r="M175" s="62">
        <v>0</v>
      </c>
      <c r="N175" s="58">
        <v>0</v>
      </c>
      <c r="O175" s="67">
        <v>0</v>
      </c>
      <c r="P175" s="49">
        <f t="shared" si="4"/>
        <v>5284544</v>
      </c>
      <c r="Q175" s="21">
        <f t="shared" si="5"/>
        <v>1572.7809523809524</v>
      </c>
    </row>
    <row r="176" spans="1:17" ht="12.75" customHeight="1">
      <c r="A176" s="8">
        <v>172</v>
      </c>
      <c r="B176" s="3"/>
      <c r="C176" s="105" t="s">
        <v>115</v>
      </c>
      <c r="D176" s="106" t="s">
        <v>394</v>
      </c>
      <c r="E176" s="107">
        <v>3369</v>
      </c>
      <c r="F176" s="108">
        <v>1233099</v>
      </c>
      <c r="G176" s="109">
        <v>0</v>
      </c>
      <c r="H176" s="109">
        <v>0</v>
      </c>
      <c r="I176" s="109">
        <v>0</v>
      </c>
      <c r="J176" s="110">
        <v>0</v>
      </c>
      <c r="K176" s="111">
        <v>0</v>
      </c>
      <c r="L176" s="112">
        <v>0</v>
      </c>
      <c r="M176" s="113">
        <v>0</v>
      </c>
      <c r="N176" s="112">
        <v>0</v>
      </c>
      <c r="O176" s="114">
        <v>0</v>
      </c>
      <c r="P176" s="111">
        <f t="shared" si="4"/>
        <v>1233099</v>
      </c>
      <c r="Q176" s="115">
        <f t="shared" si="5"/>
        <v>366.01335707925199</v>
      </c>
    </row>
    <row r="177" spans="1:17" ht="12.75" customHeight="1">
      <c r="A177" s="8">
        <v>173</v>
      </c>
      <c r="B177" s="3"/>
      <c r="C177" s="11" t="s">
        <v>468</v>
      </c>
      <c r="D177" s="19" t="s">
        <v>409</v>
      </c>
      <c r="E177" s="40">
        <v>3499</v>
      </c>
      <c r="F177" s="44">
        <v>3029890</v>
      </c>
      <c r="G177" s="29">
        <v>0</v>
      </c>
      <c r="H177" s="29">
        <v>0</v>
      </c>
      <c r="I177" s="29">
        <v>0</v>
      </c>
      <c r="J177" s="54">
        <v>0</v>
      </c>
      <c r="K177" s="49">
        <v>6172293</v>
      </c>
      <c r="L177" s="58">
        <v>0</v>
      </c>
      <c r="M177" s="62">
        <v>0</v>
      </c>
      <c r="N177" s="58">
        <v>0</v>
      </c>
      <c r="O177" s="67">
        <v>210582</v>
      </c>
      <c r="P177" s="49">
        <f t="shared" si="4"/>
        <v>9412765</v>
      </c>
      <c r="Q177" s="21">
        <f t="shared" si="5"/>
        <v>2690.1300371534726</v>
      </c>
    </row>
    <row r="178" spans="1:17" ht="12.75" customHeight="1">
      <c r="A178" s="8">
        <v>174</v>
      </c>
      <c r="B178" s="3"/>
      <c r="C178" s="11" t="s">
        <v>357</v>
      </c>
      <c r="D178" s="19" t="s">
        <v>404</v>
      </c>
      <c r="E178" s="40">
        <v>3504</v>
      </c>
      <c r="F178" s="44">
        <v>2637908</v>
      </c>
      <c r="G178" s="29">
        <v>259164</v>
      </c>
      <c r="H178" s="29">
        <v>0</v>
      </c>
      <c r="I178" s="29">
        <v>0</v>
      </c>
      <c r="J178" s="54">
        <v>0</v>
      </c>
      <c r="K178" s="49">
        <v>8838243</v>
      </c>
      <c r="L178" s="58">
        <v>0</v>
      </c>
      <c r="M178" s="62">
        <v>0</v>
      </c>
      <c r="N178" s="58">
        <v>0</v>
      </c>
      <c r="O178" s="67">
        <v>0</v>
      </c>
      <c r="P178" s="49">
        <f t="shared" si="4"/>
        <v>11735315</v>
      </c>
      <c r="Q178" s="21">
        <f t="shared" si="5"/>
        <v>3349.1195776255709</v>
      </c>
    </row>
    <row r="179" spans="1:17" ht="12.75" customHeight="1">
      <c r="A179" s="8">
        <v>175</v>
      </c>
      <c r="B179" s="3"/>
      <c r="C179" s="11" t="s">
        <v>241</v>
      </c>
      <c r="D179" s="19" t="s">
        <v>254</v>
      </c>
      <c r="E179" s="40">
        <v>3581</v>
      </c>
      <c r="F179" s="44">
        <v>10986540</v>
      </c>
      <c r="G179" s="29">
        <v>1280</v>
      </c>
      <c r="H179" s="29">
        <v>0</v>
      </c>
      <c r="I179" s="29">
        <v>0</v>
      </c>
      <c r="J179" s="54">
        <v>0</v>
      </c>
      <c r="K179" s="49">
        <v>6732802</v>
      </c>
      <c r="L179" s="58">
        <v>0</v>
      </c>
      <c r="M179" s="62">
        <v>0</v>
      </c>
      <c r="N179" s="58">
        <v>0</v>
      </c>
      <c r="O179" s="67">
        <v>0</v>
      </c>
      <c r="P179" s="49">
        <f t="shared" si="4"/>
        <v>17720622</v>
      </c>
      <c r="Q179" s="21">
        <f t="shared" si="5"/>
        <v>4948.5121474448479</v>
      </c>
    </row>
    <row r="180" spans="1:17" ht="12.75" customHeight="1">
      <c r="A180" s="8">
        <v>176</v>
      </c>
      <c r="B180" s="3"/>
      <c r="C180" s="11" t="s">
        <v>172</v>
      </c>
      <c r="D180" s="19" t="s">
        <v>378</v>
      </c>
      <c r="E180" s="40">
        <v>3658</v>
      </c>
      <c r="F180" s="44">
        <v>2716784</v>
      </c>
      <c r="G180" s="29">
        <v>337331</v>
      </c>
      <c r="H180" s="29">
        <v>0</v>
      </c>
      <c r="I180" s="29">
        <v>0</v>
      </c>
      <c r="J180" s="54">
        <v>0</v>
      </c>
      <c r="K180" s="49">
        <v>2461389</v>
      </c>
      <c r="L180" s="58">
        <v>0</v>
      </c>
      <c r="M180" s="62">
        <v>188066</v>
      </c>
      <c r="N180" s="58">
        <v>0</v>
      </c>
      <c r="O180" s="67">
        <v>118495</v>
      </c>
      <c r="P180" s="49">
        <f t="shared" si="4"/>
        <v>5822065</v>
      </c>
      <c r="Q180" s="21">
        <f t="shared" si="5"/>
        <v>1591.5978676872608</v>
      </c>
    </row>
    <row r="181" spans="1:17" ht="12.75" customHeight="1">
      <c r="A181" s="8">
        <v>177</v>
      </c>
      <c r="B181" s="3"/>
      <c r="C181" s="11" t="s">
        <v>305</v>
      </c>
      <c r="D181" s="19" t="s">
        <v>369</v>
      </c>
      <c r="E181" s="40">
        <v>3750</v>
      </c>
      <c r="F181" s="44">
        <v>3491667</v>
      </c>
      <c r="G181" s="29">
        <v>0</v>
      </c>
      <c r="H181" s="29">
        <v>0</v>
      </c>
      <c r="I181" s="29">
        <v>0</v>
      </c>
      <c r="J181" s="54">
        <v>0</v>
      </c>
      <c r="K181" s="49">
        <v>2954466</v>
      </c>
      <c r="L181" s="58">
        <v>0</v>
      </c>
      <c r="M181" s="62">
        <v>0</v>
      </c>
      <c r="N181" s="58">
        <v>0</v>
      </c>
      <c r="O181" s="67">
        <v>0</v>
      </c>
      <c r="P181" s="49">
        <f t="shared" si="4"/>
        <v>6446133</v>
      </c>
      <c r="Q181" s="21">
        <f t="shared" si="5"/>
        <v>1718.9688000000001</v>
      </c>
    </row>
    <row r="182" spans="1:17" ht="12.75" customHeight="1">
      <c r="A182" s="8">
        <v>178</v>
      </c>
      <c r="B182" s="3"/>
      <c r="C182" s="11" t="s">
        <v>191</v>
      </c>
      <c r="D182" s="19" t="s">
        <v>374</v>
      </c>
      <c r="E182" s="40">
        <v>3839</v>
      </c>
      <c r="F182" s="44">
        <v>4699516</v>
      </c>
      <c r="G182" s="29">
        <v>0</v>
      </c>
      <c r="H182" s="29">
        <v>0</v>
      </c>
      <c r="I182" s="29">
        <v>0</v>
      </c>
      <c r="J182" s="54">
        <v>0</v>
      </c>
      <c r="K182" s="49">
        <v>0</v>
      </c>
      <c r="L182" s="58">
        <v>0</v>
      </c>
      <c r="M182" s="62">
        <v>1033779</v>
      </c>
      <c r="N182" s="58">
        <v>0</v>
      </c>
      <c r="O182" s="67">
        <v>0</v>
      </c>
      <c r="P182" s="49">
        <f t="shared" si="4"/>
        <v>5733295</v>
      </c>
      <c r="Q182" s="21">
        <f t="shared" si="5"/>
        <v>1493.4344881479551</v>
      </c>
    </row>
    <row r="183" spans="1:17" ht="12.75" customHeight="1">
      <c r="A183" s="8">
        <v>179</v>
      </c>
      <c r="B183" s="3"/>
      <c r="C183" s="11" t="s">
        <v>211</v>
      </c>
      <c r="D183" s="19" t="s">
        <v>379</v>
      </c>
      <c r="E183" s="40">
        <v>3845</v>
      </c>
      <c r="F183" s="44">
        <v>2904243</v>
      </c>
      <c r="G183" s="29">
        <v>0</v>
      </c>
      <c r="H183" s="29">
        <v>0</v>
      </c>
      <c r="I183" s="29">
        <v>0</v>
      </c>
      <c r="J183" s="54">
        <v>0</v>
      </c>
      <c r="K183" s="49">
        <v>1708279</v>
      </c>
      <c r="L183" s="58">
        <v>0</v>
      </c>
      <c r="M183" s="62">
        <v>163558</v>
      </c>
      <c r="N183" s="58">
        <v>0</v>
      </c>
      <c r="O183" s="67">
        <v>0</v>
      </c>
      <c r="P183" s="49">
        <f t="shared" si="4"/>
        <v>4776080</v>
      </c>
      <c r="Q183" s="21">
        <f t="shared" si="5"/>
        <v>1242.15344603381</v>
      </c>
    </row>
    <row r="184" spans="1:17" ht="12.75" customHeight="1">
      <c r="A184" s="8">
        <v>180</v>
      </c>
      <c r="B184" s="3"/>
      <c r="C184" s="11" t="s">
        <v>294</v>
      </c>
      <c r="D184" s="19" t="s">
        <v>369</v>
      </c>
      <c r="E184" s="40">
        <v>3876</v>
      </c>
      <c r="F184" s="44">
        <v>2844171</v>
      </c>
      <c r="G184" s="29">
        <v>0</v>
      </c>
      <c r="H184" s="29">
        <v>0</v>
      </c>
      <c r="I184" s="29">
        <v>0</v>
      </c>
      <c r="J184" s="54">
        <v>0</v>
      </c>
      <c r="K184" s="49">
        <v>1717265</v>
      </c>
      <c r="L184" s="58">
        <v>0</v>
      </c>
      <c r="M184" s="62">
        <v>0</v>
      </c>
      <c r="N184" s="58">
        <v>0</v>
      </c>
      <c r="O184" s="67">
        <v>0</v>
      </c>
      <c r="P184" s="49">
        <f t="shared" si="4"/>
        <v>4561436</v>
      </c>
      <c r="Q184" s="21">
        <f t="shared" si="5"/>
        <v>1176.8410732714137</v>
      </c>
    </row>
    <row r="185" spans="1:17" ht="12.75" customHeight="1">
      <c r="A185" s="8">
        <v>181</v>
      </c>
      <c r="B185" s="17"/>
      <c r="C185" s="11" t="s">
        <v>269</v>
      </c>
      <c r="D185" s="19" t="s">
        <v>366</v>
      </c>
      <c r="E185" s="40">
        <v>3887</v>
      </c>
      <c r="F185" s="44">
        <v>5537381</v>
      </c>
      <c r="G185" s="29">
        <v>939229</v>
      </c>
      <c r="H185" s="29">
        <v>0</v>
      </c>
      <c r="I185" s="29">
        <v>7052362</v>
      </c>
      <c r="J185" s="54">
        <v>0</v>
      </c>
      <c r="K185" s="49">
        <v>3588822</v>
      </c>
      <c r="L185" s="58">
        <v>0</v>
      </c>
      <c r="M185" s="62">
        <v>603108</v>
      </c>
      <c r="N185" s="58">
        <v>0</v>
      </c>
      <c r="O185" s="67">
        <v>0</v>
      </c>
      <c r="P185" s="49">
        <f t="shared" si="4"/>
        <v>17720902</v>
      </c>
      <c r="Q185" s="21">
        <f t="shared" si="5"/>
        <v>4559.0177514792904</v>
      </c>
    </row>
    <row r="186" spans="1:17" ht="12.75" customHeight="1">
      <c r="A186" s="8">
        <v>182</v>
      </c>
      <c r="B186" s="3"/>
      <c r="C186" s="11" t="s">
        <v>455</v>
      </c>
      <c r="D186" s="19" t="s">
        <v>370</v>
      </c>
      <c r="E186" s="40">
        <v>3916</v>
      </c>
      <c r="F186" s="44">
        <v>1105894</v>
      </c>
      <c r="G186" s="29">
        <v>86691</v>
      </c>
      <c r="H186" s="29">
        <v>0</v>
      </c>
      <c r="I186" s="29">
        <v>0</v>
      </c>
      <c r="J186" s="54">
        <v>0</v>
      </c>
      <c r="K186" s="49">
        <v>390775</v>
      </c>
      <c r="L186" s="58">
        <v>0</v>
      </c>
      <c r="M186" s="62">
        <v>0</v>
      </c>
      <c r="N186" s="58">
        <v>0</v>
      </c>
      <c r="O186" s="67">
        <v>0</v>
      </c>
      <c r="P186" s="49">
        <f t="shared" si="4"/>
        <v>1583360</v>
      </c>
      <c r="Q186" s="21">
        <f t="shared" si="5"/>
        <v>404.33094994892747</v>
      </c>
    </row>
    <row r="187" spans="1:17" ht="12.75" customHeight="1">
      <c r="A187" s="8">
        <v>183</v>
      </c>
      <c r="B187" s="3"/>
      <c r="C187" s="11" t="s">
        <v>142</v>
      </c>
      <c r="D187" s="19" t="s">
        <v>388</v>
      </c>
      <c r="E187" s="40">
        <v>3962</v>
      </c>
      <c r="F187" s="44">
        <v>5679348</v>
      </c>
      <c r="G187" s="29">
        <v>521768</v>
      </c>
      <c r="H187" s="29">
        <v>0</v>
      </c>
      <c r="I187" s="29">
        <v>0</v>
      </c>
      <c r="J187" s="54">
        <v>0</v>
      </c>
      <c r="K187" s="49">
        <v>0</v>
      </c>
      <c r="L187" s="58">
        <v>0</v>
      </c>
      <c r="M187" s="62">
        <v>2563013</v>
      </c>
      <c r="N187" s="58">
        <v>0</v>
      </c>
      <c r="O187" s="67">
        <v>0</v>
      </c>
      <c r="P187" s="49">
        <f t="shared" si="4"/>
        <v>8764129</v>
      </c>
      <c r="Q187" s="21">
        <f t="shared" si="5"/>
        <v>2212.0466935890963</v>
      </c>
    </row>
    <row r="188" spans="1:17" ht="12.75" customHeight="1">
      <c r="A188" s="8">
        <v>184</v>
      </c>
      <c r="B188" s="3"/>
      <c r="C188" s="11" t="s">
        <v>162</v>
      </c>
      <c r="D188" s="19" t="s">
        <v>378</v>
      </c>
      <c r="E188" s="40">
        <v>4153</v>
      </c>
      <c r="F188" s="44">
        <v>3438027</v>
      </c>
      <c r="G188" s="29">
        <v>203214</v>
      </c>
      <c r="H188" s="29">
        <v>0</v>
      </c>
      <c r="I188" s="29">
        <v>355243</v>
      </c>
      <c r="J188" s="54">
        <v>0</v>
      </c>
      <c r="K188" s="49">
        <v>776419</v>
      </c>
      <c r="L188" s="58">
        <v>0</v>
      </c>
      <c r="M188" s="62">
        <v>59604</v>
      </c>
      <c r="N188" s="58">
        <v>0</v>
      </c>
      <c r="O188" s="67">
        <v>0</v>
      </c>
      <c r="P188" s="49">
        <f t="shared" si="4"/>
        <v>4832507</v>
      </c>
      <c r="Q188" s="21">
        <f t="shared" si="5"/>
        <v>1163.6183481820372</v>
      </c>
    </row>
    <row r="189" spans="1:17" ht="12.75" customHeight="1">
      <c r="A189" s="8">
        <v>185</v>
      </c>
      <c r="B189" s="3"/>
      <c r="C189" s="11" t="s">
        <v>276</v>
      </c>
      <c r="D189" s="19" t="s">
        <v>366</v>
      </c>
      <c r="E189" s="40">
        <v>4176</v>
      </c>
      <c r="F189" s="44">
        <v>3145658</v>
      </c>
      <c r="G189" s="29">
        <v>549391</v>
      </c>
      <c r="H189" s="29">
        <v>0</v>
      </c>
      <c r="I189" s="29">
        <v>0</v>
      </c>
      <c r="J189" s="54">
        <v>0</v>
      </c>
      <c r="K189" s="49">
        <v>3368758</v>
      </c>
      <c r="L189" s="58">
        <v>0</v>
      </c>
      <c r="M189" s="62">
        <v>0</v>
      </c>
      <c r="N189" s="58">
        <v>0</v>
      </c>
      <c r="O189" s="67">
        <v>0</v>
      </c>
      <c r="P189" s="49">
        <f t="shared" si="4"/>
        <v>7063807</v>
      </c>
      <c r="Q189" s="21">
        <f t="shared" si="5"/>
        <v>1691.5246647509578</v>
      </c>
    </row>
    <row r="190" spans="1:17" ht="12.75" customHeight="1">
      <c r="A190" s="8">
        <v>186</v>
      </c>
      <c r="B190" s="3"/>
      <c r="C190" s="11" t="s">
        <v>340</v>
      </c>
      <c r="D190" s="19" t="s">
        <v>371</v>
      </c>
      <c r="E190" s="40">
        <v>4264</v>
      </c>
      <c r="F190" s="44">
        <v>14724000</v>
      </c>
      <c r="G190" s="29">
        <v>0</v>
      </c>
      <c r="H190" s="29">
        <v>0</v>
      </c>
      <c r="I190" s="29">
        <v>0</v>
      </c>
      <c r="J190" s="54">
        <v>27000</v>
      </c>
      <c r="K190" s="49">
        <v>2929000</v>
      </c>
      <c r="L190" s="58">
        <v>0</v>
      </c>
      <c r="M190" s="62">
        <v>313000</v>
      </c>
      <c r="N190" s="58">
        <v>0</v>
      </c>
      <c r="O190" s="67">
        <v>0</v>
      </c>
      <c r="P190" s="49">
        <f t="shared" si="4"/>
        <v>17993000</v>
      </c>
      <c r="Q190" s="21">
        <f t="shared" si="5"/>
        <v>4219.7467166979359</v>
      </c>
    </row>
    <row r="191" spans="1:17" ht="12.75" customHeight="1">
      <c r="A191" s="8">
        <v>187</v>
      </c>
      <c r="B191" s="3"/>
      <c r="C191" s="11" t="s">
        <v>280</v>
      </c>
      <c r="D191" s="19" t="s">
        <v>366</v>
      </c>
      <c r="E191" s="40">
        <v>4323</v>
      </c>
      <c r="F191" s="44">
        <v>13158460</v>
      </c>
      <c r="G191" s="29">
        <v>585777</v>
      </c>
      <c r="H191" s="29">
        <v>0</v>
      </c>
      <c r="I191" s="29">
        <v>0</v>
      </c>
      <c r="J191" s="54">
        <v>0</v>
      </c>
      <c r="K191" s="49">
        <v>3698569</v>
      </c>
      <c r="L191" s="58">
        <v>0</v>
      </c>
      <c r="M191" s="62">
        <v>0</v>
      </c>
      <c r="N191" s="58">
        <v>0</v>
      </c>
      <c r="O191" s="67">
        <v>0</v>
      </c>
      <c r="P191" s="49">
        <f t="shared" si="4"/>
        <v>17442806</v>
      </c>
      <c r="Q191" s="21">
        <f t="shared" si="5"/>
        <v>4034.8845708998379</v>
      </c>
    </row>
    <row r="192" spans="1:17" ht="12.75" customHeight="1">
      <c r="A192" s="8">
        <v>188</v>
      </c>
      <c r="B192" s="3"/>
      <c r="C192" s="11" t="s">
        <v>14</v>
      </c>
      <c r="D192" s="20" t="s">
        <v>381</v>
      </c>
      <c r="E192" s="40">
        <v>4355</v>
      </c>
      <c r="F192" s="44">
        <v>2223817</v>
      </c>
      <c r="G192" s="29">
        <v>0</v>
      </c>
      <c r="H192" s="29">
        <v>0</v>
      </c>
      <c r="I192" s="29">
        <v>0</v>
      </c>
      <c r="J192" s="54">
        <v>0</v>
      </c>
      <c r="K192" s="49">
        <v>2721348</v>
      </c>
      <c r="L192" s="58">
        <v>0</v>
      </c>
      <c r="M192" s="62">
        <v>0</v>
      </c>
      <c r="N192" s="58">
        <v>0</v>
      </c>
      <c r="O192" s="67">
        <v>14</v>
      </c>
      <c r="P192" s="49">
        <f t="shared" si="4"/>
        <v>4945179</v>
      </c>
      <c r="Q192" s="21">
        <f t="shared" si="5"/>
        <v>1135.5175660160735</v>
      </c>
    </row>
    <row r="193" spans="1:17" ht="12.75" customHeight="1">
      <c r="A193" s="8">
        <v>189</v>
      </c>
      <c r="B193" s="3"/>
      <c r="C193" s="11" t="s">
        <v>108</v>
      </c>
      <c r="D193" s="19" t="s">
        <v>437</v>
      </c>
      <c r="E193" s="40">
        <v>4522</v>
      </c>
      <c r="F193" s="44">
        <v>7043577</v>
      </c>
      <c r="G193" s="29">
        <v>95655</v>
      </c>
      <c r="H193" s="29">
        <v>0</v>
      </c>
      <c r="I193" s="29">
        <v>0</v>
      </c>
      <c r="J193" s="54">
        <v>0</v>
      </c>
      <c r="K193" s="49">
        <v>4891069</v>
      </c>
      <c r="L193" s="58">
        <v>0</v>
      </c>
      <c r="M193" s="62">
        <v>682352</v>
      </c>
      <c r="N193" s="58">
        <v>0</v>
      </c>
      <c r="O193" s="67">
        <v>0</v>
      </c>
      <c r="P193" s="49">
        <f t="shared" si="4"/>
        <v>12712653</v>
      </c>
      <c r="Q193" s="21">
        <f t="shared" si="5"/>
        <v>2811.2899159663866</v>
      </c>
    </row>
    <row r="194" spans="1:17" ht="12.75" customHeight="1">
      <c r="A194" s="8">
        <v>190</v>
      </c>
      <c r="B194" s="3"/>
      <c r="C194" s="11" t="s">
        <v>193</v>
      </c>
      <c r="D194" s="19" t="s">
        <v>375</v>
      </c>
      <c r="E194" s="40">
        <v>4629</v>
      </c>
      <c r="F194" s="44">
        <v>4255215</v>
      </c>
      <c r="G194" s="29">
        <v>0</v>
      </c>
      <c r="H194" s="29">
        <v>0</v>
      </c>
      <c r="I194" s="29">
        <v>0</v>
      </c>
      <c r="J194" s="54">
        <v>0</v>
      </c>
      <c r="K194" s="49">
        <v>2410285</v>
      </c>
      <c r="L194" s="58">
        <v>0</v>
      </c>
      <c r="M194" s="62">
        <v>628761</v>
      </c>
      <c r="N194" s="58">
        <v>0</v>
      </c>
      <c r="O194" s="67">
        <v>0</v>
      </c>
      <c r="P194" s="49">
        <f t="shared" si="4"/>
        <v>7294261</v>
      </c>
      <c r="Q194" s="21">
        <f t="shared" si="5"/>
        <v>1575.7746813566646</v>
      </c>
    </row>
    <row r="195" spans="1:17" ht="12.75" customHeight="1">
      <c r="A195" s="8">
        <v>191</v>
      </c>
      <c r="B195" s="3"/>
      <c r="C195" s="11" t="s">
        <v>457</v>
      </c>
      <c r="D195" s="19" t="s">
        <v>401</v>
      </c>
      <c r="E195" s="40">
        <v>4708</v>
      </c>
      <c r="F195" s="44">
        <v>3600261</v>
      </c>
      <c r="G195" s="29">
        <v>0</v>
      </c>
      <c r="H195" s="29">
        <v>0</v>
      </c>
      <c r="I195" s="29">
        <v>0</v>
      </c>
      <c r="J195" s="54">
        <v>0</v>
      </c>
      <c r="K195" s="49">
        <v>5762211</v>
      </c>
      <c r="L195" s="58">
        <v>0</v>
      </c>
      <c r="M195" s="62">
        <v>128948</v>
      </c>
      <c r="N195" s="58">
        <v>0</v>
      </c>
      <c r="O195" s="67">
        <v>0</v>
      </c>
      <c r="P195" s="49">
        <f t="shared" si="4"/>
        <v>9491420</v>
      </c>
      <c r="Q195" s="21">
        <f t="shared" si="5"/>
        <v>2016.019541206457</v>
      </c>
    </row>
    <row r="196" spans="1:17" ht="12.75" customHeight="1">
      <c r="A196" s="8">
        <v>192</v>
      </c>
      <c r="B196" s="3"/>
      <c r="C196" s="11" t="s">
        <v>260</v>
      </c>
      <c r="D196" s="19" t="s">
        <v>254</v>
      </c>
      <c r="E196" s="40">
        <v>4898</v>
      </c>
      <c r="F196" s="44">
        <v>1859592</v>
      </c>
      <c r="G196" s="29">
        <v>0</v>
      </c>
      <c r="H196" s="29">
        <v>0</v>
      </c>
      <c r="I196" s="29">
        <v>0</v>
      </c>
      <c r="J196" s="54">
        <v>0</v>
      </c>
      <c r="K196" s="49">
        <v>766791</v>
      </c>
      <c r="L196" s="58">
        <v>0</v>
      </c>
      <c r="M196" s="62">
        <v>0</v>
      </c>
      <c r="N196" s="58">
        <v>0</v>
      </c>
      <c r="O196" s="67">
        <v>0</v>
      </c>
      <c r="P196" s="49">
        <f t="shared" si="4"/>
        <v>2626383</v>
      </c>
      <c r="Q196" s="21">
        <f t="shared" si="5"/>
        <v>536.21539403838301</v>
      </c>
    </row>
    <row r="197" spans="1:17" ht="12.75" customHeight="1">
      <c r="A197" s="8">
        <v>193</v>
      </c>
      <c r="B197" s="3"/>
      <c r="C197" s="11" t="s">
        <v>278</v>
      </c>
      <c r="D197" s="19" t="s">
        <v>366</v>
      </c>
      <c r="E197" s="40">
        <v>5011</v>
      </c>
      <c r="F197" s="44">
        <v>2041229</v>
      </c>
      <c r="G197" s="29">
        <v>709997</v>
      </c>
      <c r="H197" s="29">
        <v>0</v>
      </c>
      <c r="I197" s="29">
        <v>384908</v>
      </c>
      <c r="J197" s="54">
        <v>0</v>
      </c>
      <c r="K197" s="49">
        <v>0</v>
      </c>
      <c r="L197" s="58">
        <v>0</v>
      </c>
      <c r="M197" s="62">
        <v>0</v>
      </c>
      <c r="N197" s="58">
        <v>0</v>
      </c>
      <c r="O197" s="67">
        <v>0</v>
      </c>
      <c r="P197" s="49">
        <f t="shared" ref="P197:P260" si="6">SUM(F197:O197)</f>
        <v>3136134</v>
      </c>
      <c r="Q197" s="21">
        <f t="shared" ref="Q197:Q260" si="7">(P197/E197)</f>
        <v>625.84993015366194</v>
      </c>
    </row>
    <row r="198" spans="1:17" ht="12.75" customHeight="1">
      <c r="A198" s="8">
        <v>194</v>
      </c>
      <c r="B198" s="3"/>
      <c r="C198" s="11" t="s">
        <v>288</v>
      </c>
      <c r="D198" s="20" t="s">
        <v>366</v>
      </c>
      <c r="E198" s="40">
        <v>5106</v>
      </c>
      <c r="F198" s="44">
        <v>4285911</v>
      </c>
      <c r="G198" s="29">
        <v>0</v>
      </c>
      <c r="H198" s="29">
        <v>0</v>
      </c>
      <c r="I198" s="29">
        <v>528234</v>
      </c>
      <c r="J198" s="54">
        <v>0</v>
      </c>
      <c r="K198" s="49">
        <v>1030516</v>
      </c>
      <c r="L198" s="58">
        <v>0</v>
      </c>
      <c r="M198" s="62">
        <v>981176</v>
      </c>
      <c r="N198" s="58">
        <v>281494</v>
      </c>
      <c r="O198" s="67">
        <v>0</v>
      </c>
      <c r="P198" s="111">
        <f t="shared" si="6"/>
        <v>7107331</v>
      </c>
      <c r="Q198" s="115">
        <f t="shared" si="7"/>
        <v>1391.9567175871523</v>
      </c>
    </row>
    <row r="199" spans="1:17" ht="12.75" customHeight="1">
      <c r="A199" s="8">
        <v>195</v>
      </c>
      <c r="B199" s="3"/>
      <c r="C199" s="105" t="s">
        <v>125</v>
      </c>
      <c r="D199" s="106" t="s">
        <v>403</v>
      </c>
      <c r="E199" s="107">
        <v>5115</v>
      </c>
      <c r="F199" s="44">
        <v>3590061</v>
      </c>
      <c r="G199" s="29">
        <v>638369</v>
      </c>
      <c r="H199" s="29">
        <v>0</v>
      </c>
      <c r="I199" s="29">
        <v>0</v>
      </c>
      <c r="J199" s="54">
        <v>0</v>
      </c>
      <c r="K199" s="49">
        <v>11227724</v>
      </c>
      <c r="L199" s="58">
        <v>0</v>
      </c>
      <c r="M199" s="62">
        <v>2081405</v>
      </c>
      <c r="N199" s="58">
        <v>0</v>
      </c>
      <c r="O199" s="67">
        <v>0</v>
      </c>
      <c r="P199" s="49">
        <f t="shared" si="6"/>
        <v>17537559</v>
      </c>
      <c r="Q199" s="21">
        <f t="shared" si="7"/>
        <v>3428.6527859237535</v>
      </c>
    </row>
    <row r="200" spans="1:17" ht="12.75" customHeight="1">
      <c r="A200" s="8">
        <v>196</v>
      </c>
      <c r="B200" s="3"/>
      <c r="C200" s="11" t="s">
        <v>301</v>
      </c>
      <c r="D200" s="19" t="s">
        <v>369</v>
      </c>
      <c r="E200" s="40">
        <v>5127</v>
      </c>
      <c r="F200" s="44">
        <v>4212517</v>
      </c>
      <c r="G200" s="29">
        <v>0</v>
      </c>
      <c r="H200" s="29">
        <v>0</v>
      </c>
      <c r="I200" s="29">
        <v>0</v>
      </c>
      <c r="J200" s="54">
        <v>0</v>
      </c>
      <c r="K200" s="49">
        <v>2310887</v>
      </c>
      <c r="L200" s="58">
        <v>0</v>
      </c>
      <c r="M200" s="62">
        <v>1101302</v>
      </c>
      <c r="N200" s="58">
        <v>0</v>
      </c>
      <c r="O200" s="67">
        <v>0</v>
      </c>
      <c r="P200" s="49">
        <f t="shared" si="6"/>
        <v>7624706</v>
      </c>
      <c r="Q200" s="21">
        <f t="shared" si="7"/>
        <v>1487.167154281256</v>
      </c>
    </row>
    <row r="201" spans="1:17" ht="12.75" customHeight="1">
      <c r="A201" s="8">
        <v>197</v>
      </c>
      <c r="B201" s="3"/>
      <c r="C201" s="11" t="s">
        <v>214</v>
      </c>
      <c r="D201" s="19" t="s">
        <v>379</v>
      </c>
      <c r="E201" s="40">
        <v>5246</v>
      </c>
      <c r="F201" s="44">
        <v>2886680</v>
      </c>
      <c r="G201" s="29">
        <v>473741</v>
      </c>
      <c r="H201" s="29">
        <v>0</v>
      </c>
      <c r="I201" s="29">
        <v>0</v>
      </c>
      <c r="J201" s="54">
        <v>0</v>
      </c>
      <c r="K201" s="49">
        <v>3605894</v>
      </c>
      <c r="L201" s="58">
        <v>0</v>
      </c>
      <c r="M201" s="62">
        <v>291290</v>
      </c>
      <c r="N201" s="58">
        <v>0</v>
      </c>
      <c r="O201" s="67">
        <v>0</v>
      </c>
      <c r="P201" s="49">
        <f t="shared" si="6"/>
        <v>7257605</v>
      </c>
      <c r="Q201" s="21">
        <f t="shared" si="7"/>
        <v>1383.4550133434998</v>
      </c>
    </row>
    <row r="202" spans="1:17" ht="12.75" customHeight="1">
      <c r="A202" s="8">
        <v>198</v>
      </c>
      <c r="B202" s="3"/>
      <c r="C202" s="11" t="s">
        <v>6</v>
      </c>
      <c r="D202" s="20" t="s">
        <v>0</v>
      </c>
      <c r="E202" s="40">
        <v>5264</v>
      </c>
      <c r="F202" s="44">
        <v>3842684</v>
      </c>
      <c r="G202" s="29">
        <v>810273</v>
      </c>
      <c r="H202" s="29">
        <v>612586</v>
      </c>
      <c r="I202" s="29">
        <v>250000</v>
      </c>
      <c r="J202" s="54">
        <v>0</v>
      </c>
      <c r="K202" s="49">
        <v>5771272</v>
      </c>
      <c r="L202" s="58">
        <v>0</v>
      </c>
      <c r="M202" s="62">
        <v>0</v>
      </c>
      <c r="N202" s="58">
        <v>0</v>
      </c>
      <c r="O202" s="67">
        <v>0</v>
      </c>
      <c r="P202" s="49">
        <f t="shared" si="6"/>
        <v>11286815</v>
      </c>
      <c r="Q202" s="21">
        <f t="shared" si="7"/>
        <v>2144.1517857142858</v>
      </c>
    </row>
    <row r="203" spans="1:17" ht="12.75" customHeight="1">
      <c r="A203" s="8">
        <v>199</v>
      </c>
      <c r="B203" s="3"/>
      <c r="C203" s="11" t="s">
        <v>141</v>
      </c>
      <c r="D203" s="19" t="s">
        <v>388</v>
      </c>
      <c r="E203" s="40">
        <v>5328</v>
      </c>
      <c r="F203" s="44">
        <v>2182150</v>
      </c>
      <c r="G203" s="29">
        <v>2378263</v>
      </c>
      <c r="H203" s="29">
        <v>0</v>
      </c>
      <c r="I203" s="29">
        <v>0</v>
      </c>
      <c r="J203" s="54">
        <v>0</v>
      </c>
      <c r="K203" s="49">
        <v>1878285</v>
      </c>
      <c r="L203" s="58">
        <v>0</v>
      </c>
      <c r="M203" s="62">
        <v>0</v>
      </c>
      <c r="N203" s="58">
        <v>0</v>
      </c>
      <c r="O203" s="67">
        <v>0</v>
      </c>
      <c r="P203" s="49">
        <f t="shared" si="6"/>
        <v>6438698</v>
      </c>
      <c r="Q203" s="21">
        <f t="shared" si="7"/>
        <v>1208.4643393393394</v>
      </c>
    </row>
    <row r="204" spans="1:17" ht="12.75" customHeight="1">
      <c r="A204" s="8">
        <v>200</v>
      </c>
      <c r="B204" s="3"/>
      <c r="C204" s="11" t="s">
        <v>167</v>
      </c>
      <c r="D204" s="19" t="s">
        <v>378</v>
      </c>
      <c r="E204" s="40">
        <v>5329</v>
      </c>
      <c r="F204" s="44">
        <v>2374752</v>
      </c>
      <c r="G204" s="29">
        <v>465256</v>
      </c>
      <c r="H204" s="29">
        <v>0</v>
      </c>
      <c r="I204" s="29">
        <v>0</v>
      </c>
      <c r="J204" s="54">
        <v>0</v>
      </c>
      <c r="K204" s="49">
        <v>2141877</v>
      </c>
      <c r="L204" s="58">
        <v>0</v>
      </c>
      <c r="M204" s="62">
        <v>0</v>
      </c>
      <c r="N204" s="58">
        <v>0</v>
      </c>
      <c r="O204" s="67">
        <v>292</v>
      </c>
      <c r="P204" s="49">
        <f t="shared" si="6"/>
        <v>4982177</v>
      </c>
      <c r="Q204" s="21">
        <f t="shared" si="7"/>
        <v>934.91780821917803</v>
      </c>
    </row>
    <row r="205" spans="1:17" ht="12.75" customHeight="1">
      <c r="A205" s="8">
        <v>201</v>
      </c>
      <c r="B205" s="3"/>
      <c r="C205" s="105" t="s">
        <v>353</v>
      </c>
      <c r="D205" s="106" t="s">
        <v>398</v>
      </c>
      <c r="E205" s="107">
        <v>5387</v>
      </c>
      <c r="F205" s="108">
        <v>9357928</v>
      </c>
      <c r="G205" s="109">
        <v>1059419</v>
      </c>
      <c r="H205" s="109">
        <v>0</v>
      </c>
      <c r="I205" s="109">
        <v>0</v>
      </c>
      <c r="J205" s="110">
        <v>0</v>
      </c>
      <c r="K205" s="111">
        <v>8331863</v>
      </c>
      <c r="L205" s="112">
        <v>0</v>
      </c>
      <c r="M205" s="113">
        <v>0</v>
      </c>
      <c r="N205" s="112">
        <v>0</v>
      </c>
      <c r="O205" s="114">
        <v>0</v>
      </c>
      <c r="P205" s="111">
        <f t="shared" si="6"/>
        <v>18749210</v>
      </c>
      <c r="Q205" s="115">
        <f t="shared" si="7"/>
        <v>3480.4547985891963</v>
      </c>
    </row>
    <row r="206" spans="1:17" ht="12.75" customHeight="1">
      <c r="A206" s="8">
        <v>202</v>
      </c>
      <c r="B206" s="3"/>
      <c r="C206" s="11" t="s">
        <v>4</v>
      </c>
      <c r="D206" s="19" t="s">
        <v>0</v>
      </c>
      <c r="E206" s="40">
        <v>5533</v>
      </c>
      <c r="F206" s="44">
        <v>3696896</v>
      </c>
      <c r="G206" s="29">
        <v>1105002</v>
      </c>
      <c r="H206" s="29">
        <v>0</v>
      </c>
      <c r="I206" s="29">
        <v>0</v>
      </c>
      <c r="J206" s="54">
        <v>0</v>
      </c>
      <c r="K206" s="49">
        <v>2501909</v>
      </c>
      <c r="L206" s="58">
        <v>0</v>
      </c>
      <c r="M206" s="62">
        <v>0</v>
      </c>
      <c r="N206" s="58">
        <v>0</v>
      </c>
      <c r="O206" s="67">
        <v>0</v>
      </c>
      <c r="P206" s="49">
        <f t="shared" si="6"/>
        <v>7303807</v>
      </c>
      <c r="Q206" s="21">
        <f t="shared" si="7"/>
        <v>1320.0446412434485</v>
      </c>
    </row>
    <row r="207" spans="1:17" ht="12.75" customHeight="1">
      <c r="A207" s="8">
        <v>203</v>
      </c>
      <c r="B207" s="3"/>
      <c r="C207" s="105" t="s">
        <v>19</v>
      </c>
      <c r="D207" s="106" t="s">
        <v>402</v>
      </c>
      <c r="E207" s="107">
        <v>5536</v>
      </c>
      <c r="F207" s="44">
        <v>3621350</v>
      </c>
      <c r="G207" s="29">
        <v>523194</v>
      </c>
      <c r="H207" s="29">
        <v>0</v>
      </c>
      <c r="I207" s="29">
        <v>0</v>
      </c>
      <c r="J207" s="54">
        <v>0</v>
      </c>
      <c r="K207" s="49">
        <v>11344635</v>
      </c>
      <c r="L207" s="58">
        <v>0</v>
      </c>
      <c r="M207" s="62">
        <v>3015788</v>
      </c>
      <c r="N207" s="58">
        <v>0</v>
      </c>
      <c r="O207" s="67">
        <v>0</v>
      </c>
      <c r="P207" s="49">
        <f t="shared" si="6"/>
        <v>18504967</v>
      </c>
      <c r="Q207" s="21">
        <f t="shared" si="7"/>
        <v>3342.6602239884392</v>
      </c>
    </row>
    <row r="208" spans="1:17" ht="12.75" customHeight="1">
      <c r="A208" s="8">
        <v>204</v>
      </c>
      <c r="B208" s="3"/>
      <c r="C208" s="11" t="s">
        <v>215</v>
      </c>
      <c r="D208" s="19" t="s">
        <v>215</v>
      </c>
      <c r="E208" s="40">
        <v>5583</v>
      </c>
      <c r="F208" s="44">
        <v>5898489</v>
      </c>
      <c r="G208" s="29">
        <v>2750</v>
      </c>
      <c r="H208" s="29">
        <v>0</v>
      </c>
      <c r="I208" s="29">
        <v>503118</v>
      </c>
      <c r="J208" s="54">
        <v>0</v>
      </c>
      <c r="K208" s="49">
        <v>0</v>
      </c>
      <c r="L208" s="58">
        <v>0</v>
      </c>
      <c r="M208" s="62">
        <v>3117371</v>
      </c>
      <c r="N208" s="58">
        <v>0</v>
      </c>
      <c r="O208" s="67">
        <v>0</v>
      </c>
      <c r="P208" s="49">
        <f t="shared" si="6"/>
        <v>9521728</v>
      </c>
      <c r="Q208" s="21">
        <f t="shared" si="7"/>
        <v>1705.4859394590721</v>
      </c>
    </row>
    <row r="209" spans="1:17" ht="12.75" customHeight="1">
      <c r="A209" s="8">
        <v>205</v>
      </c>
      <c r="B209" s="3"/>
      <c r="C209" s="11" t="s">
        <v>262</v>
      </c>
      <c r="D209" s="20" t="s">
        <v>254</v>
      </c>
      <c r="E209" s="40">
        <v>5629</v>
      </c>
      <c r="F209" s="44">
        <v>10108274</v>
      </c>
      <c r="G209" s="29">
        <v>287621</v>
      </c>
      <c r="H209" s="29">
        <v>0</v>
      </c>
      <c r="I209" s="29">
        <v>0</v>
      </c>
      <c r="J209" s="54">
        <v>0</v>
      </c>
      <c r="K209" s="49">
        <v>5010414</v>
      </c>
      <c r="L209" s="58">
        <v>0</v>
      </c>
      <c r="M209" s="62">
        <v>2107694</v>
      </c>
      <c r="N209" s="58">
        <v>0</v>
      </c>
      <c r="O209" s="67">
        <v>0</v>
      </c>
      <c r="P209" s="49">
        <f t="shared" si="6"/>
        <v>17514003</v>
      </c>
      <c r="Q209" s="21">
        <f t="shared" si="7"/>
        <v>3111.3879907621249</v>
      </c>
    </row>
    <row r="210" spans="1:17" ht="12.75" customHeight="1">
      <c r="A210" s="8">
        <v>206</v>
      </c>
      <c r="B210" s="3"/>
      <c r="C210" s="11" t="s">
        <v>93</v>
      </c>
      <c r="D210" s="20" t="s">
        <v>422</v>
      </c>
      <c r="E210" s="40">
        <v>5722</v>
      </c>
      <c r="F210" s="44">
        <v>12016821</v>
      </c>
      <c r="G210" s="29">
        <v>877846</v>
      </c>
      <c r="H210" s="29">
        <v>0</v>
      </c>
      <c r="I210" s="29">
        <v>2049770</v>
      </c>
      <c r="J210" s="54">
        <v>0</v>
      </c>
      <c r="K210" s="49">
        <v>5663578</v>
      </c>
      <c r="L210" s="58">
        <v>0</v>
      </c>
      <c r="M210" s="62">
        <v>2451473</v>
      </c>
      <c r="N210" s="58">
        <v>0</v>
      </c>
      <c r="O210" s="67">
        <v>0</v>
      </c>
      <c r="P210" s="49">
        <f t="shared" si="6"/>
        <v>23059488</v>
      </c>
      <c r="Q210" s="21">
        <f t="shared" si="7"/>
        <v>4029.9699405802166</v>
      </c>
    </row>
    <row r="211" spans="1:17" ht="12.75" customHeight="1">
      <c r="A211" s="8">
        <v>207</v>
      </c>
      <c r="B211" s="3"/>
      <c r="C211" s="11" t="s">
        <v>74</v>
      </c>
      <c r="D211" s="19" t="s">
        <v>422</v>
      </c>
      <c r="E211" s="40">
        <v>5785</v>
      </c>
      <c r="F211" s="44">
        <v>8545361</v>
      </c>
      <c r="G211" s="29">
        <v>0</v>
      </c>
      <c r="H211" s="29">
        <v>0</v>
      </c>
      <c r="I211" s="29">
        <v>0</v>
      </c>
      <c r="J211" s="54">
        <v>0</v>
      </c>
      <c r="K211" s="49">
        <v>10697315</v>
      </c>
      <c r="L211" s="58">
        <v>0</v>
      </c>
      <c r="M211" s="62">
        <v>2457797</v>
      </c>
      <c r="N211" s="58">
        <v>0</v>
      </c>
      <c r="O211" s="67">
        <v>0</v>
      </c>
      <c r="P211" s="49">
        <f t="shared" si="6"/>
        <v>21700473</v>
      </c>
      <c r="Q211" s="21">
        <f t="shared" si="7"/>
        <v>3751.162143474503</v>
      </c>
    </row>
    <row r="212" spans="1:17" ht="12.75" customHeight="1">
      <c r="A212" s="8">
        <v>208</v>
      </c>
      <c r="B212" s="3"/>
      <c r="C212" s="11" t="s">
        <v>253</v>
      </c>
      <c r="D212" s="19" t="s">
        <v>254</v>
      </c>
      <c r="E212" s="40">
        <v>5818</v>
      </c>
      <c r="F212" s="44">
        <v>4670396</v>
      </c>
      <c r="G212" s="29">
        <v>0</v>
      </c>
      <c r="H212" s="29">
        <v>0</v>
      </c>
      <c r="I212" s="29">
        <v>0</v>
      </c>
      <c r="J212" s="54">
        <v>1316</v>
      </c>
      <c r="K212" s="49">
        <v>315817</v>
      </c>
      <c r="L212" s="58">
        <v>0</v>
      </c>
      <c r="M212" s="62">
        <v>0</v>
      </c>
      <c r="N212" s="58">
        <v>0</v>
      </c>
      <c r="O212" s="67">
        <v>0</v>
      </c>
      <c r="P212" s="49">
        <f t="shared" si="6"/>
        <v>4987529</v>
      </c>
      <c r="Q212" s="21">
        <f t="shared" si="7"/>
        <v>857.25833619800619</v>
      </c>
    </row>
    <row r="213" spans="1:17" ht="12.75" customHeight="1">
      <c r="A213" s="8">
        <v>209</v>
      </c>
      <c r="B213" s="3"/>
      <c r="C213" s="11" t="s">
        <v>315</v>
      </c>
      <c r="D213" s="19" t="s">
        <v>387</v>
      </c>
      <c r="E213" s="40">
        <v>5823</v>
      </c>
      <c r="F213" s="44">
        <v>8017715</v>
      </c>
      <c r="G213" s="29">
        <v>1502990</v>
      </c>
      <c r="H213" s="29">
        <v>0</v>
      </c>
      <c r="I213" s="29">
        <v>0</v>
      </c>
      <c r="J213" s="54">
        <v>0</v>
      </c>
      <c r="K213" s="49">
        <v>14136392</v>
      </c>
      <c r="L213" s="58">
        <v>0</v>
      </c>
      <c r="M213" s="62">
        <v>563063</v>
      </c>
      <c r="N213" s="58">
        <v>0</v>
      </c>
      <c r="O213" s="67">
        <v>1143560</v>
      </c>
      <c r="P213" s="49">
        <f t="shared" si="6"/>
        <v>25363720</v>
      </c>
      <c r="Q213" s="21">
        <f t="shared" si="7"/>
        <v>4355.7822428301561</v>
      </c>
    </row>
    <row r="214" spans="1:17" ht="12.75" customHeight="1">
      <c r="A214" s="8">
        <v>210</v>
      </c>
      <c r="B214" s="3"/>
      <c r="C214" s="11" t="s">
        <v>296</v>
      </c>
      <c r="D214" s="19" t="s">
        <v>369</v>
      </c>
      <c r="E214" s="40">
        <v>5955</v>
      </c>
      <c r="F214" s="44">
        <v>3419193</v>
      </c>
      <c r="G214" s="29">
        <v>0</v>
      </c>
      <c r="H214" s="29">
        <v>0</v>
      </c>
      <c r="I214" s="29">
        <v>0</v>
      </c>
      <c r="J214" s="54">
        <v>0</v>
      </c>
      <c r="K214" s="49">
        <v>8560008</v>
      </c>
      <c r="L214" s="58">
        <v>0</v>
      </c>
      <c r="M214" s="62">
        <v>692591</v>
      </c>
      <c r="N214" s="58">
        <v>0</v>
      </c>
      <c r="O214" s="67">
        <v>0</v>
      </c>
      <c r="P214" s="49">
        <f t="shared" si="6"/>
        <v>12671792</v>
      </c>
      <c r="Q214" s="21">
        <f t="shared" si="7"/>
        <v>2127.9247691015953</v>
      </c>
    </row>
    <row r="215" spans="1:17" ht="12.75" customHeight="1">
      <c r="A215" s="8">
        <v>211</v>
      </c>
      <c r="B215" s="3"/>
      <c r="C215" s="11" t="s">
        <v>96</v>
      </c>
      <c r="D215" s="19" t="s">
        <v>422</v>
      </c>
      <c r="E215" s="40">
        <v>6012</v>
      </c>
      <c r="F215" s="44">
        <v>4819682</v>
      </c>
      <c r="G215" s="29">
        <v>1440639</v>
      </c>
      <c r="H215" s="29">
        <v>0</v>
      </c>
      <c r="I215" s="29">
        <v>0</v>
      </c>
      <c r="J215" s="54">
        <v>0</v>
      </c>
      <c r="K215" s="49">
        <v>2865073</v>
      </c>
      <c r="L215" s="58">
        <v>0</v>
      </c>
      <c r="M215" s="62">
        <v>0</v>
      </c>
      <c r="N215" s="58">
        <v>0</v>
      </c>
      <c r="O215" s="67">
        <v>0</v>
      </c>
      <c r="P215" s="49">
        <f t="shared" si="6"/>
        <v>9125394</v>
      </c>
      <c r="Q215" s="21">
        <f t="shared" si="7"/>
        <v>1517.8632734530938</v>
      </c>
    </row>
    <row r="216" spans="1:17" ht="12.75" customHeight="1">
      <c r="A216" s="8">
        <v>212</v>
      </c>
      <c r="B216" s="3"/>
      <c r="C216" s="11" t="s">
        <v>459</v>
      </c>
      <c r="D216" s="19" t="s">
        <v>364</v>
      </c>
      <c r="E216" s="40">
        <v>6070</v>
      </c>
      <c r="F216" s="44">
        <v>11209085</v>
      </c>
      <c r="G216" s="29">
        <v>1033041</v>
      </c>
      <c r="H216" s="29">
        <v>0</v>
      </c>
      <c r="I216" s="29">
        <v>2117982</v>
      </c>
      <c r="J216" s="54">
        <v>0</v>
      </c>
      <c r="K216" s="49">
        <v>2584809</v>
      </c>
      <c r="L216" s="58">
        <v>0</v>
      </c>
      <c r="M216" s="62">
        <v>239643</v>
      </c>
      <c r="N216" s="58">
        <v>0</v>
      </c>
      <c r="O216" s="67">
        <v>0</v>
      </c>
      <c r="P216" s="49">
        <f t="shared" si="6"/>
        <v>17184560</v>
      </c>
      <c r="Q216" s="21">
        <f t="shared" si="7"/>
        <v>2831.0642504118614</v>
      </c>
    </row>
    <row r="217" spans="1:17" ht="12.75" customHeight="1">
      <c r="A217" s="8">
        <v>213</v>
      </c>
      <c r="B217" s="3"/>
      <c r="C217" s="11" t="s">
        <v>52</v>
      </c>
      <c r="D217" s="19" t="s">
        <v>364</v>
      </c>
      <c r="E217" s="40">
        <v>6174</v>
      </c>
      <c r="F217" s="44">
        <v>9200573</v>
      </c>
      <c r="G217" s="29">
        <v>0</v>
      </c>
      <c r="H217" s="29">
        <v>0</v>
      </c>
      <c r="I217" s="29">
        <v>0</v>
      </c>
      <c r="J217" s="54">
        <v>0</v>
      </c>
      <c r="K217" s="49">
        <v>4504249</v>
      </c>
      <c r="L217" s="58">
        <v>0</v>
      </c>
      <c r="M217" s="62">
        <v>198367</v>
      </c>
      <c r="N217" s="58">
        <v>0</v>
      </c>
      <c r="O217" s="67">
        <v>0</v>
      </c>
      <c r="P217" s="49">
        <f t="shared" si="6"/>
        <v>13903189</v>
      </c>
      <c r="Q217" s="21">
        <f t="shared" si="7"/>
        <v>2251.8932620667315</v>
      </c>
    </row>
    <row r="218" spans="1:17" ht="12.75" customHeight="1">
      <c r="A218" s="8">
        <v>214</v>
      </c>
      <c r="B218" s="3"/>
      <c r="C218" s="105" t="s">
        <v>433</v>
      </c>
      <c r="D218" s="106" t="s">
        <v>389</v>
      </c>
      <c r="E218" s="107">
        <v>6212</v>
      </c>
      <c r="F218" s="108">
        <v>10814064</v>
      </c>
      <c r="G218" s="109">
        <v>8195465</v>
      </c>
      <c r="H218" s="109">
        <v>877402</v>
      </c>
      <c r="I218" s="109">
        <v>2094138</v>
      </c>
      <c r="J218" s="110">
        <v>0</v>
      </c>
      <c r="K218" s="111">
        <v>25166816</v>
      </c>
      <c r="L218" s="112">
        <v>0</v>
      </c>
      <c r="M218" s="113">
        <v>0</v>
      </c>
      <c r="N218" s="112">
        <v>0</v>
      </c>
      <c r="O218" s="114">
        <v>0</v>
      </c>
      <c r="P218" s="111">
        <f t="shared" si="6"/>
        <v>47147885</v>
      </c>
      <c r="Q218" s="115">
        <f t="shared" si="7"/>
        <v>7589.8076303927883</v>
      </c>
    </row>
    <row r="219" spans="1:17" ht="12.75" customHeight="1">
      <c r="A219" s="8">
        <v>215</v>
      </c>
      <c r="B219" s="3"/>
      <c r="C219" s="11" t="s">
        <v>436</v>
      </c>
      <c r="D219" s="20" t="s">
        <v>186</v>
      </c>
      <c r="E219" s="40">
        <v>6250</v>
      </c>
      <c r="F219" s="44">
        <v>6064577</v>
      </c>
      <c r="G219" s="29">
        <v>1504436</v>
      </c>
      <c r="H219" s="29">
        <v>0</v>
      </c>
      <c r="I219" s="29">
        <v>1155803</v>
      </c>
      <c r="J219" s="54">
        <v>0</v>
      </c>
      <c r="K219" s="49">
        <v>4200936</v>
      </c>
      <c r="L219" s="58">
        <v>0</v>
      </c>
      <c r="M219" s="62">
        <v>0</v>
      </c>
      <c r="N219" s="58">
        <v>0</v>
      </c>
      <c r="O219" s="67">
        <v>0</v>
      </c>
      <c r="P219" s="49">
        <f t="shared" si="6"/>
        <v>12925752</v>
      </c>
      <c r="Q219" s="21">
        <f t="shared" si="7"/>
        <v>2068.12032</v>
      </c>
    </row>
    <row r="220" spans="1:17" ht="12.75" customHeight="1">
      <c r="A220" s="8">
        <v>216</v>
      </c>
      <c r="B220" s="3"/>
      <c r="C220" s="11" t="s">
        <v>8</v>
      </c>
      <c r="D220" s="19" t="s">
        <v>405</v>
      </c>
      <c r="E220" s="40">
        <v>6375</v>
      </c>
      <c r="F220" s="44">
        <v>4078468</v>
      </c>
      <c r="G220" s="29">
        <v>50537</v>
      </c>
      <c r="H220" s="29">
        <v>0</v>
      </c>
      <c r="I220" s="29">
        <v>0</v>
      </c>
      <c r="J220" s="54">
        <v>0</v>
      </c>
      <c r="K220" s="49">
        <v>2433977</v>
      </c>
      <c r="L220" s="58">
        <v>0</v>
      </c>
      <c r="M220" s="62">
        <v>25797</v>
      </c>
      <c r="N220" s="58">
        <v>143</v>
      </c>
      <c r="O220" s="67">
        <v>0</v>
      </c>
      <c r="P220" s="49">
        <f t="shared" si="6"/>
        <v>6588922</v>
      </c>
      <c r="Q220" s="21">
        <f t="shared" si="7"/>
        <v>1033.5563921568628</v>
      </c>
    </row>
    <row r="221" spans="1:17" ht="12.75" customHeight="1">
      <c r="A221" s="8">
        <v>217</v>
      </c>
      <c r="B221" s="3"/>
      <c r="C221" s="11" t="s">
        <v>461</v>
      </c>
      <c r="D221" s="19" t="s">
        <v>471</v>
      </c>
      <c r="E221" s="40">
        <v>6418</v>
      </c>
      <c r="F221" s="44">
        <v>4924080</v>
      </c>
      <c r="G221" s="29">
        <v>1236713</v>
      </c>
      <c r="H221" s="29">
        <v>373299</v>
      </c>
      <c r="I221" s="29">
        <v>111034</v>
      </c>
      <c r="J221" s="54">
        <v>0</v>
      </c>
      <c r="K221" s="49">
        <v>0</v>
      </c>
      <c r="L221" s="58">
        <v>0</v>
      </c>
      <c r="M221" s="62">
        <v>0</v>
      </c>
      <c r="N221" s="58">
        <v>0</v>
      </c>
      <c r="O221" s="67">
        <v>0</v>
      </c>
      <c r="P221" s="49">
        <f t="shared" si="6"/>
        <v>6645126</v>
      </c>
      <c r="Q221" s="21">
        <f t="shared" si="7"/>
        <v>1035.3889062013088</v>
      </c>
    </row>
    <row r="222" spans="1:17" ht="12.75" customHeight="1">
      <c r="A222" s="8">
        <v>218</v>
      </c>
      <c r="B222" s="3"/>
      <c r="C222" s="11" t="s">
        <v>218</v>
      </c>
      <c r="D222" s="19" t="s">
        <v>367</v>
      </c>
      <c r="E222" s="40">
        <v>6422</v>
      </c>
      <c r="F222" s="44">
        <v>5182231</v>
      </c>
      <c r="G222" s="29">
        <v>9175231</v>
      </c>
      <c r="H222" s="29">
        <v>863083</v>
      </c>
      <c r="I222" s="29">
        <v>0</v>
      </c>
      <c r="J222" s="54">
        <v>0</v>
      </c>
      <c r="K222" s="49">
        <v>0</v>
      </c>
      <c r="L222" s="58">
        <v>0</v>
      </c>
      <c r="M222" s="62">
        <v>0</v>
      </c>
      <c r="N222" s="58">
        <v>0</v>
      </c>
      <c r="O222" s="67">
        <v>0</v>
      </c>
      <c r="P222" s="49">
        <f t="shared" si="6"/>
        <v>15220545</v>
      </c>
      <c r="Q222" s="21">
        <f t="shared" si="7"/>
        <v>2370.0630644658986</v>
      </c>
    </row>
    <row r="223" spans="1:17" ht="12.75" customHeight="1">
      <c r="A223" s="8">
        <v>219</v>
      </c>
      <c r="B223" s="3"/>
      <c r="C223" s="11" t="s">
        <v>175</v>
      </c>
      <c r="D223" s="20" t="s">
        <v>186</v>
      </c>
      <c r="E223" s="40">
        <v>6490</v>
      </c>
      <c r="F223" s="44">
        <v>12997651</v>
      </c>
      <c r="G223" s="29">
        <v>5749867</v>
      </c>
      <c r="H223" s="29">
        <v>867355</v>
      </c>
      <c r="I223" s="29">
        <v>1848517</v>
      </c>
      <c r="J223" s="54">
        <v>0</v>
      </c>
      <c r="K223" s="49">
        <v>10774142</v>
      </c>
      <c r="L223" s="58">
        <v>0</v>
      </c>
      <c r="M223" s="62">
        <v>7079517</v>
      </c>
      <c r="N223" s="58">
        <v>0</v>
      </c>
      <c r="O223" s="67">
        <v>1003131</v>
      </c>
      <c r="P223" s="49">
        <f t="shared" si="6"/>
        <v>40320180</v>
      </c>
      <c r="Q223" s="21">
        <f t="shared" si="7"/>
        <v>6212.6625577812019</v>
      </c>
    </row>
    <row r="224" spans="1:17" ht="12.75" customHeight="1">
      <c r="A224" s="8">
        <v>220</v>
      </c>
      <c r="B224" s="3"/>
      <c r="C224" s="11" t="s">
        <v>264</v>
      </c>
      <c r="D224" s="19" t="s">
        <v>372</v>
      </c>
      <c r="E224" s="40">
        <v>6583</v>
      </c>
      <c r="F224" s="44">
        <v>5874029</v>
      </c>
      <c r="G224" s="29">
        <v>1822201</v>
      </c>
      <c r="H224" s="29">
        <v>0</v>
      </c>
      <c r="I224" s="29">
        <v>0</v>
      </c>
      <c r="J224" s="54">
        <v>0</v>
      </c>
      <c r="K224" s="49">
        <v>4970902</v>
      </c>
      <c r="L224" s="58">
        <v>0</v>
      </c>
      <c r="M224" s="62">
        <v>1837229</v>
      </c>
      <c r="N224" s="58">
        <v>0</v>
      </c>
      <c r="O224" s="67">
        <v>0</v>
      </c>
      <c r="P224" s="49">
        <f t="shared" si="6"/>
        <v>14504361</v>
      </c>
      <c r="Q224" s="21">
        <f t="shared" si="7"/>
        <v>2203.3056357283913</v>
      </c>
    </row>
    <row r="225" spans="1:17" ht="12.75" customHeight="1">
      <c r="A225" s="8">
        <v>221</v>
      </c>
      <c r="B225" s="3"/>
      <c r="C225" s="11" t="s">
        <v>290</v>
      </c>
      <c r="D225" s="19" t="s">
        <v>366</v>
      </c>
      <c r="E225" s="40">
        <v>6782</v>
      </c>
      <c r="F225" s="44">
        <v>10089137</v>
      </c>
      <c r="G225" s="29">
        <v>1405314</v>
      </c>
      <c r="H225" s="29">
        <v>0</v>
      </c>
      <c r="I225" s="29">
        <v>213720</v>
      </c>
      <c r="J225" s="54">
        <v>0</v>
      </c>
      <c r="K225" s="49">
        <v>6889489</v>
      </c>
      <c r="L225" s="58">
        <v>0</v>
      </c>
      <c r="M225" s="62">
        <v>0</v>
      </c>
      <c r="N225" s="58">
        <v>267</v>
      </c>
      <c r="O225" s="67">
        <v>0</v>
      </c>
      <c r="P225" s="49">
        <f t="shared" si="6"/>
        <v>18597927</v>
      </c>
      <c r="Q225" s="21">
        <f t="shared" si="7"/>
        <v>2742.2481568858743</v>
      </c>
    </row>
    <row r="226" spans="1:17" ht="12.75" customHeight="1">
      <c r="A226" s="8">
        <v>222</v>
      </c>
      <c r="B226" s="3"/>
      <c r="C226" s="11" t="s">
        <v>434</v>
      </c>
      <c r="D226" s="19" t="s">
        <v>435</v>
      </c>
      <c r="E226" s="40">
        <v>6825</v>
      </c>
      <c r="F226" s="44">
        <v>15460499</v>
      </c>
      <c r="G226" s="29">
        <v>1670045</v>
      </c>
      <c r="H226" s="29">
        <v>260429</v>
      </c>
      <c r="I226" s="29">
        <v>892657</v>
      </c>
      <c r="J226" s="54">
        <v>0</v>
      </c>
      <c r="K226" s="49">
        <v>8920761</v>
      </c>
      <c r="L226" s="58">
        <v>0</v>
      </c>
      <c r="M226" s="62">
        <v>5935859</v>
      </c>
      <c r="N226" s="58">
        <v>0</v>
      </c>
      <c r="O226" s="67">
        <v>0</v>
      </c>
      <c r="P226" s="49">
        <f t="shared" si="6"/>
        <v>33140250</v>
      </c>
      <c r="Q226" s="21">
        <f t="shared" si="7"/>
        <v>4855.7142857142853</v>
      </c>
    </row>
    <row r="227" spans="1:17" ht="12.75" customHeight="1">
      <c r="A227" s="8">
        <v>223</v>
      </c>
      <c r="B227" s="3"/>
      <c r="C227" s="11" t="s">
        <v>334</v>
      </c>
      <c r="D227" s="19" t="s">
        <v>399</v>
      </c>
      <c r="E227" s="40">
        <v>6850</v>
      </c>
      <c r="F227" s="44">
        <v>6773458</v>
      </c>
      <c r="G227" s="29">
        <v>476064</v>
      </c>
      <c r="H227" s="29">
        <v>0</v>
      </c>
      <c r="I227" s="29">
        <v>973393</v>
      </c>
      <c r="J227" s="54">
        <v>0</v>
      </c>
      <c r="K227" s="49">
        <v>8307749</v>
      </c>
      <c r="L227" s="58">
        <v>0</v>
      </c>
      <c r="M227" s="62">
        <v>236212</v>
      </c>
      <c r="N227" s="58">
        <v>0</v>
      </c>
      <c r="O227" s="67">
        <v>0</v>
      </c>
      <c r="P227" s="49">
        <f t="shared" si="6"/>
        <v>16766876</v>
      </c>
      <c r="Q227" s="21">
        <f t="shared" si="7"/>
        <v>2447.7191240875914</v>
      </c>
    </row>
    <row r="228" spans="1:17" ht="12.75" customHeight="1">
      <c r="A228" s="8">
        <v>224</v>
      </c>
      <c r="B228" s="3"/>
      <c r="C228" s="12" t="s">
        <v>65</v>
      </c>
      <c r="D228" s="19" t="s">
        <v>382</v>
      </c>
      <c r="E228" s="40">
        <v>7030</v>
      </c>
      <c r="F228" s="44">
        <v>5208389</v>
      </c>
      <c r="G228" s="29">
        <v>203021</v>
      </c>
      <c r="H228" s="29">
        <v>0</v>
      </c>
      <c r="I228" s="29">
        <v>2205000</v>
      </c>
      <c r="J228" s="54">
        <v>0</v>
      </c>
      <c r="K228" s="49">
        <v>15944321</v>
      </c>
      <c r="L228" s="58">
        <v>329709</v>
      </c>
      <c r="M228" s="62">
        <v>443454</v>
      </c>
      <c r="N228" s="58">
        <v>0</v>
      </c>
      <c r="O228" s="67">
        <v>5126</v>
      </c>
      <c r="P228" s="49">
        <f t="shared" si="6"/>
        <v>24339020</v>
      </c>
      <c r="Q228" s="21">
        <f t="shared" si="7"/>
        <v>3462.1650071123754</v>
      </c>
    </row>
    <row r="229" spans="1:17" ht="12.75" customHeight="1">
      <c r="A229" s="8">
        <v>225</v>
      </c>
      <c r="B229" s="3"/>
      <c r="C229" s="11" t="s">
        <v>335</v>
      </c>
      <c r="D229" s="19" t="s">
        <v>407</v>
      </c>
      <c r="E229" s="40">
        <v>7069</v>
      </c>
      <c r="F229" s="44">
        <v>4669855</v>
      </c>
      <c r="G229" s="29">
        <v>1137372</v>
      </c>
      <c r="H229" s="29">
        <v>0</v>
      </c>
      <c r="I229" s="29">
        <v>0</v>
      </c>
      <c r="J229" s="54">
        <v>0</v>
      </c>
      <c r="K229" s="49">
        <v>5466503</v>
      </c>
      <c r="L229" s="58">
        <v>0</v>
      </c>
      <c r="M229" s="62">
        <v>1815470</v>
      </c>
      <c r="N229" s="58">
        <v>0</v>
      </c>
      <c r="O229" s="67">
        <v>39919</v>
      </c>
      <c r="P229" s="49">
        <f t="shared" si="6"/>
        <v>13129119</v>
      </c>
      <c r="Q229" s="21">
        <f t="shared" si="7"/>
        <v>1857.2809449710001</v>
      </c>
    </row>
    <row r="230" spans="1:17" ht="12.75" customHeight="1">
      <c r="A230" s="8">
        <v>226</v>
      </c>
      <c r="B230" s="3"/>
      <c r="C230" s="11" t="s">
        <v>103</v>
      </c>
      <c r="D230" s="19" t="s">
        <v>368</v>
      </c>
      <c r="E230" s="40">
        <v>7112</v>
      </c>
      <c r="F230" s="44">
        <v>4552251</v>
      </c>
      <c r="G230" s="29">
        <v>903784</v>
      </c>
      <c r="H230" s="29">
        <v>0</v>
      </c>
      <c r="I230" s="29">
        <v>0</v>
      </c>
      <c r="J230" s="54">
        <v>0</v>
      </c>
      <c r="K230" s="49">
        <v>5534753</v>
      </c>
      <c r="L230" s="58">
        <v>0</v>
      </c>
      <c r="M230" s="62">
        <v>1225353</v>
      </c>
      <c r="N230" s="58">
        <v>0</v>
      </c>
      <c r="O230" s="67">
        <v>0</v>
      </c>
      <c r="P230" s="49">
        <f t="shared" si="6"/>
        <v>12216141</v>
      </c>
      <c r="Q230" s="21">
        <f t="shared" si="7"/>
        <v>1717.6801181102362</v>
      </c>
    </row>
    <row r="231" spans="1:17" ht="12.75" customHeight="1">
      <c r="A231" s="8">
        <v>227</v>
      </c>
      <c r="B231" s="3"/>
      <c r="C231" s="11" t="s">
        <v>64</v>
      </c>
      <c r="D231" s="19" t="s">
        <v>386</v>
      </c>
      <c r="E231" s="40">
        <v>7193</v>
      </c>
      <c r="F231" s="44">
        <v>6529642</v>
      </c>
      <c r="G231" s="29">
        <v>661762</v>
      </c>
      <c r="H231" s="29">
        <v>0</v>
      </c>
      <c r="I231" s="29">
        <v>1604071</v>
      </c>
      <c r="J231" s="54">
        <v>0</v>
      </c>
      <c r="K231" s="49">
        <v>3899057</v>
      </c>
      <c r="L231" s="58">
        <v>0</v>
      </c>
      <c r="M231" s="62">
        <v>0</v>
      </c>
      <c r="N231" s="58">
        <v>130887</v>
      </c>
      <c r="O231" s="67">
        <v>147422</v>
      </c>
      <c r="P231" s="49">
        <f t="shared" si="6"/>
        <v>12972841</v>
      </c>
      <c r="Q231" s="21">
        <f t="shared" si="7"/>
        <v>1803.5369108855832</v>
      </c>
    </row>
    <row r="232" spans="1:17" ht="12.75" customHeight="1">
      <c r="A232" s="8">
        <v>228</v>
      </c>
      <c r="B232" s="3"/>
      <c r="C232" s="11" t="s">
        <v>332</v>
      </c>
      <c r="D232" s="19" t="s">
        <v>396</v>
      </c>
      <c r="E232" s="40">
        <v>7252</v>
      </c>
      <c r="F232" s="44">
        <v>6494780</v>
      </c>
      <c r="G232" s="29">
        <v>8308</v>
      </c>
      <c r="H232" s="29">
        <v>0</v>
      </c>
      <c r="I232" s="29">
        <v>0</v>
      </c>
      <c r="J232" s="54">
        <v>0</v>
      </c>
      <c r="K232" s="49">
        <v>6680090</v>
      </c>
      <c r="L232" s="58">
        <v>0</v>
      </c>
      <c r="M232" s="62">
        <v>0</v>
      </c>
      <c r="N232" s="58">
        <v>0</v>
      </c>
      <c r="O232" s="67">
        <v>0</v>
      </c>
      <c r="P232" s="49">
        <f t="shared" si="6"/>
        <v>13183178</v>
      </c>
      <c r="Q232" s="21">
        <f t="shared" si="7"/>
        <v>1817.8678985107556</v>
      </c>
    </row>
    <row r="233" spans="1:17" ht="12.75" customHeight="1">
      <c r="A233" s="8">
        <v>229</v>
      </c>
      <c r="B233" s="3"/>
      <c r="C233" s="11" t="s">
        <v>445</v>
      </c>
      <c r="D233" s="20" t="s">
        <v>364</v>
      </c>
      <c r="E233" s="40">
        <v>7339</v>
      </c>
      <c r="F233" s="44">
        <v>9960934</v>
      </c>
      <c r="G233" s="29">
        <v>383404</v>
      </c>
      <c r="H233" s="29">
        <v>734609</v>
      </c>
      <c r="I233" s="29">
        <v>336574</v>
      </c>
      <c r="J233" s="54">
        <v>0</v>
      </c>
      <c r="K233" s="49">
        <v>1067586</v>
      </c>
      <c r="L233" s="58">
        <v>0</v>
      </c>
      <c r="M233" s="62">
        <v>0</v>
      </c>
      <c r="N233" s="58">
        <v>0</v>
      </c>
      <c r="O233" s="67">
        <v>288028</v>
      </c>
      <c r="P233" s="49">
        <f t="shared" si="6"/>
        <v>12771135</v>
      </c>
      <c r="Q233" s="21">
        <f t="shared" si="7"/>
        <v>1740.1737293909252</v>
      </c>
    </row>
    <row r="234" spans="1:17" ht="12.75" customHeight="1">
      <c r="A234" s="8">
        <v>230</v>
      </c>
      <c r="B234" s="3"/>
      <c r="C234" s="11" t="s">
        <v>127</v>
      </c>
      <c r="D234" s="19" t="s">
        <v>401</v>
      </c>
      <c r="E234" s="40">
        <v>7420</v>
      </c>
      <c r="F234" s="44">
        <v>7384055</v>
      </c>
      <c r="G234" s="29">
        <v>121421</v>
      </c>
      <c r="H234" s="29">
        <v>0</v>
      </c>
      <c r="I234" s="29">
        <v>214589</v>
      </c>
      <c r="J234" s="54">
        <v>0</v>
      </c>
      <c r="K234" s="49">
        <v>16335310</v>
      </c>
      <c r="L234" s="58">
        <v>0</v>
      </c>
      <c r="M234" s="62">
        <v>1470956</v>
      </c>
      <c r="N234" s="58">
        <v>0</v>
      </c>
      <c r="O234" s="67">
        <v>176</v>
      </c>
      <c r="P234" s="49">
        <f t="shared" si="6"/>
        <v>25526507</v>
      </c>
      <c r="Q234" s="21">
        <f t="shared" si="7"/>
        <v>3440.2300539083558</v>
      </c>
    </row>
    <row r="235" spans="1:17" ht="12.75" customHeight="1">
      <c r="A235" s="8">
        <v>231</v>
      </c>
      <c r="B235" s="3"/>
      <c r="C235" s="11" t="s">
        <v>97</v>
      </c>
      <c r="D235" s="19" t="s">
        <v>493</v>
      </c>
      <c r="E235" s="40">
        <v>7479</v>
      </c>
      <c r="F235" s="44">
        <v>4506209</v>
      </c>
      <c r="G235" s="29">
        <v>529628</v>
      </c>
      <c r="H235" s="29">
        <v>0</v>
      </c>
      <c r="I235" s="29">
        <v>471340</v>
      </c>
      <c r="J235" s="54">
        <v>0</v>
      </c>
      <c r="K235" s="49">
        <v>6778435</v>
      </c>
      <c r="L235" s="58">
        <v>0</v>
      </c>
      <c r="M235" s="62">
        <v>1349756</v>
      </c>
      <c r="N235" s="58">
        <v>0</v>
      </c>
      <c r="O235" s="67">
        <v>0</v>
      </c>
      <c r="P235" s="49">
        <f t="shared" si="6"/>
        <v>13635368</v>
      </c>
      <c r="Q235" s="21">
        <f t="shared" si="7"/>
        <v>1823.1538975798903</v>
      </c>
    </row>
    <row r="236" spans="1:17" ht="12.75" customHeight="1">
      <c r="A236" s="8">
        <v>232</v>
      </c>
      <c r="B236" s="3"/>
      <c r="C236" s="11" t="s">
        <v>128</v>
      </c>
      <c r="D236" s="19" t="s">
        <v>384</v>
      </c>
      <c r="E236" s="40">
        <v>7687</v>
      </c>
      <c r="F236" s="44">
        <v>6593123</v>
      </c>
      <c r="G236" s="29">
        <v>4186387</v>
      </c>
      <c r="H236" s="29">
        <v>316800</v>
      </c>
      <c r="I236" s="29">
        <v>888237</v>
      </c>
      <c r="J236" s="54">
        <v>10177</v>
      </c>
      <c r="K236" s="49">
        <v>8588930</v>
      </c>
      <c r="L236" s="58">
        <v>334145</v>
      </c>
      <c r="M236" s="62">
        <v>1575518</v>
      </c>
      <c r="N236" s="58">
        <v>31255</v>
      </c>
      <c r="O236" s="67">
        <v>88200</v>
      </c>
      <c r="P236" s="49">
        <f t="shared" si="6"/>
        <v>22612772</v>
      </c>
      <c r="Q236" s="21">
        <f t="shared" si="7"/>
        <v>2941.6901261870689</v>
      </c>
    </row>
    <row r="237" spans="1:17" ht="12.75" customHeight="1">
      <c r="A237" s="8">
        <v>233</v>
      </c>
      <c r="B237" s="3"/>
      <c r="C237" s="11" t="s">
        <v>525</v>
      </c>
      <c r="D237" s="19" t="s">
        <v>422</v>
      </c>
      <c r="E237" s="40">
        <v>7851</v>
      </c>
      <c r="F237" s="44">
        <v>6930627</v>
      </c>
      <c r="G237" s="29">
        <v>1369992</v>
      </c>
      <c r="H237" s="29">
        <v>668502</v>
      </c>
      <c r="I237" s="29">
        <v>271923</v>
      </c>
      <c r="J237" s="54">
        <v>0</v>
      </c>
      <c r="K237" s="49">
        <v>5141737</v>
      </c>
      <c r="L237" s="58">
        <v>0</v>
      </c>
      <c r="M237" s="62">
        <v>0</v>
      </c>
      <c r="N237" s="58">
        <v>0</v>
      </c>
      <c r="O237" s="67">
        <v>0</v>
      </c>
      <c r="P237" s="49">
        <f t="shared" si="6"/>
        <v>14382781</v>
      </c>
      <c r="Q237" s="21">
        <f t="shared" si="7"/>
        <v>1831.9680295503758</v>
      </c>
    </row>
    <row r="238" spans="1:17" ht="12.75" customHeight="1">
      <c r="A238" s="8">
        <v>234</v>
      </c>
      <c r="B238" s="3"/>
      <c r="C238" s="11" t="s">
        <v>155</v>
      </c>
      <c r="D238" s="19" t="s">
        <v>395</v>
      </c>
      <c r="E238" s="40">
        <v>7903</v>
      </c>
      <c r="F238" s="44">
        <v>6457144</v>
      </c>
      <c r="G238" s="29">
        <v>0</v>
      </c>
      <c r="H238" s="29">
        <v>347046</v>
      </c>
      <c r="I238" s="29">
        <v>0</v>
      </c>
      <c r="J238" s="54">
        <v>0</v>
      </c>
      <c r="K238" s="49">
        <v>28832662</v>
      </c>
      <c r="L238" s="58">
        <v>0</v>
      </c>
      <c r="M238" s="62">
        <v>1059140</v>
      </c>
      <c r="N238" s="58">
        <v>0</v>
      </c>
      <c r="O238" s="67">
        <v>144207</v>
      </c>
      <c r="P238" s="49">
        <f t="shared" si="6"/>
        <v>36840199</v>
      </c>
      <c r="Q238" s="21">
        <f t="shared" si="7"/>
        <v>4661.5461217259272</v>
      </c>
    </row>
    <row r="239" spans="1:17" ht="12.75" customHeight="1">
      <c r="A239" s="8">
        <v>235</v>
      </c>
      <c r="B239" s="3"/>
      <c r="C239" s="105" t="s">
        <v>116</v>
      </c>
      <c r="D239" s="106" t="s">
        <v>394</v>
      </c>
      <c r="E239" s="107">
        <v>7918</v>
      </c>
      <c r="F239" s="108">
        <v>8126698</v>
      </c>
      <c r="G239" s="109">
        <v>441153</v>
      </c>
      <c r="H239" s="109">
        <v>489652</v>
      </c>
      <c r="I239" s="109">
        <v>65000</v>
      </c>
      <c r="J239" s="110">
        <v>0</v>
      </c>
      <c r="K239" s="111">
        <v>22294973</v>
      </c>
      <c r="L239" s="112">
        <v>213493</v>
      </c>
      <c r="M239" s="113">
        <v>2290784</v>
      </c>
      <c r="N239" s="112">
        <v>0</v>
      </c>
      <c r="O239" s="114">
        <v>0</v>
      </c>
      <c r="P239" s="111">
        <f t="shared" si="6"/>
        <v>33921753</v>
      </c>
      <c r="Q239" s="115">
        <f t="shared" si="7"/>
        <v>4284.1314725940892</v>
      </c>
    </row>
    <row r="240" spans="1:17" ht="12.75" customHeight="1">
      <c r="A240" s="8">
        <v>236</v>
      </c>
      <c r="B240" s="3"/>
      <c r="C240" s="11" t="s">
        <v>254</v>
      </c>
      <c r="D240" s="19" t="s">
        <v>254</v>
      </c>
      <c r="E240" s="40">
        <v>8170</v>
      </c>
      <c r="F240" s="44">
        <v>63815754</v>
      </c>
      <c r="G240" s="29">
        <v>593522</v>
      </c>
      <c r="H240" s="29">
        <v>7365233</v>
      </c>
      <c r="I240" s="29">
        <v>84550647</v>
      </c>
      <c r="J240" s="54">
        <v>0</v>
      </c>
      <c r="K240" s="49">
        <v>6543059</v>
      </c>
      <c r="L240" s="58">
        <v>9406184</v>
      </c>
      <c r="M240" s="62">
        <v>21745998</v>
      </c>
      <c r="N240" s="58">
        <v>4971221</v>
      </c>
      <c r="O240" s="67">
        <v>0</v>
      </c>
      <c r="P240" s="49">
        <f t="shared" si="6"/>
        <v>198991618</v>
      </c>
      <c r="Q240" s="21">
        <f t="shared" si="7"/>
        <v>24356.379192166463</v>
      </c>
    </row>
    <row r="241" spans="1:17" ht="12.75" customHeight="1">
      <c r="A241" s="8">
        <v>237</v>
      </c>
      <c r="B241" s="3"/>
      <c r="C241" s="11" t="s">
        <v>24</v>
      </c>
      <c r="D241" s="19" t="s">
        <v>370</v>
      </c>
      <c r="E241" s="40">
        <v>8393</v>
      </c>
      <c r="F241" s="44">
        <v>6671981</v>
      </c>
      <c r="G241" s="29">
        <v>221486</v>
      </c>
      <c r="H241" s="29">
        <v>0</v>
      </c>
      <c r="I241" s="29">
        <v>0</v>
      </c>
      <c r="J241" s="54">
        <v>0</v>
      </c>
      <c r="K241" s="49">
        <v>0</v>
      </c>
      <c r="L241" s="58">
        <v>0</v>
      </c>
      <c r="M241" s="62">
        <v>0</v>
      </c>
      <c r="N241" s="58">
        <v>0</v>
      </c>
      <c r="O241" s="67">
        <v>0</v>
      </c>
      <c r="P241" s="49">
        <f t="shared" si="6"/>
        <v>6893467</v>
      </c>
      <c r="Q241" s="21">
        <f t="shared" si="7"/>
        <v>821.33527939949954</v>
      </c>
    </row>
    <row r="242" spans="1:17" ht="12.75" customHeight="1">
      <c r="A242" s="8">
        <v>238</v>
      </c>
      <c r="B242" s="3"/>
      <c r="C242" s="11" t="s">
        <v>444</v>
      </c>
      <c r="D242" s="19" t="s">
        <v>389</v>
      </c>
      <c r="E242" s="40">
        <v>8425</v>
      </c>
      <c r="F242" s="44">
        <v>9162763</v>
      </c>
      <c r="G242" s="29">
        <v>1634692</v>
      </c>
      <c r="H242" s="29">
        <v>5342466</v>
      </c>
      <c r="I242" s="29">
        <v>9211302</v>
      </c>
      <c r="J242" s="54">
        <v>0</v>
      </c>
      <c r="K242" s="49">
        <v>12556742</v>
      </c>
      <c r="L242" s="58">
        <v>0</v>
      </c>
      <c r="M242" s="62">
        <v>738880</v>
      </c>
      <c r="N242" s="58">
        <v>0</v>
      </c>
      <c r="O242" s="67">
        <v>0</v>
      </c>
      <c r="P242" s="49">
        <f t="shared" si="6"/>
        <v>38646845</v>
      </c>
      <c r="Q242" s="21">
        <f t="shared" si="7"/>
        <v>4587.1626112759641</v>
      </c>
    </row>
    <row r="243" spans="1:17" ht="12.75" customHeight="1">
      <c r="A243" s="8">
        <v>239</v>
      </c>
      <c r="B243" s="3"/>
      <c r="C243" s="11" t="s">
        <v>67</v>
      </c>
      <c r="D243" s="19" t="s">
        <v>382</v>
      </c>
      <c r="E243" s="40">
        <v>8429</v>
      </c>
      <c r="F243" s="44">
        <v>7545678</v>
      </c>
      <c r="G243" s="29">
        <v>293394</v>
      </c>
      <c r="H243" s="29">
        <v>0</v>
      </c>
      <c r="I243" s="29">
        <v>1346303</v>
      </c>
      <c r="J243" s="54">
        <v>0</v>
      </c>
      <c r="K243" s="49">
        <v>5285395</v>
      </c>
      <c r="L243" s="58">
        <v>0</v>
      </c>
      <c r="M243" s="62">
        <v>3896936</v>
      </c>
      <c r="N243" s="58">
        <v>0</v>
      </c>
      <c r="O243" s="67">
        <v>0</v>
      </c>
      <c r="P243" s="49">
        <f t="shared" si="6"/>
        <v>18367706</v>
      </c>
      <c r="Q243" s="21">
        <f t="shared" si="7"/>
        <v>2179.108553802349</v>
      </c>
    </row>
    <row r="244" spans="1:17" ht="12.75" customHeight="1">
      <c r="A244" s="8">
        <v>240</v>
      </c>
      <c r="B244" s="3"/>
      <c r="C244" s="11" t="s">
        <v>247</v>
      </c>
      <c r="D244" s="20" t="s">
        <v>254</v>
      </c>
      <c r="E244" s="40">
        <v>8477</v>
      </c>
      <c r="F244" s="44">
        <v>8337813</v>
      </c>
      <c r="G244" s="29">
        <v>784265</v>
      </c>
      <c r="H244" s="29">
        <v>752381</v>
      </c>
      <c r="I244" s="29">
        <v>45416</v>
      </c>
      <c r="J244" s="54">
        <v>0</v>
      </c>
      <c r="K244" s="49">
        <v>3092315</v>
      </c>
      <c r="L244" s="58">
        <v>447345</v>
      </c>
      <c r="M244" s="62">
        <v>224587</v>
      </c>
      <c r="N244" s="58">
        <v>0</v>
      </c>
      <c r="O244" s="67">
        <v>0</v>
      </c>
      <c r="P244" s="49">
        <f t="shared" si="6"/>
        <v>13684122</v>
      </c>
      <c r="Q244" s="21">
        <f t="shared" si="7"/>
        <v>1614.2647162911408</v>
      </c>
    </row>
    <row r="245" spans="1:17" ht="12.75" customHeight="1">
      <c r="A245" s="8">
        <v>241</v>
      </c>
      <c r="B245" s="3"/>
      <c r="C245" s="105" t="s">
        <v>15</v>
      </c>
      <c r="D245" s="106" t="s">
        <v>381</v>
      </c>
      <c r="E245" s="107">
        <v>8967</v>
      </c>
      <c r="F245" s="108">
        <v>3765879</v>
      </c>
      <c r="G245" s="109">
        <v>0</v>
      </c>
      <c r="H245" s="109">
        <v>105902</v>
      </c>
      <c r="I245" s="109">
        <v>0</v>
      </c>
      <c r="J245" s="110">
        <v>0</v>
      </c>
      <c r="K245" s="111">
        <v>5490263</v>
      </c>
      <c r="L245" s="112">
        <v>0</v>
      </c>
      <c r="M245" s="113">
        <v>0</v>
      </c>
      <c r="N245" s="112">
        <v>0</v>
      </c>
      <c r="O245" s="114">
        <v>0</v>
      </c>
      <c r="P245" s="111">
        <f t="shared" si="6"/>
        <v>9362044</v>
      </c>
      <c r="Q245" s="115">
        <f t="shared" si="7"/>
        <v>1044.0553139288502</v>
      </c>
    </row>
    <row r="246" spans="1:17" ht="12.75" customHeight="1">
      <c r="A246" s="8">
        <v>242</v>
      </c>
      <c r="B246" s="3"/>
      <c r="C246" s="11" t="s">
        <v>317</v>
      </c>
      <c r="D246" s="19" t="s">
        <v>387</v>
      </c>
      <c r="E246" s="40">
        <v>9316</v>
      </c>
      <c r="F246" s="44">
        <v>8427186</v>
      </c>
      <c r="G246" s="29">
        <v>246685</v>
      </c>
      <c r="H246" s="29">
        <v>340540</v>
      </c>
      <c r="I246" s="29">
        <v>1743859</v>
      </c>
      <c r="J246" s="54">
        <v>0</v>
      </c>
      <c r="K246" s="49">
        <v>19947895</v>
      </c>
      <c r="L246" s="58">
        <v>0</v>
      </c>
      <c r="M246" s="62">
        <v>3573552</v>
      </c>
      <c r="N246" s="58">
        <v>352157</v>
      </c>
      <c r="O246" s="67">
        <v>0</v>
      </c>
      <c r="P246" s="49">
        <f t="shared" si="6"/>
        <v>34631874</v>
      </c>
      <c r="Q246" s="21">
        <f t="shared" si="7"/>
        <v>3717.4617861743236</v>
      </c>
    </row>
    <row r="247" spans="1:17" ht="12.75" customHeight="1">
      <c r="A247" s="8">
        <v>243</v>
      </c>
      <c r="B247" s="3"/>
      <c r="C247" s="11" t="s">
        <v>467</v>
      </c>
      <c r="D247" s="19" t="s">
        <v>366</v>
      </c>
      <c r="E247" s="40">
        <v>9367</v>
      </c>
      <c r="F247" s="44">
        <v>15520496</v>
      </c>
      <c r="G247" s="29">
        <v>25498</v>
      </c>
      <c r="H247" s="29">
        <v>0</v>
      </c>
      <c r="I247" s="29">
        <v>3146871</v>
      </c>
      <c r="J247" s="54">
        <v>0</v>
      </c>
      <c r="K247" s="49">
        <v>6579193</v>
      </c>
      <c r="L247" s="58">
        <v>0</v>
      </c>
      <c r="M247" s="62">
        <v>5402303</v>
      </c>
      <c r="N247" s="58">
        <v>0</v>
      </c>
      <c r="O247" s="67">
        <v>0</v>
      </c>
      <c r="P247" s="49">
        <f t="shared" si="6"/>
        <v>30674361</v>
      </c>
      <c r="Q247" s="21">
        <f t="shared" si="7"/>
        <v>3274.7262730863672</v>
      </c>
    </row>
    <row r="248" spans="1:17" ht="12.75" customHeight="1">
      <c r="A248" s="8">
        <v>244</v>
      </c>
      <c r="B248" s="3"/>
      <c r="C248" s="11" t="s">
        <v>0</v>
      </c>
      <c r="D248" s="19" t="s">
        <v>0</v>
      </c>
      <c r="E248" s="40">
        <v>9479</v>
      </c>
      <c r="F248" s="44">
        <v>9287630</v>
      </c>
      <c r="G248" s="29">
        <v>630053</v>
      </c>
      <c r="H248" s="29">
        <v>625367</v>
      </c>
      <c r="I248" s="29">
        <v>162053</v>
      </c>
      <c r="J248" s="54">
        <v>0</v>
      </c>
      <c r="K248" s="49">
        <v>19369646</v>
      </c>
      <c r="L248" s="58">
        <v>1162025</v>
      </c>
      <c r="M248" s="62">
        <v>0</v>
      </c>
      <c r="N248" s="58">
        <v>0</v>
      </c>
      <c r="O248" s="67">
        <v>0</v>
      </c>
      <c r="P248" s="49">
        <f t="shared" si="6"/>
        <v>31236774</v>
      </c>
      <c r="Q248" s="21">
        <f t="shared" si="7"/>
        <v>3295.3659668741429</v>
      </c>
    </row>
    <row r="249" spans="1:17" ht="12.75" customHeight="1">
      <c r="A249" s="8">
        <v>245</v>
      </c>
      <c r="B249" s="3"/>
      <c r="C249" s="11" t="s">
        <v>130</v>
      </c>
      <c r="D249" s="19" t="s">
        <v>390</v>
      </c>
      <c r="E249" s="40">
        <v>9513</v>
      </c>
      <c r="F249" s="44">
        <v>4924871</v>
      </c>
      <c r="G249" s="29">
        <v>1180939</v>
      </c>
      <c r="H249" s="29">
        <v>0</v>
      </c>
      <c r="I249" s="29">
        <v>0</v>
      </c>
      <c r="J249" s="54">
        <v>0</v>
      </c>
      <c r="K249" s="49">
        <v>7512062</v>
      </c>
      <c r="L249" s="58">
        <v>0</v>
      </c>
      <c r="M249" s="62">
        <v>1696109</v>
      </c>
      <c r="N249" s="58">
        <v>0</v>
      </c>
      <c r="O249" s="67">
        <v>0</v>
      </c>
      <c r="P249" s="49">
        <f t="shared" si="6"/>
        <v>15313981</v>
      </c>
      <c r="Q249" s="21">
        <f t="shared" si="7"/>
        <v>1609.7951224639967</v>
      </c>
    </row>
    <row r="250" spans="1:17" ht="12.75" customHeight="1">
      <c r="A250" s="8">
        <v>246</v>
      </c>
      <c r="B250" s="3"/>
      <c r="C250" s="11" t="s">
        <v>20</v>
      </c>
      <c r="D250" s="19" t="s">
        <v>370</v>
      </c>
      <c r="E250" s="40">
        <v>10022</v>
      </c>
      <c r="F250" s="44">
        <v>14762008</v>
      </c>
      <c r="G250" s="29">
        <v>285012</v>
      </c>
      <c r="H250" s="29">
        <v>0</v>
      </c>
      <c r="I250" s="29">
        <v>4711822</v>
      </c>
      <c r="J250" s="54">
        <v>0</v>
      </c>
      <c r="K250" s="49">
        <v>5929423</v>
      </c>
      <c r="L250" s="58">
        <v>0</v>
      </c>
      <c r="M250" s="62">
        <v>0</v>
      </c>
      <c r="N250" s="58">
        <v>0</v>
      </c>
      <c r="O250" s="67">
        <v>0</v>
      </c>
      <c r="P250" s="49">
        <f t="shared" si="6"/>
        <v>25688265</v>
      </c>
      <c r="Q250" s="21">
        <f t="shared" si="7"/>
        <v>2563.1874875274398</v>
      </c>
    </row>
    <row r="251" spans="1:17" ht="12.75" customHeight="1">
      <c r="A251" s="8">
        <v>247</v>
      </c>
      <c r="B251" s="3"/>
      <c r="C251" s="11" t="s">
        <v>168</v>
      </c>
      <c r="D251" s="19" t="s">
        <v>378</v>
      </c>
      <c r="E251" s="40">
        <v>10062</v>
      </c>
      <c r="F251" s="44">
        <v>5317041</v>
      </c>
      <c r="G251" s="29">
        <v>283141</v>
      </c>
      <c r="H251" s="29">
        <v>0</v>
      </c>
      <c r="I251" s="29">
        <v>0</v>
      </c>
      <c r="J251" s="54">
        <v>0</v>
      </c>
      <c r="K251" s="49">
        <v>3962547</v>
      </c>
      <c r="L251" s="58">
        <v>0</v>
      </c>
      <c r="M251" s="62">
        <v>0</v>
      </c>
      <c r="N251" s="58">
        <v>0</v>
      </c>
      <c r="O251" s="67">
        <v>0</v>
      </c>
      <c r="P251" s="49">
        <f t="shared" si="6"/>
        <v>9562729</v>
      </c>
      <c r="Q251" s="21">
        <f t="shared" si="7"/>
        <v>950.38054064798246</v>
      </c>
    </row>
    <row r="252" spans="1:17" ht="12.75" customHeight="1">
      <c r="A252" s="8">
        <v>248</v>
      </c>
      <c r="B252" s="3"/>
      <c r="C252" s="11" t="s">
        <v>32</v>
      </c>
      <c r="D252" s="20" t="s">
        <v>370</v>
      </c>
      <c r="E252" s="40">
        <v>10290</v>
      </c>
      <c r="F252" s="44">
        <v>9354227</v>
      </c>
      <c r="G252" s="29">
        <v>2774578</v>
      </c>
      <c r="H252" s="29">
        <v>0</v>
      </c>
      <c r="I252" s="29">
        <v>0</v>
      </c>
      <c r="J252" s="54">
        <v>0</v>
      </c>
      <c r="K252" s="49">
        <v>0</v>
      </c>
      <c r="L252" s="58">
        <v>0</v>
      </c>
      <c r="M252" s="62">
        <v>3015268</v>
      </c>
      <c r="N252" s="58">
        <v>0</v>
      </c>
      <c r="O252" s="67">
        <v>0</v>
      </c>
      <c r="P252" s="49">
        <f t="shared" si="6"/>
        <v>15144073</v>
      </c>
      <c r="Q252" s="21">
        <f t="shared" si="7"/>
        <v>1471.7272108843538</v>
      </c>
    </row>
    <row r="253" spans="1:17" ht="12.75" customHeight="1">
      <c r="A253" s="8">
        <v>249</v>
      </c>
      <c r="B253" s="3"/>
      <c r="C253" s="11" t="s">
        <v>46</v>
      </c>
      <c r="D253" s="19" t="s">
        <v>364</v>
      </c>
      <c r="E253" s="40">
        <v>10374</v>
      </c>
      <c r="F253" s="44">
        <v>13247577</v>
      </c>
      <c r="G253" s="29">
        <v>2673067</v>
      </c>
      <c r="H253" s="29">
        <v>414975</v>
      </c>
      <c r="I253" s="29">
        <v>0</v>
      </c>
      <c r="J253" s="54">
        <v>0</v>
      </c>
      <c r="K253" s="49">
        <v>0</v>
      </c>
      <c r="L253" s="58">
        <v>0</v>
      </c>
      <c r="M253" s="62">
        <v>4246908</v>
      </c>
      <c r="N253" s="58">
        <v>1083557</v>
      </c>
      <c r="O253" s="67">
        <v>0</v>
      </c>
      <c r="P253" s="49">
        <f t="shared" si="6"/>
        <v>21666084</v>
      </c>
      <c r="Q253" s="21">
        <f t="shared" si="7"/>
        <v>2088.4985540775015</v>
      </c>
    </row>
    <row r="254" spans="1:17" ht="12.75" customHeight="1">
      <c r="A254" s="8">
        <v>250</v>
      </c>
      <c r="B254" s="3"/>
      <c r="C254" s="11" t="s">
        <v>310</v>
      </c>
      <c r="D254" s="19" t="s">
        <v>391</v>
      </c>
      <c r="E254" s="40">
        <v>10377</v>
      </c>
      <c r="F254" s="44">
        <v>9383472</v>
      </c>
      <c r="G254" s="29">
        <v>550618</v>
      </c>
      <c r="H254" s="29">
        <v>0</v>
      </c>
      <c r="I254" s="29">
        <v>1944764</v>
      </c>
      <c r="J254" s="54">
        <v>0</v>
      </c>
      <c r="K254" s="49">
        <v>9562838</v>
      </c>
      <c r="L254" s="58">
        <v>0</v>
      </c>
      <c r="M254" s="62">
        <v>5067138</v>
      </c>
      <c r="N254" s="58">
        <v>0</v>
      </c>
      <c r="O254" s="67">
        <v>0</v>
      </c>
      <c r="P254" s="49">
        <f t="shared" si="6"/>
        <v>26508830</v>
      </c>
      <c r="Q254" s="21">
        <f t="shared" si="7"/>
        <v>2554.5755035173943</v>
      </c>
    </row>
    <row r="255" spans="1:17" ht="12.75" customHeight="1">
      <c r="A255" s="8">
        <v>251</v>
      </c>
      <c r="B255" s="3"/>
      <c r="C255" s="11" t="s">
        <v>163</v>
      </c>
      <c r="D255" s="19" t="s">
        <v>378</v>
      </c>
      <c r="E255" s="40">
        <v>10546</v>
      </c>
      <c r="F255" s="44">
        <v>7836122</v>
      </c>
      <c r="G255" s="29">
        <v>340150</v>
      </c>
      <c r="H255" s="29">
        <v>0</v>
      </c>
      <c r="I255" s="29">
        <v>0</v>
      </c>
      <c r="J255" s="54">
        <v>0</v>
      </c>
      <c r="K255" s="49">
        <v>6813505</v>
      </c>
      <c r="L255" s="58">
        <v>0</v>
      </c>
      <c r="M255" s="62">
        <v>0</v>
      </c>
      <c r="N255" s="58">
        <v>0</v>
      </c>
      <c r="O255" s="67">
        <v>0</v>
      </c>
      <c r="P255" s="49">
        <f t="shared" si="6"/>
        <v>14989777</v>
      </c>
      <c r="Q255" s="21">
        <f t="shared" si="7"/>
        <v>1421.3708515076805</v>
      </c>
    </row>
    <row r="256" spans="1:17" ht="12.75" customHeight="1">
      <c r="A256" s="8">
        <v>252</v>
      </c>
      <c r="B256" s="3"/>
      <c r="C256" s="11" t="s">
        <v>132</v>
      </c>
      <c r="D256" s="19" t="s">
        <v>390</v>
      </c>
      <c r="E256" s="40">
        <v>10666</v>
      </c>
      <c r="F256" s="44">
        <v>8686554</v>
      </c>
      <c r="G256" s="29">
        <v>960749</v>
      </c>
      <c r="H256" s="29">
        <v>0</v>
      </c>
      <c r="I256" s="29">
        <v>0</v>
      </c>
      <c r="J256" s="54">
        <v>0</v>
      </c>
      <c r="K256" s="49">
        <v>11394473</v>
      </c>
      <c r="L256" s="58">
        <v>0</v>
      </c>
      <c r="M256" s="62">
        <v>3782462</v>
      </c>
      <c r="N256" s="58">
        <v>0</v>
      </c>
      <c r="O256" s="67">
        <v>565434</v>
      </c>
      <c r="P256" s="49">
        <f t="shared" si="6"/>
        <v>25389672</v>
      </c>
      <c r="Q256" s="21">
        <f t="shared" si="7"/>
        <v>2380.4305269079318</v>
      </c>
    </row>
    <row r="257" spans="1:17" ht="12.75" customHeight="1">
      <c r="A257" s="8">
        <v>253</v>
      </c>
      <c r="B257" s="3"/>
      <c r="C257" s="11" t="s">
        <v>248</v>
      </c>
      <c r="D257" s="19" t="s">
        <v>254</v>
      </c>
      <c r="E257" s="40">
        <v>10681</v>
      </c>
      <c r="F257" s="44">
        <v>10369202</v>
      </c>
      <c r="G257" s="29">
        <v>317361</v>
      </c>
      <c r="H257" s="29">
        <v>0</v>
      </c>
      <c r="I257" s="29">
        <v>0</v>
      </c>
      <c r="J257" s="54">
        <v>0</v>
      </c>
      <c r="K257" s="49">
        <v>5271997</v>
      </c>
      <c r="L257" s="58">
        <v>322521</v>
      </c>
      <c r="M257" s="62">
        <v>1595373</v>
      </c>
      <c r="N257" s="58">
        <v>0</v>
      </c>
      <c r="O257" s="67">
        <v>0</v>
      </c>
      <c r="P257" s="49">
        <f t="shared" si="6"/>
        <v>17876454</v>
      </c>
      <c r="Q257" s="21">
        <f t="shared" si="7"/>
        <v>1673.6685703585806</v>
      </c>
    </row>
    <row r="258" spans="1:17" ht="12.75" customHeight="1">
      <c r="A258" s="8">
        <v>254</v>
      </c>
      <c r="B258" s="3"/>
      <c r="C258" s="11" t="s">
        <v>87</v>
      </c>
      <c r="D258" s="19" t="s">
        <v>422</v>
      </c>
      <c r="E258" s="40">
        <v>10781</v>
      </c>
      <c r="F258" s="44">
        <v>13323728</v>
      </c>
      <c r="G258" s="29">
        <v>3803340</v>
      </c>
      <c r="H258" s="29">
        <v>895717</v>
      </c>
      <c r="I258" s="29">
        <v>284654</v>
      </c>
      <c r="J258" s="54">
        <v>0</v>
      </c>
      <c r="K258" s="49">
        <v>2891099</v>
      </c>
      <c r="L258" s="58">
        <v>1789345</v>
      </c>
      <c r="M258" s="62">
        <v>4062772</v>
      </c>
      <c r="N258" s="58">
        <v>4169</v>
      </c>
      <c r="O258" s="67">
        <v>0</v>
      </c>
      <c r="P258" s="49">
        <f t="shared" si="6"/>
        <v>27054824</v>
      </c>
      <c r="Q258" s="21">
        <f t="shared" si="7"/>
        <v>2509.4911418235783</v>
      </c>
    </row>
    <row r="259" spans="1:17" ht="12.75" customHeight="1">
      <c r="A259" s="8">
        <v>255</v>
      </c>
      <c r="B259" s="3"/>
      <c r="C259" s="12" t="s">
        <v>22</v>
      </c>
      <c r="D259" s="19" t="s">
        <v>370</v>
      </c>
      <c r="E259" s="40">
        <v>11131</v>
      </c>
      <c r="F259" s="44">
        <v>24600400</v>
      </c>
      <c r="G259" s="29">
        <v>885020</v>
      </c>
      <c r="H259" s="29">
        <v>0</v>
      </c>
      <c r="I259" s="29">
        <v>0</v>
      </c>
      <c r="J259" s="54">
        <v>0</v>
      </c>
      <c r="K259" s="49">
        <v>7158696</v>
      </c>
      <c r="L259" s="58">
        <v>0</v>
      </c>
      <c r="M259" s="62">
        <v>7137357</v>
      </c>
      <c r="N259" s="58">
        <v>286248</v>
      </c>
      <c r="O259" s="67">
        <v>0</v>
      </c>
      <c r="P259" s="49">
        <f t="shared" si="6"/>
        <v>40067721</v>
      </c>
      <c r="Q259" s="21">
        <f t="shared" si="7"/>
        <v>3599.6515137903152</v>
      </c>
    </row>
    <row r="260" spans="1:17" ht="12.75" customHeight="1">
      <c r="A260" s="8">
        <v>256</v>
      </c>
      <c r="B260" s="3"/>
      <c r="C260" s="11" t="s">
        <v>347</v>
      </c>
      <c r="D260" s="19" t="s">
        <v>371</v>
      </c>
      <c r="E260" s="40">
        <v>11483</v>
      </c>
      <c r="F260" s="44">
        <v>10044751</v>
      </c>
      <c r="G260" s="29">
        <v>534400</v>
      </c>
      <c r="H260" s="29">
        <v>0</v>
      </c>
      <c r="I260" s="29">
        <v>0</v>
      </c>
      <c r="J260" s="54">
        <v>0</v>
      </c>
      <c r="K260" s="49">
        <v>4119125</v>
      </c>
      <c r="L260" s="58">
        <v>0</v>
      </c>
      <c r="M260" s="62">
        <v>0</v>
      </c>
      <c r="N260" s="58">
        <v>0</v>
      </c>
      <c r="O260" s="67">
        <v>0</v>
      </c>
      <c r="P260" s="49">
        <f t="shared" si="6"/>
        <v>14698276</v>
      </c>
      <c r="Q260" s="21">
        <f t="shared" si="7"/>
        <v>1280.0031350692327</v>
      </c>
    </row>
    <row r="261" spans="1:17" ht="12.75" customHeight="1">
      <c r="A261" s="8">
        <v>257</v>
      </c>
      <c r="B261" s="3"/>
      <c r="C261" s="11" t="s">
        <v>343</v>
      </c>
      <c r="D261" s="19" t="s">
        <v>371</v>
      </c>
      <c r="E261" s="40">
        <v>11661</v>
      </c>
      <c r="F261" s="44">
        <v>7810894</v>
      </c>
      <c r="G261" s="29">
        <v>2179419</v>
      </c>
      <c r="H261" s="29">
        <v>854626</v>
      </c>
      <c r="I261" s="29">
        <v>498</v>
      </c>
      <c r="J261" s="54">
        <v>0</v>
      </c>
      <c r="K261" s="49">
        <v>8727063</v>
      </c>
      <c r="L261" s="58">
        <v>0</v>
      </c>
      <c r="M261" s="62">
        <v>2087389</v>
      </c>
      <c r="N261" s="58">
        <v>0</v>
      </c>
      <c r="O261" s="67">
        <v>0</v>
      </c>
      <c r="P261" s="49">
        <f t="shared" ref="P261:P324" si="8">SUM(F261:O261)</f>
        <v>21659889</v>
      </c>
      <c r="Q261" s="21">
        <f t="shared" ref="Q261:Q324" si="9">(P261/E261)</f>
        <v>1857.4641111396963</v>
      </c>
    </row>
    <row r="262" spans="1:17" ht="12.75" customHeight="1">
      <c r="A262" s="8">
        <v>258</v>
      </c>
      <c r="B262" s="3"/>
      <c r="C262" s="11" t="s">
        <v>204</v>
      </c>
      <c r="D262" s="19" t="s">
        <v>393</v>
      </c>
      <c r="E262" s="40">
        <v>11853</v>
      </c>
      <c r="F262" s="44">
        <v>18247165</v>
      </c>
      <c r="G262" s="29">
        <v>844909</v>
      </c>
      <c r="H262" s="29">
        <v>343200</v>
      </c>
      <c r="I262" s="29">
        <v>1912136</v>
      </c>
      <c r="J262" s="54">
        <v>0</v>
      </c>
      <c r="K262" s="49">
        <v>17359505</v>
      </c>
      <c r="L262" s="58">
        <v>1663367</v>
      </c>
      <c r="M262" s="62">
        <v>6568437</v>
      </c>
      <c r="N262" s="58">
        <v>0</v>
      </c>
      <c r="O262" s="67">
        <v>0</v>
      </c>
      <c r="P262" s="49">
        <f t="shared" si="8"/>
        <v>46938719</v>
      </c>
      <c r="Q262" s="21">
        <f t="shared" si="9"/>
        <v>3960.0707837678224</v>
      </c>
    </row>
    <row r="263" spans="1:17" ht="12.75" customHeight="1">
      <c r="A263" s="8">
        <v>259</v>
      </c>
      <c r="B263" s="3"/>
      <c r="C263" s="11" t="s">
        <v>72</v>
      </c>
      <c r="D263" s="19" t="s">
        <v>392</v>
      </c>
      <c r="E263" s="40">
        <v>12004</v>
      </c>
      <c r="F263" s="44">
        <v>12150004</v>
      </c>
      <c r="G263" s="29">
        <v>3669865</v>
      </c>
      <c r="H263" s="29">
        <v>368193</v>
      </c>
      <c r="I263" s="29">
        <v>13500</v>
      </c>
      <c r="J263" s="54">
        <v>0</v>
      </c>
      <c r="K263" s="49">
        <v>17094687</v>
      </c>
      <c r="L263" s="58">
        <v>0</v>
      </c>
      <c r="M263" s="62">
        <v>6321257</v>
      </c>
      <c r="N263" s="58">
        <v>0</v>
      </c>
      <c r="O263" s="67">
        <v>0</v>
      </c>
      <c r="P263" s="111">
        <f t="shared" si="8"/>
        <v>39617506</v>
      </c>
      <c r="Q263" s="115">
        <f t="shared" si="9"/>
        <v>3300.3587137620793</v>
      </c>
    </row>
    <row r="264" spans="1:17" ht="12.75" customHeight="1">
      <c r="A264" s="8">
        <v>260</v>
      </c>
      <c r="B264" s="3"/>
      <c r="C264" s="11" t="s">
        <v>59</v>
      </c>
      <c r="D264" s="19" t="s">
        <v>364</v>
      </c>
      <c r="E264" s="40">
        <v>12071</v>
      </c>
      <c r="F264" s="44">
        <v>13799627</v>
      </c>
      <c r="G264" s="29">
        <v>2810687</v>
      </c>
      <c r="H264" s="29">
        <v>0</v>
      </c>
      <c r="I264" s="29">
        <v>0</v>
      </c>
      <c r="J264" s="54">
        <v>0</v>
      </c>
      <c r="K264" s="49">
        <v>8556400</v>
      </c>
      <c r="L264" s="58">
        <v>0</v>
      </c>
      <c r="M264" s="62">
        <v>4863145</v>
      </c>
      <c r="N264" s="58">
        <v>0</v>
      </c>
      <c r="O264" s="67">
        <v>0</v>
      </c>
      <c r="P264" s="49">
        <f t="shared" si="8"/>
        <v>30029859</v>
      </c>
      <c r="Q264" s="21">
        <f t="shared" si="9"/>
        <v>2487.7689503769366</v>
      </c>
    </row>
    <row r="265" spans="1:17" ht="12.75" customHeight="1">
      <c r="A265" s="8">
        <v>261</v>
      </c>
      <c r="B265" s="3"/>
      <c r="C265" s="11" t="s">
        <v>275</v>
      </c>
      <c r="D265" s="20" t="s">
        <v>366</v>
      </c>
      <c r="E265" s="40">
        <v>12145</v>
      </c>
      <c r="F265" s="44">
        <v>11218460</v>
      </c>
      <c r="G265" s="29">
        <v>252534</v>
      </c>
      <c r="H265" s="29">
        <v>0</v>
      </c>
      <c r="I265" s="29">
        <v>1014065</v>
      </c>
      <c r="J265" s="54">
        <v>0</v>
      </c>
      <c r="K265" s="49">
        <v>10487932</v>
      </c>
      <c r="L265" s="58">
        <v>0</v>
      </c>
      <c r="M265" s="62">
        <v>3971448</v>
      </c>
      <c r="N265" s="58">
        <v>0</v>
      </c>
      <c r="O265" s="67">
        <v>0</v>
      </c>
      <c r="P265" s="49">
        <f t="shared" si="8"/>
        <v>26944439</v>
      </c>
      <c r="Q265" s="21">
        <f t="shared" si="9"/>
        <v>2218.5622890078221</v>
      </c>
    </row>
    <row r="266" spans="1:17" ht="12.75" customHeight="1">
      <c r="A266" s="8">
        <v>262</v>
      </c>
      <c r="B266" s="3"/>
      <c r="C266" s="11" t="s">
        <v>251</v>
      </c>
      <c r="D266" s="19" t="s">
        <v>254</v>
      </c>
      <c r="E266" s="40">
        <v>12182</v>
      </c>
      <c r="F266" s="44">
        <v>19355821</v>
      </c>
      <c r="G266" s="29">
        <v>598730</v>
      </c>
      <c r="H266" s="29">
        <v>0</v>
      </c>
      <c r="I266" s="29">
        <v>45500</v>
      </c>
      <c r="J266" s="54">
        <v>0</v>
      </c>
      <c r="K266" s="49">
        <v>3656636</v>
      </c>
      <c r="L266" s="58">
        <v>0</v>
      </c>
      <c r="M266" s="62">
        <v>4751284</v>
      </c>
      <c r="N266" s="58">
        <v>3620</v>
      </c>
      <c r="O266" s="67">
        <v>0</v>
      </c>
      <c r="P266" s="49">
        <f t="shared" si="8"/>
        <v>28411591</v>
      </c>
      <c r="Q266" s="21">
        <f t="shared" si="9"/>
        <v>2332.2599737317355</v>
      </c>
    </row>
    <row r="267" spans="1:17" ht="12.75" customHeight="1">
      <c r="A267" s="8">
        <v>263</v>
      </c>
      <c r="B267" s="3"/>
      <c r="C267" s="105" t="s">
        <v>13</v>
      </c>
      <c r="D267" s="106" t="s">
        <v>381</v>
      </c>
      <c r="E267" s="107">
        <v>12191</v>
      </c>
      <c r="F267" s="108">
        <v>21844960</v>
      </c>
      <c r="G267" s="109">
        <v>7209698</v>
      </c>
      <c r="H267" s="109">
        <v>0</v>
      </c>
      <c r="I267" s="109">
        <v>0</v>
      </c>
      <c r="J267" s="110">
        <v>0</v>
      </c>
      <c r="K267" s="111">
        <v>37980814</v>
      </c>
      <c r="L267" s="112">
        <v>0</v>
      </c>
      <c r="M267" s="113">
        <v>9242318</v>
      </c>
      <c r="N267" s="112">
        <v>0</v>
      </c>
      <c r="O267" s="114">
        <v>0</v>
      </c>
      <c r="P267" s="111">
        <f t="shared" si="8"/>
        <v>76277790</v>
      </c>
      <c r="Q267" s="115">
        <f t="shared" si="9"/>
        <v>6256.8936100401934</v>
      </c>
    </row>
    <row r="268" spans="1:17" ht="12.75" customHeight="1">
      <c r="A268" s="8">
        <v>264</v>
      </c>
      <c r="B268" s="3"/>
      <c r="C268" s="11" t="s">
        <v>351</v>
      </c>
      <c r="D268" s="19" t="s">
        <v>371</v>
      </c>
      <c r="E268" s="40">
        <v>12373</v>
      </c>
      <c r="F268" s="44">
        <v>14848623</v>
      </c>
      <c r="G268" s="29">
        <v>931250</v>
      </c>
      <c r="H268" s="29">
        <v>0</v>
      </c>
      <c r="I268" s="29">
        <v>0</v>
      </c>
      <c r="J268" s="54">
        <v>0</v>
      </c>
      <c r="K268" s="49">
        <v>6669587</v>
      </c>
      <c r="L268" s="58">
        <v>157107</v>
      </c>
      <c r="M268" s="62">
        <v>0</v>
      </c>
      <c r="N268" s="58">
        <v>26460</v>
      </c>
      <c r="O268" s="67">
        <v>875670</v>
      </c>
      <c r="P268" s="49">
        <f t="shared" si="8"/>
        <v>23508697</v>
      </c>
      <c r="Q268" s="21">
        <f t="shared" si="9"/>
        <v>1899.9997575365717</v>
      </c>
    </row>
    <row r="269" spans="1:17" ht="12.75" customHeight="1">
      <c r="A269" s="8">
        <v>265</v>
      </c>
      <c r="B269" s="3"/>
      <c r="C269" s="11" t="s">
        <v>78</v>
      </c>
      <c r="D269" s="19" t="s">
        <v>422</v>
      </c>
      <c r="E269" s="40">
        <v>12430</v>
      </c>
      <c r="F269" s="44">
        <v>10723704</v>
      </c>
      <c r="G269" s="29">
        <v>691859</v>
      </c>
      <c r="H269" s="29">
        <v>0</v>
      </c>
      <c r="I269" s="29">
        <v>0</v>
      </c>
      <c r="J269" s="54">
        <v>0</v>
      </c>
      <c r="K269" s="49">
        <v>3241197</v>
      </c>
      <c r="L269" s="58">
        <v>0</v>
      </c>
      <c r="M269" s="62">
        <v>668271</v>
      </c>
      <c r="N269" s="58">
        <v>0</v>
      </c>
      <c r="O269" s="67">
        <v>1700114</v>
      </c>
      <c r="P269" s="49">
        <f t="shared" si="8"/>
        <v>17025145</v>
      </c>
      <c r="Q269" s="21">
        <f t="shared" si="9"/>
        <v>1369.6818181818182</v>
      </c>
    </row>
    <row r="270" spans="1:17" ht="12.75" customHeight="1">
      <c r="A270" s="8">
        <v>266</v>
      </c>
      <c r="B270" s="3"/>
      <c r="C270" s="11" t="s">
        <v>432</v>
      </c>
      <c r="D270" s="19" t="s">
        <v>422</v>
      </c>
      <c r="E270" s="40">
        <v>12525</v>
      </c>
      <c r="F270" s="44">
        <v>28918371</v>
      </c>
      <c r="G270" s="29">
        <v>1032017</v>
      </c>
      <c r="H270" s="29">
        <v>0</v>
      </c>
      <c r="I270" s="29">
        <v>5313379</v>
      </c>
      <c r="J270" s="54">
        <v>0</v>
      </c>
      <c r="K270" s="49">
        <v>1761088</v>
      </c>
      <c r="L270" s="58">
        <v>0</v>
      </c>
      <c r="M270" s="62">
        <v>4656041</v>
      </c>
      <c r="N270" s="58">
        <v>0</v>
      </c>
      <c r="O270" s="67">
        <v>0</v>
      </c>
      <c r="P270" s="49">
        <f t="shared" si="8"/>
        <v>41680896</v>
      </c>
      <c r="Q270" s="21">
        <f t="shared" si="9"/>
        <v>3327.8160479041917</v>
      </c>
    </row>
    <row r="271" spans="1:17" ht="12.75" customHeight="1">
      <c r="A271" s="8">
        <v>267</v>
      </c>
      <c r="B271" s="3"/>
      <c r="C271" s="11" t="s">
        <v>208</v>
      </c>
      <c r="D271" s="19" t="s">
        <v>379</v>
      </c>
      <c r="E271" s="40">
        <v>12541</v>
      </c>
      <c r="F271" s="44">
        <v>12065675</v>
      </c>
      <c r="G271" s="29">
        <v>801670</v>
      </c>
      <c r="H271" s="29">
        <v>15601795</v>
      </c>
      <c r="I271" s="29">
        <v>243</v>
      </c>
      <c r="J271" s="54">
        <v>0</v>
      </c>
      <c r="K271" s="49">
        <v>0</v>
      </c>
      <c r="L271" s="58">
        <v>0</v>
      </c>
      <c r="M271" s="62">
        <v>829415</v>
      </c>
      <c r="N271" s="58">
        <v>0</v>
      </c>
      <c r="O271" s="67">
        <v>0</v>
      </c>
      <c r="P271" s="49">
        <f t="shared" si="8"/>
        <v>29298798</v>
      </c>
      <c r="Q271" s="21">
        <f t="shared" si="9"/>
        <v>2336.2409696196473</v>
      </c>
    </row>
    <row r="272" spans="1:17" ht="12.75" customHeight="1">
      <c r="A272" s="8">
        <v>268</v>
      </c>
      <c r="B272" s="3"/>
      <c r="C272" s="11" t="s">
        <v>192</v>
      </c>
      <c r="D272" s="19" t="s">
        <v>374</v>
      </c>
      <c r="E272" s="40">
        <v>12799</v>
      </c>
      <c r="F272" s="44">
        <v>9598159</v>
      </c>
      <c r="G272" s="29">
        <v>4441181</v>
      </c>
      <c r="H272" s="29">
        <v>0</v>
      </c>
      <c r="I272" s="29">
        <v>755814</v>
      </c>
      <c r="J272" s="54">
        <v>0</v>
      </c>
      <c r="K272" s="49">
        <v>11488873</v>
      </c>
      <c r="L272" s="58">
        <v>0</v>
      </c>
      <c r="M272" s="62">
        <v>3731914</v>
      </c>
      <c r="N272" s="58">
        <v>0</v>
      </c>
      <c r="O272" s="67">
        <v>0</v>
      </c>
      <c r="P272" s="49">
        <f t="shared" si="8"/>
        <v>30015941</v>
      </c>
      <c r="Q272" s="21">
        <f t="shared" si="9"/>
        <v>2345.1786077037268</v>
      </c>
    </row>
    <row r="273" spans="1:17" ht="12.75" customHeight="1">
      <c r="A273" s="8">
        <v>269</v>
      </c>
      <c r="B273" s="3"/>
      <c r="C273" s="11" t="s">
        <v>170</v>
      </c>
      <c r="D273" s="19" t="s">
        <v>378</v>
      </c>
      <c r="E273" s="40">
        <v>12949</v>
      </c>
      <c r="F273" s="44">
        <v>11791670</v>
      </c>
      <c r="G273" s="29">
        <v>2547927</v>
      </c>
      <c r="H273" s="29">
        <v>312127</v>
      </c>
      <c r="I273" s="29">
        <v>1994752</v>
      </c>
      <c r="J273" s="54">
        <v>0</v>
      </c>
      <c r="K273" s="49">
        <v>24112044</v>
      </c>
      <c r="L273" s="58">
        <v>2646488</v>
      </c>
      <c r="M273" s="62">
        <v>4541499</v>
      </c>
      <c r="N273" s="58">
        <v>0</v>
      </c>
      <c r="O273" s="67">
        <v>1457671</v>
      </c>
      <c r="P273" s="49">
        <f t="shared" si="8"/>
        <v>49404178</v>
      </c>
      <c r="Q273" s="21">
        <f t="shared" si="9"/>
        <v>3815.2890570700442</v>
      </c>
    </row>
    <row r="274" spans="1:17" ht="12.75" customHeight="1">
      <c r="A274" s="8">
        <v>270</v>
      </c>
      <c r="B274" s="3"/>
      <c r="C274" s="11" t="s">
        <v>100</v>
      </c>
      <c r="D274" s="19" t="s">
        <v>368</v>
      </c>
      <c r="E274" s="40">
        <v>12986</v>
      </c>
      <c r="F274" s="44">
        <v>11204889</v>
      </c>
      <c r="G274" s="29">
        <v>1551888</v>
      </c>
      <c r="H274" s="29">
        <v>0</v>
      </c>
      <c r="I274" s="29">
        <v>414822</v>
      </c>
      <c r="J274" s="54">
        <v>0</v>
      </c>
      <c r="K274" s="49">
        <v>12314238</v>
      </c>
      <c r="L274" s="58">
        <v>0</v>
      </c>
      <c r="M274" s="62">
        <v>3105080</v>
      </c>
      <c r="N274" s="58">
        <v>0</v>
      </c>
      <c r="O274" s="67">
        <v>0</v>
      </c>
      <c r="P274" s="49">
        <f t="shared" si="8"/>
        <v>28590917</v>
      </c>
      <c r="Q274" s="21">
        <f t="shared" si="9"/>
        <v>2201.6723394424766</v>
      </c>
    </row>
    <row r="275" spans="1:17" ht="12.75" customHeight="1">
      <c r="A275" s="8">
        <v>271</v>
      </c>
      <c r="B275" s="3"/>
      <c r="C275" s="11" t="s">
        <v>460</v>
      </c>
      <c r="D275" s="19" t="s">
        <v>471</v>
      </c>
      <c r="E275" s="40">
        <v>13414</v>
      </c>
      <c r="F275" s="44">
        <v>25270152</v>
      </c>
      <c r="G275" s="29">
        <v>524318</v>
      </c>
      <c r="H275" s="29">
        <v>1619426</v>
      </c>
      <c r="I275" s="29">
        <v>2406564</v>
      </c>
      <c r="J275" s="54">
        <v>249148</v>
      </c>
      <c r="K275" s="49">
        <v>25636055</v>
      </c>
      <c r="L275" s="58">
        <v>0</v>
      </c>
      <c r="M275" s="62">
        <v>9588496</v>
      </c>
      <c r="N275" s="58">
        <v>0</v>
      </c>
      <c r="O275" s="67">
        <v>0</v>
      </c>
      <c r="P275" s="49">
        <f t="shared" si="8"/>
        <v>65294159</v>
      </c>
      <c r="Q275" s="21">
        <f t="shared" si="9"/>
        <v>4867.6128671537199</v>
      </c>
    </row>
    <row r="276" spans="1:17" ht="12.75" customHeight="1">
      <c r="A276" s="8">
        <v>272</v>
      </c>
      <c r="B276" s="3"/>
      <c r="C276" s="11" t="s">
        <v>92</v>
      </c>
      <c r="D276" s="19" t="s">
        <v>422</v>
      </c>
      <c r="E276" s="40">
        <v>13623</v>
      </c>
      <c r="F276" s="44">
        <v>17127142</v>
      </c>
      <c r="G276" s="29">
        <v>4040024</v>
      </c>
      <c r="H276" s="29">
        <v>871861</v>
      </c>
      <c r="I276" s="29">
        <v>600000</v>
      </c>
      <c r="J276" s="54">
        <v>0</v>
      </c>
      <c r="K276" s="49">
        <v>0</v>
      </c>
      <c r="L276" s="58">
        <v>0</v>
      </c>
      <c r="M276" s="62">
        <v>4672971</v>
      </c>
      <c r="N276" s="58">
        <v>0</v>
      </c>
      <c r="O276" s="67">
        <v>0</v>
      </c>
      <c r="P276" s="49">
        <f t="shared" si="8"/>
        <v>27311998</v>
      </c>
      <c r="Q276" s="21">
        <f t="shared" si="9"/>
        <v>2004.844601042355</v>
      </c>
    </row>
    <row r="277" spans="1:17" ht="12.75" customHeight="1">
      <c r="A277" s="8">
        <v>273</v>
      </c>
      <c r="B277" s="3"/>
      <c r="C277" s="105" t="s">
        <v>212</v>
      </c>
      <c r="D277" s="106" t="s">
        <v>379</v>
      </c>
      <c r="E277" s="107">
        <v>13678</v>
      </c>
      <c r="F277" s="44">
        <v>11477417</v>
      </c>
      <c r="G277" s="29">
        <v>0</v>
      </c>
      <c r="H277" s="29">
        <v>0</v>
      </c>
      <c r="I277" s="29">
        <v>0</v>
      </c>
      <c r="J277" s="54">
        <v>0</v>
      </c>
      <c r="K277" s="49">
        <v>11407433</v>
      </c>
      <c r="L277" s="58">
        <v>0</v>
      </c>
      <c r="M277" s="62">
        <v>0</v>
      </c>
      <c r="N277" s="58">
        <v>0</v>
      </c>
      <c r="O277" s="67">
        <v>2950459</v>
      </c>
      <c r="P277" s="49">
        <f t="shared" si="8"/>
        <v>25835309</v>
      </c>
      <c r="Q277" s="21">
        <f t="shared" si="9"/>
        <v>1888.8221231174148</v>
      </c>
    </row>
    <row r="278" spans="1:17" ht="12.75" customHeight="1">
      <c r="A278" s="8">
        <v>274</v>
      </c>
      <c r="B278" s="3"/>
      <c r="C278" s="11" t="s">
        <v>324</v>
      </c>
      <c r="D278" s="19" t="s">
        <v>287</v>
      </c>
      <c r="E278" s="40">
        <v>13781</v>
      </c>
      <c r="F278" s="44">
        <v>13966966</v>
      </c>
      <c r="G278" s="29">
        <v>1930433</v>
      </c>
      <c r="H278" s="29">
        <v>0</v>
      </c>
      <c r="I278" s="29">
        <v>932942</v>
      </c>
      <c r="J278" s="54">
        <v>0</v>
      </c>
      <c r="K278" s="49">
        <v>3519833</v>
      </c>
      <c r="L278" s="58">
        <v>0</v>
      </c>
      <c r="M278" s="62">
        <v>1397275</v>
      </c>
      <c r="N278" s="58">
        <v>0</v>
      </c>
      <c r="O278" s="67">
        <v>0</v>
      </c>
      <c r="P278" s="49">
        <f t="shared" si="8"/>
        <v>21747449</v>
      </c>
      <c r="Q278" s="21">
        <f t="shared" si="9"/>
        <v>1578.0748131485379</v>
      </c>
    </row>
    <row r="279" spans="1:17" ht="12.75" customHeight="1">
      <c r="A279" s="8">
        <v>275</v>
      </c>
      <c r="B279" s="3"/>
      <c r="C279" s="11" t="s">
        <v>282</v>
      </c>
      <c r="D279" s="19" t="s">
        <v>366</v>
      </c>
      <c r="E279" s="40">
        <v>13859</v>
      </c>
      <c r="F279" s="44">
        <v>13580563</v>
      </c>
      <c r="G279" s="29">
        <v>854265</v>
      </c>
      <c r="H279" s="29">
        <v>169020</v>
      </c>
      <c r="I279" s="29">
        <v>910811</v>
      </c>
      <c r="J279" s="54">
        <v>0</v>
      </c>
      <c r="K279" s="49">
        <v>10491174</v>
      </c>
      <c r="L279" s="58">
        <v>0</v>
      </c>
      <c r="M279" s="62">
        <v>594443</v>
      </c>
      <c r="N279" s="58">
        <v>0</v>
      </c>
      <c r="O279" s="67">
        <v>0</v>
      </c>
      <c r="P279" s="49">
        <f t="shared" si="8"/>
        <v>26600276</v>
      </c>
      <c r="Q279" s="21">
        <f t="shared" si="9"/>
        <v>1919.35031387546</v>
      </c>
    </row>
    <row r="280" spans="1:17" ht="12.75" customHeight="1">
      <c r="A280" s="8">
        <v>276</v>
      </c>
      <c r="B280" s="3"/>
      <c r="C280" s="11" t="s">
        <v>88</v>
      </c>
      <c r="D280" s="20" t="s">
        <v>422</v>
      </c>
      <c r="E280" s="40">
        <v>14027</v>
      </c>
      <c r="F280" s="44">
        <v>15739003</v>
      </c>
      <c r="G280" s="29">
        <v>1013730</v>
      </c>
      <c r="H280" s="29">
        <v>698761</v>
      </c>
      <c r="I280" s="29">
        <v>1630890</v>
      </c>
      <c r="J280" s="54">
        <v>0</v>
      </c>
      <c r="K280" s="49">
        <v>2488721</v>
      </c>
      <c r="L280" s="58">
        <v>0</v>
      </c>
      <c r="M280" s="62">
        <v>0</v>
      </c>
      <c r="N280" s="58">
        <v>0</v>
      </c>
      <c r="O280" s="67">
        <v>0</v>
      </c>
      <c r="P280" s="49">
        <f t="shared" si="8"/>
        <v>21571105</v>
      </c>
      <c r="Q280" s="21">
        <f t="shared" si="9"/>
        <v>1537.827404291723</v>
      </c>
    </row>
    <row r="281" spans="1:17" ht="12.75" customHeight="1">
      <c r="A281" s="8">
        <v>277</v>
      </c>
      <c r="B281" s="3"/>
      <c r="C281" s="11" t="s">
        <v>165</v>
      </c>
      <c r="D281" s="19" t="s">
        <v>378</v>
      </c>
      <c r="E281" s="40">
        <v>14148</v>
      </c>
      <c r="F281" s="44">
        <v>10570184</v>
      </c>
      <c r="G281" s="29">
        <v>1192541</v>
      </c>
      <c r="H281" s="29">
        <v>0</v>
      </c>
      <c r="I281" s="29">
        <v>0</v>
      </c>
      <c r="J281" s="54">
        <v>0</v>
      </c>
      <c r="K281" s="49">
        <v>3192992</v>
      </c>
      <c r="L281" s="58">
        <v>0</v>
      </c>
      <c r="M281" s="62">
        <v>1132501</v>
      </c>
      <c r="N281" s="58">
        <v>0</v>
      </c>
      <c r="O281" s="67">
        <v>0</v>
      </c>
      <c r="P281" s="49">
        <f t="shared" si="8"/>
        <v>16088218</v>
      </c>
      <c r="Q281" s="21">
        <f t="shared" si="9"/>
        <v>1137.1372632174159</v>
      </c>
    </row>
    <row r="282" spans="1:17" ht="12.75" customHeight="1">
      <c r="A282" s="8">
        <v>278</v>
      </c>
      <c r="B282" s="3"/>
      <c r="C282" s="11" t="s">
        <v>291</v>
      </c>
      <c r="D282" s="19" t="s">
        <v>369</v>
      </c>
      <c r="E282" s="40">
        <v>14262</v>
      </c>
      <c r="F282" s="44">
        <v>16125833</v>
      </c>
      <c r="G282" s="29">
        <v>0</v>
      </c>
      <c r="H282" s="29">
        <v>0</v>
      </c>
      <c r="I282" s="29">
        <v>0</v>
      </c>
      <c r="J282" s="54">
        <v>0</v>
      </c>
      <c r="K282" s="49">
        <v>10547484</v>
      </c>
      <c r="L282" s="58">
        <v>0</v>
      </c>
      <c r="M282" s="62">
        <v>5388243</v>
      </c>
      <c r="N282" s="58">
        <v>0</v>
      </c>
      <c r="O282" s="67">
        <v>669190</v>
      </c>
      <c r="P282" s="49">
        <f t="shared" si="8"/>
        <v>32730750</v>
      </c>
      <c r="Q282" s="21">
        <f t="shared" si="9"/>
        <v>2294.9621371476651</v>
      </c>
    </row>
    <row r="283" spans="1:17" ht="12.75" customHeight="1">
      <c r="A283" s="8">
        <v>279</v>
      </c>
      <c r="B283" s="3"/>
      <c r="C283" s="11" t="s">
        <v>453</v>
      </c>
      <c r="D283" s="19" t="s">
        <v>364</v>
      </c>
      <c r="E283" s="40">
        <v>14317</v>
      </c>
      <c r="F283" s="44">
        <v>13795412</v>
      </c>
      <c r="G283" s="29">
        <v>333609</v>
      </c>
      <c r="H283" s="29">
        <v>0</v>
      </c>
      <c r="I283" s="29">
        <v>0</v>
      </c>
      <c r="J283" s="54">
        <v>0</v>
      </c>
      <c r="K283" s="49">
        <v>0</v>
      </c>
      <c r="L283" s="58">
        <v>0</v>
      </c>
      <c r="M283" s="62">
        <v>0</v>
      </c>
      <c r="N283" s="58">
        <v>0</v>
      </c>
      <c r="O283" s="67">
        <v>0</v>
      </c>
      <c r="P283" s="49">
        <f t="shared" si="8"/>
        <v>14129021</v>
      </c>
      <c r="Q283" s="21">
        <f t="shared" si="9"/>
        <v>986.87022420898234</v>
      </c>
    </row>
    <row r="284" spans="1:17" ht="12.75" customHeight="1">
      <c r="A284" s="8">
        <v>280</v>
      </c>
      <c r="B284" s="3"/>
      <c r="C284" s="11" t="s">
        <v>9</v>
      </c>
      <c r="D284" s="19" t="s">
        <v>381</v>
      </c>
      <c r="E284" s="40">
        <v>14581</v>
      </c>
      <c r="F284" s="44">
        <v>5079019</v>
      </c>
      <c r="G284" s="29">
        <v>29946</v>
      </c>
      <c r="H284" s="29">
        <v>91184</v>
      </c>
      <c r="I284" s="29">
        <v>278009</v>
      </c>
      <c r="J284" s="54">
        <v>0</v>
      </c>
      <c r="K284" s="49">
        <v>8240559</v>
      </c>
      <c r="L284" s="58">
        <v>0</v>
      </c>
      <c r="M284" s="62">
        <v>0</v>
      </c>
      <c r="N284" s="58">
        <v>0</v>
      </c>
      <c r="O284" s="67">
        <v>0</v>
      </c>
      <c r="P284" s="49">
        <f t="shared" si="8"/>
        <v>13718717</v>
      </c>
      <c r="Q284" s="21">
        <f t="shared" si="9"/>
        <v>940.86256086688161</v>
      </c>
    </row>
    <row r="285" spans="1:17" ht="12.75" customHeight="1">
      <c r="A285" s="8">
        <v>281</v>
      </c>
      <c r="B285" s="3"/>
      <c r="C285" s="11" t="s">
        <v>171</v>
      </c>
      <c r="D285" s="19" t="s">
        <v>378</v>
      </c>
      <c r="E285" s="40">
        <v>14582</v>
      </c>
      <c r="F285" s="44">
        <v>13454598</v>
      </c>
      <c r="G285" s="29">
        <v>5048836</v>
      </c>
      <c r="H285" s="29">
        <v>295731</v>
      </c>
      <c r="I285" s="29">
        <v>75429</v>
      </c>
      <c r="J285" s="54">
        <v>107</v>
      </c>
      <c r="K285" s="49">
        <v>13875145</v>
      </c>
      <c r="L285" s="58">
        <v>0</v>
      </c>
      <c r="M285" s="62">
        <v>2690816</v>
      </c>
      <c r="N285" s="58">
        <v>0</v>
      </c>
      <c r="O285" s="67">
        <v>146230</v>
      </c>
      <c r="P285" s="49">
        <f t="shared" si="8"/>
        <v>35586892</v>
      </c>
      <c r="Q285" s="21">
        <f t="shared" si="9"/>
        <v>2440.4671512824029</v>
      </c>
    </row>
    <row r="286" spans="1:17" ht="12.75" customHeight="1">
      <c r="A286" s="8">
        <v>282</v>
      </c>
      <c r="B286" s="3"/>
      <c r="C286" s="11" t="s">
        <v>268</v>
      </c>
      <c r="D286" s="19" t="s">
        <v>372</v>
      </c>
      <c r="E286" s="40">
        <v>14732</v>
      </c>
      <c r="F286" s="44">
        <v>12675893</v>
      </c>
      <c r="G286" s="29">
        <v>1999308</v>
      </c>
      <c r="H286" s="29">
        <v>0</v>
      </c>
      <c r="I286" s="29">
        <v>0</v>
      </c>
      <c r="J286" s="54">
        <v>0</v>
      </c>
      <c r="K286" s="49">
        <v>14617640</v>
      </c>
      <c r="L286" s="58">
        <v>0</v>
      </c>
      <c r="M286" s="62">
        <v>0</v>
      </c>
      <c r="N286" s="58">
        <v>0</v>
      </c>
      <c r="O286" s="67">
        <v>0</v>
      </c>
      <c r="P286" s="49">
        <f t="shared" si="8"/>
        <v>29292841</v>
      </c>
      <c r="Q286" s="21">
        <f t="shared" si="9"/>
        <v>1988.3818218843335</v>
      </c>
    </row>
    <row r="287" spans="1:17" ht="12.75" customHeight="1">
      <c r="A287" s="8">
        <v>283</v>
      </c>
      <c r="B287" s="3"/>
      <c r="C287" s="11" t="s">
        <v>303</v>
      </c>
      <c r="D287" s="19" t="s">
        <v>369</v>
      </c>
      <c r="E287" s="40">
        <v>14830</v>
      </c>
      <c r="F287" s="44">
        <v>10971053</v>
      </c>
      <c r="G287" s="29">
        <v>2926495</v>
      </c>
      <c r="H287" s="29">
        <v>2187869</v>
      </c>
      <c r="I287" s="29">
        <v>207798</v>
      </c>
      <c r="J287" s="54">
        <v>0</v>
      </c>
      <c r="K287" s="49">
        <v>8151911</v>
      </c>
      <c r="L287" s="58">
        <v>0</v>
      </c>
      <c r="M287" s="62">
        <v>4628147</v>
      </c>
      <c r="N287" s="58">
        <v>0</v>
      </c>
      <c r="O287" s="67">
        <v>274063</v>
      </c>
      <c r="P287" s="49">
        <f t="shared" si="8"/>
        <v>29347336</v>
      </c>
      <c r="Q287" s="21">
        <f t="shared" si="9"/>
        <v>1978.9167902899528</v>
      </c>
    </row>
    <row r="288" spans="1:17" ht="12.75" customHeight="1">
      <c r="A288" s="8">
        <v>284</v>
      </c>
      <c r="B288" s="3"/>
      <c r="C288" s="11" t="s">
        <v>323</v>
      </c>
      <c r="D288" s="19" t="s">
        <v>287</v>
      </c>
      <c r="E288" s="40">
        <v>15037</v>
      </c>
      <c r="F288" s="44">
        <v>17622881</v>
      </c>
      <c r="G288" s="29">
        <v>378043</v>
      </c>
      <c r="H288" s="29">
        <v>631921</v>
      </c>
      <c r="I288" s="29">
        <v>2629147</v>
      </c>
      <c r="J288" s="54">
        <v>0</v>
      </c>
      <c r="K288" s="49">
        <v>4891610</v>
      </c>
      <c r="L288" s="58">
        <v>2765522</v>
      </c>
      <c r="M288" s="62">
        <v>5865894</v>
      </c>
      <c r="N288" s="58">
        <v>0</v>
      </c>
      <c r="O288" s="67">
        <v>0</v>
      </c>
      <c r="P288" s="49">
        <f t="shared" si="8"/>
        <v>34785018</v>
      </c>
      <c r="Q288" s="21">
        <f t="shared" si="9"/>
        <v>2313.2950721553502</v>
      </c>
    </row>
    <row r="289" spans="1:17" ht="12.75" customHeight="1">
      <c r="A289" s="8">
        <v>285</v>
      </c>
      <c r="B289" s="3"/>
      <c r="C289" s="11" t="s">
        <v>265</v>
      </c>
      <c r="D289" s="19" t="s">
        <v>372</v>
      </c>
      <c r="E289" s="40">
        <v>15107</v>
      </c>
      <c r="F289" s="44">
        <v>22560881</v>
      </c>
      <c r="G289" s="29">
        <v>2370307</v>
      </c>
      <c r="H289" s="29">
        <v>7707008</v>
      </c>
      <c r="I289" s="29">
        <v>2061801</v>
      </c>
      <c r="J289" s="54">
        <v>0</v>
      </c>
      <c r="K289" s="49">
        <v>12945048</v>
      </c>
      <c r="L289" s="58">
        <v>875261</v>
      </c>
      <c r="M289" s="62">
        <v>5396296</v>
      </c>
      <c r="N289" s="58">
        <v>463111</v>
      </c>
      <c r="O289" s="67">
        <v>0</v>
      </c>
      <c r="P289" s="49">
        <f t="shared" si="8"/>
        <v>54379713</v>
      </c>
      <c r="Q289" s="21">
        <f t="shared" si="9"/>
        <v>3599.6367908916395</v>
      </c>
    </row>
    <row r="290" spans="1:17" ht="12.75" customHeight="1">
      <c r="A290" s="8">
        <v>286</v>
      </c>
      <c r="B290" s="3"/>
      <c r="C290" s="11" t="s">
        <v>145</v>
      </c>
      <c r="D290" s="19" t="s">
        <v>388</v>
      </c>
      <c r="E290" s="40">
        <v>15477</v>
      </c>
      <c r="F290" s="44">
        <v>19830901</v>
      </c>
      <c r="G290" s="29">
        <v>542585</v>
      </c>
      <c r="H290" s="29">
        <v>1579219</v>
      </c>
      <c r="I290" s="29">
        <v>3490104</v>
      </c>
      <c r="J290" s="54">
        <v>164920</v>
      </c>
      <c r="K290" s="49">
        <v>120878185</v>
      </c>
      <c r="L290" s="58">
        <v>78034</v>
      </c>
      <c r="M290" s="62">
        <v>17931293</v>
      </c>
      <c r="N290" s="58">
        <v>0</v>
      </c>
      <c r="O290" s="67">
        <v>0</v>
      </c>
      <c r="P290" s="49">
        <f t="shared" si="8"/>
        <v>164495241</v>
      </c>
      <c r="Q290" s="21">
        <f t="shared" si="9"/>
        <v>10628.367319247916</v>
      </c>
    </row>
    <row r="291" spans="1:17" ht="12.75" customHeight="1">
      <c r="A291" s="8">
        <v>287</v>
      </c>
      <c r="B291" s="3"/>
      <c r="C291" s="105" t="s">
        <v>199</v>
      </c>
      <c r="D291" s="106" t="s">
        <v>385</v>
      </c>
      <c r="E291" s="107">
        <v>15972</v>
      </c>
      <c r="F291" s="108">
        <v>28134008</v>
      </c>
      <c r="G291" s="109">
        <v>2830990</v>
      </c>
      <c r="H291" s="109">
        <v>0</v>
      </c>
      <c r="I291" s="109">
        <v>0</v>
      </c>
      <c r="J291" s="110">
        <v>0</v>
      </c>
      <c r="K291" s="111">
        <v>16725890</v>
      </c>
      <c r="L291" s="112">
        <v>0</v>
      </c>
      <c r="M291" s="113">
        <v>0</v>
      </c>
      <c r="N291" s="112">
        <v>0</v>
      </c>
      <c r="O291" s="114">
        <v>0</v>
      </c>
      <c r="P291" s="111">
        <f t="shared" si="8"/>
        <v>47690888</v>
      </c>
      <c r="Q291" s="115">
        <f t="shared" si="9"/>
        <v>2985.9058352116203</v>
      </c>
    </row>
    <row r="292" spans="1:17" ht="12.75" customHeight="1">
      <c r="A292" s="8">
        <v>288</v>
      </c>
      <c r="B292" s="3"/>
      <c r="C292" s="11" t="s">
        <v>222</v>
      </c>
      <c r="D292" s="19" t="s">
        <v>367</v>
      </c>
      <c r="E292" s="40">
        <v>16411</v>
      </c>
      <c r="F292" s="44">
        <v>23246189</v>
      </c>
      <c r="G292" s="29">
        <v>3499526</v>
      </c>
      <c r="H292" s="29">
        <v>12887064</v>
      </c>
      <c r="I292" s="29">
        <v>0</v>
      </c>
      <c r="J292" s="54">
        <v>0</v>
      </c>
      <c r="K292" s="49">
        <v>7952148</v>
      </c>
      <c r="L292" s="58">
        <v>733168</v>
      </c>
      <c r="M292" s="62">
        <v>4356715</v>
      </c>
      <c r="N292" s="58">
        <v>0</v>
      </c>
      <c r="O292" s="67">
        <v>0</v>
      </c>
      <c r="P292" s="49">
        <f t="shared" si="8"/>
        <v>52674810</v>
      </c>
      <c r="Q292" s="21">
        <f t="shared" si="9"/>
        <v>3209.7257936749743</v>
      </c>
    </row>
    <row r="293" spans="1:17" ht="12.75" customHeight="1">
      <c r="A293" s="8">
        <v>289</v>
      </c>
      <c r="B293" s="3"/>
      <c r="C293" s="11" t="s">
        <v>431</v>
      </c>
      <c r="D293" s="19" t="s">
        <v>377</v>
      </c>
      <c r="E293" s="40">
        <v>16607</v>
      </c>
      <c r="F293" s="44">
        <v>22656309</v>
      </c>
      <c r="G293" s="29">
        <v>1580850</v>
      </c>
      <c r="H293" s="29">
        <v>5598042</v>
      </c>
      <c r="I293" s="29">
        <v>12073579</v>
      </c>
      <c r="J293" s="54">
        <v>0</v>
      </c>
      <c r="K293" s="49">
        <v>33818209</v>
      </c>
      <c r="L293" s="58">
        <v>1758847</v>
      </c>
      <c r="M293" s="62">
        <v>3377206</v>
      </c>
      <c r="N293" s="58">
        <v>0</v>
      </c>
      <c r="O293" s="67">
        <v>923239</v>
      </c>
      <c r="P293" s="111">
        <f t="shared" si="8"/>
        <v>81786281</v>
      </c>
      <c r="Q293" s="115">
        <f t="shared" si="9"/>
        <v>4924.807671463841</v>
      </c>
    </row>
    <row r="294" spans="1:17" ht="12.75" customHeight="1">
      <c r="A294" s="8">
        <v>290</v>
      </c>
      <c r="B294" s="3"/>
      <c r="C294" s="11" t="s">
        <v>91</v>
      </c>
      <c r="D294" s="19" t="s">
        <v>422</v>
      </c>
      <c r="E294" s="40">
        <v>16873</v>
      </c>
      <c r="F294" s="44">
        <v>17210589</v>
      </c>
      <c r="G294" s="29">
        <v>817901</v>
      </c>
      <c r="H294" s="29">
        <v>1740056</v>
      </c>
      <c r="I294" s="29">
        <v>1588476</v>
      </c>
      <c r="J294" s="54">
        <v>0</v>
      </c>
      <c r="K294" s="49">
        <v>9696097</v>
      </c>
      <c r="L294" s="58">
        <v>0</v>
      </c>
      <c r="M294" s="62">
        <v>0</v>
      </c>
      <c r="N294" s="58">
        <v>0</v>
      </c>
      <c r="O294" s="67">
        <v>0</v>
      </c>
      <c r="P294" s="49">
        <f t="shared" si="8"/>
        <v>31053119</v>
      </c>
      <c r="Q294" s="21">
        <f t="shared" si="9"/>
        <v>1840.402951460914</v>
      </c>
    </row>
    <row r="295" spans="1:17" ht="12.75" customHeight="1">
      <c r="A295" s="8">
        <v>291</v>
      </c>
      <c r="B295" s="3"/>
      <c r="C295" s="11" t="s">
        <v>286</v>
      </c>
      <c r="D295" s="19" t="s">
        <v>366</v>
      </c>
      <c r="E295" s="40">
        <v>17011</v>
      </c>
      <c r="F295" s="44">
        <v>12875786</v>
      </c>
      <c r="G295" s="29">
        <v>1131669</v>
      </c>
      <c r="H295" s="29">
        <v>890320</v>
      </c>
      <c r="I295" s="29">
        <v>1557574</v>
      </c>
      <c r="J295" s="54">
        <v>0</v>
      </c>
      <c r="K295" s="49">
        <v>12733254</v>
      </c>
      <c r="L295" s="58">
        <v>0</v>
      </c>
      <c r="M295" s="62">
        <v>872134</v>
      </c>
      <c r="N295" s="58">
        <v>0</v>
      </c>
      <c r="O295" s="67">
        <v>0</v>
      </c>
      <c r="P295" s="49">
        <f t="shared" si="8"/>
        <v>30060737</v>
      </c>
      <c r="Q295" s="21">
        <f t="shared" si="9"/>
        <v>1767.1352066310035</v>
      </c>
    </row>
    <row r="296" spans="1:17" ht="12.75" customHeight="1">
      <c r="A296" s="8">
        <v>292</v>
      </c>
      <c r="B296" s="3"/>
      <c r="C296" s="11" t="s">
        <v>231</v>
      </c>
      <c r="D296" s="19" t="s">
        <v>254</v>
      </c>
      <c r="E296" s="40">
        <v>17424</v>
      </c>
      <c r="F296" s="44">
        <v>9517049</v>
      </c>
      <c r="G296" s="29">
        <v>13793</v>
      </c>
      <c r="H296" s="29">
        <v>0</v>
      </c>
      <c r="I296" s="29">
        <v>1189415</v>
      </c>
      <c r="J296" s="54">
        <v>0</v>
      </c>
      <c r="K296" s="49">
        <v>3491117</v>
      </c>
      <c r="L296" s="58">
        <v>0</v>
      </c>
      <c r="M296" s="62">
        <v>2347835</v>
      </c>
      <c r="N296" s="58">
        <v>0</v>
      </c>
      <c r="O296" s="67">
        <v>0</v>
      </c>
      <c r="P296" s="49">
        <f t="shared" si="8"/>
        <v>16559209</v>
      </c>
      <c r="Q296" s="21">
        <f t="shared" si="9"/>
        <v>950.36782598714422</v>
      </c>
    </row>
    <row r="297" spans="1:17" ht="12.75" customHeight="1">
      <c r="A297" s="8">
        <v>293</v>
      </c>
      <c r="B297" s="3"/>
      <c r="C297" s="11" t="s">
        <v>62</v>
      </c>
      <c r="D297" s="19" t="s">
        <v>383</v>
      </c>
      <c r="E297" s="40">
        <v>17487</v>
      </c>
      <c r="F297" s="44">
        <v>19152964</v>
      </c>
      <c r="G297" s="29">
        <v>6177141</v>
      </c>
      <c r="H297" s="29">
        <v>2557125</v>
      </c>
      <c r="I297" s="29">
        <v>1994089</v>
      </c>
      <c r="J297" s="54">
        <v>0</v>
      </c>
      <c r="K297" s="49">
        <v>19784535</v>
      </c>
      <c r="L297" s="58">
        <v>1014712</v>
      </c>
      <c r="M297" s="62">
        <v>9654645</v>
      </c>
      <c r="N297" s="58">
        <v>0</v>
      </c>
      <c r="O297" s="67">
        <v>0</v>
      </c>
      <c r="P297" s="49">
        <f t="shared" si="8"/>
        <v>60335211</v>
      </c>
      <c r="Q297" s="21">
        <f t="shared" si="9"/>
        <v>3450.2894149939957</v>
      </c>
    </row>
    <row r="298" spans="1:17" ht="12.75" customHeight="1">
      <c r="A298" s="8">
        <v>294</v>
      </c>
      <c r="B298" s="3"/>
      <c r="C298" s="11" t="s">
        <v>21</v>
      </c>
      <c r="D298" s="19" t="s">
        <v>370</v>
      </c>
      <c r="E298" s="40">
        <v>17678</v>
      </c>
      <c r="F298" s="44">
        <v>35816474</v>
      </c>
      <c r="G298" s="29">
        <v>1355115</v>
      </c>
      <c r="H298" s="29">
        <v>1163470</v>
      </c>
      <c r="I298" s="29">
        <v>99269</v>
      </c>
      <c r="J298" s="54">
        <v>0</v>
      </c>
      <c r="K298" s="49">
        <v>59791459</v>
      </c>
      <c r="L298" s="58">
        <v>1246600</v>
      </c>
      <c r="M298" s="62">
        <v>10152689</v>
      </c>
      <c r="N298" s="58">
        <v>0</v>
      </c>
      <c r="O298" s="67">
        <v>128730</v>
      </c>
      <c r="P298" s="49">
        <f t="shared" si="8"/>
        <v>109753806</v>
      </c>
      <c r="Q298" s="21">
        <f t="shared" si="9"/>
        <v>6208.4967756533542</v>
      </c>
    </row>
    <row r="299" spans="1:17" ht="12.75" customHeight="1">
      <c r="A299" s="8">
        <v>295</v>
      </c>
      <c r="B299" s="3"/>
      <c r="C299" s="11" t="s">
        <v>287</v>
      </c>
      <c r="D299" s="19" t="s">
        <v>366</v>
      </c>
      <c r="E299" s="40">
        <v>17754</v>
      </c>
      <c r="F299" s="44">
        <v>15490530</v>
      </c>
      <c r="G299" s="29">
        <v>4806959</v>
      </c>
      <c r="H299" s="29">
        <v>0</v>
      </c>
      <c r="I299" s="29">
        <v>3025164</v>
      </c>
      <c r="J299" s="54">
        <v>0</v>
      </c>
      <c r="K299" s="49">
        <v>0</v>
      </c>
      <c r="L299" s="58">
        <v>0</v>
      </c>
      <c r="M299" s="62">
        <v>4641771</v>
      </c>
      <c r="N299" s="58">
        <v>0</v>
      </c>
      <c r="O299" s="67">
        <v>0</v>
      </c>
      <c r="P299" s="49">
        <f t="shared" si="8"/>
        <v>27964424</v>
      </c>
      <c r="Q299" s="21">
        <f t="shared" si="9"/>
        <v>1575.1055536780443</v>
      </c>
    </row>
    <row r="300" spans="1:17" ht="12.75" customHeight="1">
      <c r="A300" s="8">
        <v>296</v>
      </c>
      <c r="B300" s="3"/>
      <c r="C300" s="11" t="s">
        <v>292</v>
      </c>
      <c r="D300" s="19" t="s">
        <v>369</v>
      </c>
      <c r="E300" s="40">
        <v>17812</v>
      </c>
      <c r="F300" s="44">
        <v>18050663</v>
      </c>
      <c r="G300" s="29">
        <v>5378644</v>
      </c>
      <c r="H300" s="29">
        <v>0</v>
      </c>
      <c r="I300" s="29">
        <v>0</v>
      </c>
      <c r="J300" s="54">
        <v>0</v>
      </c>
      <c r="K300" s="49">
        <v>55202029</v>
      </c>
      <c r="L300" s="58">
        <v>0</v>
      </c>
      <c r="M300" s="62">
        <v>7194952</v>
      </c>
      <c r="N300" s="58">
        <v>0</v>
      </c>
      <c r="O300" s="67">
        <v>700889</v>
      </c>
      <c r="P300" s="49">
        <f t="shared" si="8"/>
        <v>86527177</v>
      </c>
      <c r="Q300" s="21">
        <f t="shared" si="9"/>
        <v>4857.8024365596229</v>
      </c>
    </row>
    <row r="301" spans="1:17" ht="12.75" customHeight="1">
      <c r="A301" s="8">
        <v>297</v>
      </c>
      <c r="B301" s="3"/>
      <c r="C301" s="11" t="s">
        <v>428</v>
      </c>
      <c r="D301" s="19" t="s">
        <v>422</v>
      </c>
      <c r="E301" s="40">
        <v>18403</v>
      </c>
      <c r="F301" s="44">
        <v>19377768</v>
      </c>
      <c r="G301" s="29">
        <v>1276980</v>
      </c>
      <c r="H301" s="29">
        <v>1494929</v>
      </c>
      <c r="I301" s="29">
        <v>2310956</v>
      </c>
      <c r="J301" s="54">
        <v>0</v>
      </c>
      <c r="K301" s="49">
        <v>538623</v>
      </c>
      <c r="L301" s="58">
        <v>0</v>
      </c>
      <c r="M301" s="62">
        <v>0</v>
      </c>
      <c r="N301" s="58">
        <v>0</v>
      </c>
      <c r="O301" s="67">
        <v>0</v>
      </c>
      <c r="P301" s="49">
        <f t="shared" si="8"/>
        <v>24999256</v>
      </c>
      <c r="Q301" s="21">
        <f t="shared" si="9"/>
        <v>1358.4337336303863</v>
      </c>
    </row>
    <row r="302" spans="1:17" ht="12.75" customHeight="1">
      <c r="A302" s="8">
        <v>298</v>
      </c>
      <c r="B302" s="3"/>
      <c r="C302" s="11" t="s">
        <v>10</v>
      </c>
      <c r="D302" s="19" t="s">
        <v>381</v>
      </c>
      <c r="E302" s="40">
        <v>19068</v>
      </c>
      <c r="F302" s="44">
        <v>10089537</v>
      </c>
      <c r="G302" s="29">
        <v>0</v>
      </c>
      <c r="H302" s="29">
        <v>403793</v>
      </c>
      <c r="I302" s="29">
        <v>0</v>
      </c>
      <c r="J302" s="54">
        <v>0</v>
      </c>
      <c r="K302" s="49">
        <v>10156353</v>
      </c>
      <c r="L302" s="58">
        <v>0</v>
      </c>
      <c r="M302" s="62">
        <v>4029688</v>
      </c>
      <c r="N302" s="58">
        <v>0</v>
      </c>
      <c r="O302" s="67">
        <v>342275</v>
      </c>
      <c r="P302" s="49">
        <f t="shared" si="8"/>
        <v>25021646</v>
      </c>
      <c r="Q302" s="21">
        <f t="shared" si="9"/>
        <v>1312.2323264107406</v>
      </c>
    </row>
    <row r="303" spans="1:17" ht="12.75" customHeight="1">
      <c r="A303" s="8">
        <v>299</v>
      </c>
      <c r="B303" s="3"/>
      <c r="C303" s="11" t="s">
        <v>161</v>
      </c>
      <c r="D303" s="19" t="s">
        <v>378</v>
      </c>
      <c r="E303" s="40">
        <v>19098</v>
      </c>
      <c r="F303" s="44">
        <v>14000020</v>
      </c>
      <c r="G303" s="29">
        <v>4599548</v>
      </c>
      <c r="H303" s="29">
        <v>0</v>
      </c>
      <c r="I303" s="29">
        <v>0</v>
      </c>
      <c r="J303" s="54">
        <v>0</v>
      </c>
      <c r="K303" s="49">
        <v>8917166</v>
      </c>
      <c r="L303" s="58">
        <v>0</v>
      </c>
      <c r="M303" s="62">
        <v>3427929</v>
      </c>
      <c r="N303" s="58">
        <v>0</v>
      </c>
      <c r="O303" s="67">
        <v>0</v>
      </c>
      <c r="P303" s="49">
        <f t="shared" si="8"/>
        <v>30944663</v>
      </c>
      <c r="Q303" s="21">
        <f t="shared" si="9"/>
        <v>1620.3090899570636</v>
      </c>
    </row>
    <row r="304" spans="1:17" ht="12.75" customHeight="1">
      <c r="A304" s="8">
        <v>300</v>
      </c>
      <c r="B304" s="3"/>
      <c r="C304" s="105" t="s">
        <v>70</v>
      </c>
      <c r="D304" s="106" t="s">
        <v>377</v>
      </c>
      <c r="E304" s="107">
        <v>19530</v>
      </c>
      <c r="F304" s="108">
        <v>35840104</v>
      </c>
      <c r="G304" s="109">
        <v>13035784</v>
      </c>
      <c r="H304" s="109">
        <v>4398663</v>
      </c>
      <c r="I304" s="109">
        <v>3107425</v>
      </c>
      <c r="J304" s="110">
        <v>0</v>
      </c>
      <c r="K304" s="111">
        <v>49855925</v>
      </c>
      <c r="L304" s="112">
        <v>14248813</v>
      </c>
      <c r="M304" s="113">
        <v>25204401</v>
      </c>
      <c r="N304" s="112">
        <v>0</v>
      </c>
      <c r="O304" s="114">
        <v>0</v>
      </c>
      <c r="P304" s="111">
        <f t="shared" si="8"/>
        <v>145691115</v>
      </c>
      <c r="Q304" s="115">
        <f t="shared" si="9"/>
        <v>7459.8625192012287</v>
      </c>
    </row>
    <row r="305" spans="1:17" ht="12.75" customHeight="1">
      <c r="A305" s="8">
        <v>301</v>
      </c>
      <c r="B305" s="3"/>
      <c r="C305" s="105" t="s">
        <v>430</v>
      </c>
      <c r="D305" s="106" t="s">
        <v>371</v>
      </c>
      <c r="E305" s="107">
        <v>19802</v>
      </c>
      <c r="F305" s="44">
        <v>9930014</v>
      </c>
      <c r="G305" s="29">
        <v>3536055</v>
      </c>
      <c r="H305" s="29">
        <v>0</v>
      </c>
      <c r="I305" s="29">
        <v>2621334</v>
      </c>
      <c r="J305" s="54">
        <v>0</v>
      </c>
      <c r="K305" s="49">
        <v>0</v>
      </c>
      <c r="L305" s="58">
        <v>0</v>
      </c>
      <c r="M305" s="62">
        <v>0</v>
      </c>
      <c r="N305" s="58">
        <v>0</v>
      </c>
      <c r="O305" s="67">
        <v>0</v>
      </c>
      <c r="P305" s="49">
        <f t="shared" si="8"/>
        <v>16087403</v>
      </c>
      <c r="Q305" s="21">
        <f t="shared" si="9"/>
        <v>812.41303908696091</v>
      </c>
    </row>
    <row r="306" spans="1:17" ht="12.75" customHeight="1">
      <c r="A306" s="8">
        <v>302</v>
      </c>
      <c r="B306" s="3"/>
      <c r="C306" s="11" t="s">
        <v>34</v>
      </c>
      <c r="D306" s="19" t="s">
        <v>370</v>
      </c>
      <c r="E306" s="40">
        <v>19834</v>
      </c>
      <c r="F306" s="44">
        <v>10633533</v>
      </c>
      <c r="G306" s="29">
        <v>423355</v>
      </c>
      <c r="H306" s="29">
        <v>0</v>
      </c>
      <c r="I306" s="29">
        <v>1711</v>
      </c>
      <c r="J306" s="54">
        <v>0</v>
      </c>
      <c r="K306" s="49">
        <v>10294282</v>
      </c>
      <c r="L306" s="58">
        <v>0</v>
      </c>
      <c r="M306" s="62">
        <v>0</v>
      </c>
      <c r="N306" s="58">
        <v>0</v>
      </c>
      <c r="O306" s="67">
        <v>27706</v>
      </c>
      <c r="P306" s="49">
        <f t="shared" si="8"/>
        <v>21380587</v>
      </c>
      <c r="Q306" s="21">
        <f t="shared" si="9"/>
        <v>1077.9765554099022</v>
      </c>
    </row>
    <row r="307" spans="1:17" ht="12.75" customHeight="1">
      <c r="A307" s="8">
        <v>303</v>
      </c>
      <c r="B307" s="3"/>
      <c r="C307" s="105" t="s">
        <v>94</v>
      </c>
      <c r="D307" s="106" t="s">
        <v>422</v>
      </c>
      <c r="E307" s="107">
        <v>20345</v>
      </c>
      <c r="F307" s="108">
        <v>16083731</v>
      </c>
      <c r="G307" s="109">
        <v>8076069</v>
      </c>
      <c r="H307" s="109">
        <v>0</v>
      </c>
      <c r="I307" s="109">
        <v>100985</v>
      </c>
      <c r="J307" s="110">
        <v>0</v>
      </c>
      <c r="K307" s="111">
        <v>0</v>
      </c>
      <c r="L307" s="112">
        <v>0</v>
      </c>
      <c r="M307" s="113">
        <v>1893687</v>
      </c>
      <c r="N307" s="112">
        <v>0</v>
      </c>
      <c r="O307" s="114">
        <v>0</v>
      </c>
      <c r="P307" s="111">
        <f t="shared" si="8"/>
        <v>26154472</v>
      </c>
      <c r="Q307" s="115">
        <f t="shared" si="9"/>
        <v>1285.5478987466208</v>
      </c>
    </row>
    <row r="308" spans="1:17" ht="12.75" customHeight="1">
      <c r="A308" s="8">
        <v>304</v>
      </c>
      <c r="B308" s="3"/>
      <c r="C308" s="11" t="s">
        <v>209</v>
      </c>
      <c r="D308" s="19" t="s">
        <v>379</v>
      </c>
      <c r="E308" s="40">
        <v>20719</v>
      </c>
      <c r="F308" s="44">
        <v>18911344</v>
      </c>
      <c r="G308" s="29">
        <v>742076</v>
      </c>
      <c r="H308" s="29">
        <v>994863</v>
      </c>
      <c r="I308" s="29">
        <v>0</v>
      </c>
      <c r="J308" s="54">
        <v>0</v>
      </c>
      <c r="K308" s="49">
        <v>12906964</v>
      </c>
      <c r="L308" s="58">
        <v>0</v>
      </c>
      <c r="M308" s="62">
        <v>10381158</v>
      </c>
      <c r="N308" s="58">
        <v>0</v>
      </c>
      <c r="O308" s="67">
        <v>1628917</v>
      </c>
      <c r="P308" s="49">
        <f t="shared" si="8"/>
        <v>45565322</v>
      </c>
      <c r="Q308" s="21">
        <f t="shared" si="9"/>
        <v>2199.2046913461072</v>
      </c>
    </row>
    <row r="309" spans="1:17" ht="12.75" customHeight="1">
      <c r="A309" s="8">
        <v>305</v>
      </c>
      <c r="B309" s="3"/>
      <c r="C309" s="11" t="s">
        <v>342</v>
      </c>
      <c r="D309" s="19" t="s">
        <v>371</v>
      </c>
      <c r="E309" s="40">
        <v>20748</v>
      </c>
      <c r="F309" s="44">
        <v>12882299</v>
      </c>
      <c r="G309" s="29">
        <v>112088</v>
      </c>
      <c r="H309" s="29">
        <v>34540</v>
      </c>
      <c r="I309" s="29">
        <v>715930</v>
      </c>
      <c r="J309" s="54">
        <v>0</v>
      </c>
      <c r="K309" s="49">
        <v>12595154</v>
      </c>
      <c r="L309" s="58">
        <v>4035409</v>
      </c>
      <c r="M309" s="62">
        <v>5179770</v>
      </c>
      <c r="N309" s="58">
        <v>0</v>
      </c>
      <c r="O309" s="67">
        <v>0</v>
      </c>
      <c r="P309" s="49">
        <f t="shared" si="8"/>
        <v>35555190</v>
      </c>
      <c r="Q309" s="21">
        <f t="shared" si="9"/>
        <v>1713.6683053788317</v>
      </c>
    </row>
    <row r="310" spans="1:17" ht="12.75" customHeight="1">
      <c r="A310" s="8">
        <v>306</v>
      </c>
      <c r="B310" s="3"/>
      <c r="C310" s="11" t="s">
        <v>257</v>
      </c>
      <c r="D310" s="19" t="s">
        <v>254</v>
      </c>
      <c r="E310" s="40">
        <v>20887</v>
      </c>
      <c r="F310" s="44">
        <v>13697493</v>
      </c>
      <c r="G310" s="29">
        <v>13006</v>
      </c>
      <c r="H310" s="29">
        <v>440720</v>
      </c>
      <c r="I310" s="29">
        <v>0</v>
      </c>
      <c r="J310" s="54">
        <v>0</v>
      </c>
      <c r="K310" s="49">
        <v>17184871</v>
      </c>
      <c r="L310" s="58">
        <v>0</v>
      </c>
      <c r="M310" s="62">
        <v>6356954</v>
      </c>
      <c r="N310" s="58">
        <v>0</v>
      </c>
      <c r="O310" s="67">
        <v>0</v>
      </c>
      <c r="P310" s="49">
        <f t="shared" si="8"/>
        <v>37693044</v>
      </c>
      <c r="Q310" s="21">
        <f t="shared" si="9"/>
        <v>1804.6174175324365</v>
      </c>
    </row>
    <row r="311" spans="1:17" ht="12.75" customHeight="1">
      <c r="A311" s="8">
        <v>307</v>
      </c>
      <c r="B311" s="3"/>
      <c r="C311" s="11" t="s">
        <v>166</v>
      </c>
      <c r="D311" s="19" t="s">
        <v>378</v>
      </c>
      <c r="E311" s="40">
        <v>21163</v>
      </c>
      <c r="F311" s="44">
        <v>25526580</v>
      </c>
      <c r="G311" s="29">
        <v>2698841</v>
      </c>
      <c r="H311" s="29">
        <v>2562052</v>
      </c>
      <c r="I311" s="29">
        <v>2656900</v>
      </c>
      <c r="J311" s="54">
        <v>0</v>
      </c>
      <c r="K311" s="49">
        <v>95344637</v>
      </c>
      <c r="L311" s="58">
        <v>9685305</v>
      </c>
      <c r="M311" s="62">
        <v>10573219</v>
      </c>
      <c r="N311" s="58">
        <v>0</v>
      </c>
      <c r="O311" s="67">
        <v>0</v>
      </c>
      <c r="P311" s="49">
        <f t="shared" si="8"/>
        <v>149047534</v>
      </c>
      <c r="Q311" s="21">
        <f t="shared" si="9"/>
        <v>7042.835798327269</v>
      </c>
    </row>
    <row r="312" spans="1:17" ht="12.75" customHeight="1">
      <c r="A312" s="8">
        <v>308</v>
      </c>
      <c r="B312" s="3"/>
      <c r="C312" s="12" t="s">
        <v>320</v>
      </c>
      <c r="D312" s="19" t="s">
        <v>319</v>
      </c>
      <c r="E312" s="40">
        <v>21188</v>
      </c>
      <c r="F312" s="44">
        <v>22510817</v>
      </c>
      <c r="G312" s="29">
        <v>5792045</v>
      </c>
      <c r="H312" s="29">
        <v>7013349</v>
      </c>
      <c r="I312" s="29">
        <v>1844696</v>
      </c>
      <c r="J312" s="54">
        <v>0</v>
      </c>
      <c r="K312" s="49">
        <v>35460029</v>
      </c>
      <c r="L312" s="58">
        <v>8539239</v>
      </c>
      <c r="M312" s="62">
        <v>9652470</v>
      </c>
      <c r="N312" s="58">
        <v>0</v>
      </c>
      <c r="O312" s="67">
        <v>0</v>
      </c>
      <c r="P312" s="49">
        <f t="shared" si="8"/>
        <v>90812645</v>
      </c>
      <c r="Q312" s="21">
        <f t="shared" si="9"/>
        <v>4286.0413913535967</v>
      </c>
    </row>
    <row r="313" spans="1:17" ht="12.75" customHeight="1">
      <c r="A313" s="8">
        <v>309</v>
      </c>
      <c r="B313" s="3"/>
      <c r="C313" s="11" t="s">
        <v>429</v>
      </c>
      <c r="D313" s="19" t="s">
        <v>422</v>
      </c>
      <c r="E313" s="40">
        <v>21698</v>
      </c>
      <c r="F313" s="44">
        <v>31603037</v>
      </c>
      <c r="G313" s="29">
        <v>5500842</v>
      </c>
      <c r="H313" s="29">
        <v>0</v>
      </c>
      <c r="I313" s="29">
        <v>7270695</v>
      </c>
      <c r="J313" s="54">
        <v>0</v>
      </c>
      <c r="K313" s="49">
        <v>1085860</v>
      </c>
      <c r="L313" s="58">
        <v>0</v>
      </c>
      <c r="M313" s="62">
        <v>0</v>
      </c>
      <c r="N313" s="58">
        <v>0</v>
      </c>
      <c r="O313" s="67">
        <v>0</v>
      </c>
      <c r="P313" s="49">
        <f t="shared" si="8"/>
        <v>45460434</v>
      </c>
      <c r="Q313" s="21">
        <f t="shared" si="9"/>
        <v>2095.1439764033553</v>
      </c>
    </row>
    <row r="314" spans="1:17" ht="12.75" customHeight="1">
      <c r="A314" s="8">
        <v>310</v>
      </c>
      <c r="B314" s="3"/>
      <c r="C314" s="11" t="s">
        <v>298</v>
      </c>
      <c r="D314" s="19" t="s">
        <v>369</v>
      </c>
      <c r="E314" s="40">
        <v>21956</v>
      </c>
      <c r="F314" s="44">
        <v>22473346</v>
      </c>
      <c r="G314" s="29">
        <v>2337493</v>
      </c>
      <c r="H314" s="29">
        <v>3740425</v>
      </c>
      <c r="I314" s="29">
        <v>12914</v>
      </c>
      <c r="J314" s="54">
        <v>0</v>
      </c>
      <c r="K314" s="49">
        <v>9766577</v>
      </c>
      <c r="L314" s="58">
        <v>0</v>
      </c>
      <c r="M314" s="62">
        <v>5468290</v>
      </c>
      <c r="N314" s="58">
        <v>0</v>
      </c>
      <c r="O314" s="67">
        <v>0</v>
      </c>
      <c r="P314" s="49">
        <f t="shared" si="8"/>
        <v>43799045</v>
      </c>
      <c r="Q314" s="21">
        <f t="shared" si="9"/>
        <v>1994.8553926033885</v>
      </c>
    </row>
    <row r="315" spans="1:17" ht="12.75" customHeight="1">
      <c r="A315" s="8">
        <v>311</v>
      </c>
      <c r="B315" s="3"/>
      <c r="C315" s="11" t="s">
        <v>102</v>
      </c>
      <c r="D315" s="19" t="s">
        <v>368</v>
      </c>
      <c r="E315" s="40">
        <v>22136</v>
      </c>
      <c r="F315" s="44">
        <v>18777904</v>
      </c>
      <c r="G315" s="29">
        <v>10618616</v>
      </c>
      <c r="H315" s="29">
        <v>998026</v>
      </c>
      <c r="I315" s="29">
        <v>1625960</v>
      </c>
      <c r="J315" s="54">
        <v>0</v>
      </c>
      <c r="K315" s="49">
        <v>109144158</v>
      </c>
      <c r="L315" s="58">
        <v>10667007</v>
      </c>
      <c r="M315" s="62">
        <v>11126263</v>
      </c>
      <c r="N315" s="58">
        <v>0</v>
      </c>
      <c r="O315" s="67">
        <v>0</v>
      </c>
      <c r="P315" s="49">
        <f t="shared" si="8"/>
        <v>162957934</v>
      </c>
      <c r="Q315" s="21">
        <f t="shared" si="9"/>
        <v>7361.6703108059273</v>
      </c>
    </row>
    <row r="316" spans="1:17" ht="12.75" customHeight="1">
      <c r="A316" s="8">
        <v>312</v>
      </c>
      <c r="B316" s="3"/>
      <c r="C316" s="11" t="s">
        <v>81</v>
      </c>
      <c r="D316" s="19" t="s">
        <v>422</v>
      </c>
      <c r="E316" s="40">
        <v>22571</v>
      </c>
      <c r="F316" s="44">
        <v>16608017</v>
      </c>
      <c r="G316" s="29">
        <v>3516208</v>
      </c>
      <c r="H316" s="29">
        <v>0</v>
      </c>
      <c r="I316" s="29">
        <v>1494888</v>
      </c>
      <c r="J316" s="54">
        <v>0</v>
      </c>
      <c r="K316" s="49">
        <v>5577325</v>
      </c>
      <c r="L316" s="58">
        <v>0</v>
      </c>
      <c r="M316" s="62">
        <v>2023008</v>
      </c>
      <c r="N316" s="58">
        <v>0</v>
      </c>
      <c r="O316" s="67">
        <v>0</v>
      </c>
      <c r="P316" s="49">
        <f t="shared" si="8"/>
        <v>29219446</v>
      </c>
      <c r="Q316" s="21">
        <f t="shared" si="9"/>
        <v>1294.5569979176819</v>
      </c>
    </row>
    <row r="317" spans="1:17" ht="12.75" customHeight="1">
      <c r="A317" s="8">
        <v>313</v>
      </c>
      <c r="B317" s="3"/>
      <c r="C317" s="11" t="s">
        <v>144</v>
      </c>
      <c r="D317" s="19" t="s">
        <v>388</v>
      </c>
      <c r="E317" s="40">
        <v>22622</v>
      </c>
      <c r="F317" s="44">
        <v>10556089</v>
      </c>
      <c r="G317" s="29">
        <v>4806412</v>
      </c>
      <c r="H317" s="29">
        <v>1423384</v>
      </c>
      <c r="I317" s="29">
        <v>1944301</v>
      </c>
      <c r="J317" s="54">
        <v>71970</v>
      </c>
      <c r="K317" s="49">
        <v>2901723</v>
      </c>
      <c r="L317" s="58">
        <v>0</v>
      </c>
      <c r="M317" s="62">
        <v>1740305</v>
      </c>
      <c r="N317" s="58">
        <v>0</v>
      </c>
      <c r="O317" s="67">
        <v>0</v>
      </c>
      <c r="P317" s="49">
        <f t="shared" si="8"/>
        <v>23444184</v>
      </c>
      <c r="Q317" s="21">
        <f t="shared" si="9"/>
        <v>1036.3444434621165</v>
      </c>
    </row>
    <row r="318" spans="1:17" ht="12.75" customHeight="1">
      <c r="A318" s="8">
        <v>314</v>
      </c>
      <c r="B318" s="3"/>
      <c r="C318" s="11" t="s">
        <v>207</v>
      </c>
      <c r="D318" s="19" t="s">
        <v>379</v>
      </c>
      <c r="E318" s="40">
        <v>23209</v>
      </c>
      <c r="F318" s="44">
        <v>14122625</v>
      </c>
      <c r="G318" s="29">
        <v>171564</v>
      </c>
      <c r="H318" s="29">
        <v>755522</v>
      </c>
      <c r="I318" s="29">
        <v>429076</v>
      </c>
      <c r="J318" s="54">
        <v>675</v>
      </c>
      <c r="K318" s="49">
        <v>9384635</v>
      </c>
      <c r="L318" s="58">
        <v>0</v>
      </c>
      <c r="M318" s="62">
        <v>5109922</v>
      </c>
      <c r="N318" s="58">
        <v>0</v>
      </c>
      <c r="O318" s="67">
        <v>0</v>
      </c>
      <c r="P318" s="49">
        <f t="shared" si="8"/>
        <v>29974019</v>
      </c>
      <c r="Q318" s="21">
        <f t="shared" si="9"/>
        <v>1291.482571416261</v>
      </c>
    </row>
    <row r="319" spans="1:17" ht="12.75" customHeight="1">
      <c r="A319" s="8">
        <v>315</v>
      </c>
      <c r="B319" s="3"/>
      <c r="C319" s="11" t="s">
        <v>450</v>
      </c>
      <c r="D319" s="19" t="s">
        <v>422</v>
      </c>
      <c r="E319" s="40">
        <v>23767</v>
      </c>
      <c r="F319" s="44">
        <v>13969965</v>
      </c>
      <c r="G319" s="29">
        <v>3706165</v>
      </c>
      <c r="H319" s="29">
        <v>144</v>
      </c>
      <c r="I319" s="29">
        <v>1574168</v>
      </c>
      <c r="J319" s="54">
        <v>0</v>
      </c>
      <c r="K319" s="49">
        <v>0</v>
      </c>
      <c r="L319" s="58">
        <v>0</v>
      </c>
      <c r="M319" s="62">
        <v>0</v>
      </c>
      <c r="N319" s="58">
        <v>0</v>
      </c>
      <c r="O319" s="67">
        <v>0</v>
      </c>
      <c r="P319" s="49">
        <f t="shared" si="8"/>
        <v>19250442</v>
      </c>
      <c r="Q319" s="21">
        <f t="shared" si="9"/>
        <v>809.96516177893716</v>
      </c>
    </row>
    <row r="320" spans="1:17" ht="12.75" customHeight="1">
      <c r="A320" s="8">
        <v>316</v>
      </c>
      <c r="B320" s="3"/>
      <c r="C320" s="11" t="s">
        <v>345</v>
      </c>
      <c r="D320" s="19" t="s">
        <v>371</v>
      </c>
      <c r="E320" s="40">
        <v>23834</v>
      </c>
      <c r="F320" s="44">
        <v>22306706</v>
      </c>
      <c r="G320" s="29">
        <v>10494669</v>
      </c>
      <c r="H320" s="29">
        <v>20502460</v>
      </c>
      <c r="I320" s="29">
        <v>8963288</v>
      </c>
      <c r="J320" s="54">
        <v>0</v>
      </c>
      <c r="K320" s="49">
        <v>6620187</v>
      </c>
      <c r="L320" s="58">
        <v>1101677</v>
      </c>
      <c r="M320" s="62">
        <v>5371826</v>
      </c>
      <c r="N320" s="58">
        <v>0</v>
      </c>
      <c r="O320" s="67">
        <v>61555231</v>
      </c>
      <c r="P320" s="49">
        <f t="shared" si="8"/>
        <v>136916044</v>
      </c>
      <c r="Q320" s="21">
        <f t="shared" si="9"/>
        <v>5744.5684316522611</v>
      </c>
    </row>
    <row r="321" spans="1:17" ht="12.75" customHeight="1">
      <c r="A321" s="8">
        <v>317</v>
      </c>
      <c r="B321" s="3"/>
      <c r="C321" s="11" t="s">
        <v>289</v>
      </c>
      <c r="D321" s="19" t="s">
        <v>366</v>
      </c>
      <c r="E321" s="40">
        <v>24220</v>
      </c>
      <c r="F321" s="44">
        <v>20927651</v>
      </c>
      <c r="G321" s="29">
        <v>1586886</v>
      </c>
      <c r="H321" s="29">
        <v>0</v>
      </c>
      <c r="I321" s="29">
        <v>2280502</v>
      </c>
      <c r="J321" s="54">
        <v>0</v>
      </c>
      <c r="K321" s="49">
        <v>26298870</v>
      </c>
      <c r="L321" s="58">
        <v>1625863</v>
      </c>
      <c r="M321" s="62">
        <v>8629217</v>
      </c>
      <c r="N321" s="58">
        <v>0</v>
      </c>
      <c r="O321" s="67">
        <v>0</v>
      </c>
      <c r="P321" s="49">
        <f t="shared" si="8"/>
        <v>61348989</v>
      </c>
      <c r="Q321" s="21">
        <f t="shared" si="9"/>
        <v>2532.9888109000826</v>
      </c>
    </row>
    <row r="322" spans="1:17" ht="12.75" customHeight="1">
      <c r="A322" s="8">
        <v>318</v>
      </c>
      <c r="B322" s="3"/>
      <c r="C322" s="11" t="s">
        <v>201</v>
      </c>
      <c r="D322" s="19" t="s">
        <v>389</v>
      </c>
      <c r="E322" s="40">
        <v>24620</v>
      </c>
      <c r="F322" s="44">
        <v>43668310</v>
      </c>
      <c r="G322" s="29">
        <v>8766079</v>
      </c>
      <c r="H322" s="29">
        <v>0</v>
      </c>
      <c r="I322" s="29">
        <v>8743651</v>
      </c>
      <c r="J322" s="54">
        <v>0</v>
      </c>
      <c r="K322" s="49">
        <v>41292180</v>
      </c>
      <c r="L322" s="58">
        <v>8440799</v>
      </c>
      <c r="M322" s="62">
        <v>19271646</v>
      </c>
      <c r="N322" s="58">
        <v>0</v>
      </c>
      <c r="O322" s="67">
        <v>12779673</v>
      </c>
      <c r="P322" s="49">
        <f t="shared" si="8"/>
        <v>142962338</v>
      </c>
      <c r="Q322" s="21">
        <f t="shared" si="9"/>
        <v>5806.7562144597887</v>
      </c>
    </row>
    <row r="323" spans="1:17" ht="12.75" customHeight="1">
      <c r="A323" s="8">
        <v>319</v>
      </c>
      <c r="B323" s="3"/>
      <c r="C323" s="11" t="s">
        <v>135</v>
      </c>
      <c r="D323" s="19" t="s">
        <v>365</v>
      </c>
      <c r="E323" s="40">
        <v>25308</v>
      </c>
      <c r="F323" s="44">
        <v>21804582</v>
      </c>
      <c r="G323" s="29">
        <v>2349601</v>
      </c>
      <c r="H323" s="29">
        <v>936088</v>
      </c>
      <c r="I323" s="29">
        <v>0</v>
      </c>
      <c r="J323" s="54">
        <v>0</v>
      </c>
      <c r="K323" s="49">
        <v>13491616</v>
      </c>
      <c r="L323" s="58">
        <v>727847</v>
      </c>
      <c r="M323" s="62">
        <v>0</v>
      </c>
      <c r="N323" s="58">
        <v>7858753</v>
      </c>
      <c r="O323" s="67">
        <v>0</v>
      </c>
      <c r="P323" s="49">
        <f t="shared" si="8"/>
        <v>47168487</v>
      </c>
      <c r="Q323" s="21">
        <f t="shared" si="9"/>
        <v>1863.7777382645804</v>
      </c>
    </row>
    <row r="324" spans="1:17" ht="12.75" customHeight="1">
      <c r="A324" s="8">
        <v>320</v>
      </c>
      <c r="B324" s="3"/>
      <c r="C324" s="11" t="s">
        <v>31</v>
      </c>
      <c r="D324" s="19" t="s">
        <v>370</v>
      </c>
      <c r="E324" s="40">
        <v>25662</v>
      </c>
      <c r="F324" s="44">
        <v>15870777</v>
      </c>
      <c r="G324" s="29">
        <v>0</v>
      </c>
      <c r="H324" s="29">
        <v>0</v>
      </c>
      <c r="I324" s="29">
        <v>0</v>
      </c>
      <c r="J324" s="54">
        <v>0</v>
      </c>
      <c r="K324" s="49">
        <v>7682183</v>
      </c>
      <c r="L324" s="58">
        <v>1964274</v>
      </c>
      <c r="M324" s="62">
        <v>4855973</v>
      </c>
      <c r="N324" s="58">
        <v>195719</v>
      </c>
      <c r="O324" s="67">
        <v>1510328</v>
      </c>
      <c r="P324" s="49">
        <f t="shared" si="8"/>
        <v>32079254</v>
      </c>
      <c r="Q324" s="21">
        <f t="shared" si="9"/>
        <v>1250.0683500896266</v>
      </c>
    </row>
    <row r="325" spans="1:17" ht="12.75" customHeight="1">
      <c r="A325" s="8">
        <v>321</v>
      </c>
      <c r="B325" s="3"/>
      <c r="C325" s="11" t="s">
        <v>51</v>
      </c>
      <c r="D325" s="19" t="s">
        <v>364</v>
      </c>
      <c r="E325" s="40">
        <v>26273</v>
      </c>
      <c r="F325" s="44">
        <v>30122766</v>
      </c>
      <c r="G325" s="29">
        <v>2207238</v>
      </c>
      <c r="H325" s="29">
        <v>0</v>
      </c>
      <c r="I325" s="29">
        <v>7725680</v>
      </c>
      <c r="J325" s="54">
        <v>0</v>
      </c>
      <c r="K325" s="49">
        <v>0</v>
      </c>
      <c r="L325" s="58">
        <v>303266</v>
      </c>
      <c r="M325" s="62">
        <v>460177</v>
      </c>
      <c r="N325" s="58">
        <v>0</v>
      </c>
      <c r="O325" s="67">
        <v>0</v>
      </c>
      <c r="P325" s="49">
        <f t="shared" ref="P325:P388" si="10">SUM(F325:O325)</f>
        <v>40819127</v>
      </c>
      <c r="Q325" s="21">
        <f t="shared" ref="Q325:Q388" si="11">(P325/E325)</f>
        <v>1553.6530658851293</v>
      </c>
    </row>
    <row r="326" spans="1:17" ht="12.75" customHeight="1">
      <c r="A326" s="8">
        <v>322</v>
      </c>
      <c r="B326" s="3"/>
      <c r="C326" s="11" t="s">
        <v>322</v>
      </c>
      <c r="D326" s="19" t="s">
        <v>287</v>
      </c>
      <c r="E326" s="40">
        <v>27527</v>
      </c>
      <c r="F326" s="44">
        <v>18953667</v>
      </c>
      <c r="G326" s="29">
        <v>5694358</v>
      </c>
      <c r="H326" s="29">
        <v>641568</v>
      </c>
      <c r="I326" s="29">
        <v>3058369</v>
      </c>
      <c r="J326" s="54">
        <v>0</v>
      </c>
      <c r="K326" s="49">
        <v>16246152</v>
      </c>
      <c r="L326" s="58">
        <v>0</v>
      </c>
      <c r="M326" s="62">
        <v>2861642</v>
      </c>
      <c r="N326" s="58">
        <v>0</v>
      </c>
      <c r="O326" s="67">
        <v>392765</v>
      </c>
      <c r="P326" s="49">
        <f t="shared" si="10"/>
        <v>47848521</v>
      </c>
      <c r="Q326" s="21">
        <f t="shared" si="11"/>
        <v>1738.2395829549171</v>
      </c>
    </row>
    <row r="327" spans="1:17" ht="12.75" customHeight="1">
      <c r="A327" s="8">
        <v>323</v>
      </c>
      <c r="B327" s="3"/>
      <c r="C327" s="11" t="s">
        <v>228</v>
      </c>
      <c r="D327" s="19" t="s">
        <v>367</v>
      </c>
      <c r="E327" s="40">
        <v>29073</v>
      </c>
      <c r="F327" s="44">
        <v>45416126</v>
      </c>
      <c r="G327" s="29">
        <v>9422098</v>
      </c>
      <c r="H327" s="29">
        <v>2793150</v>
      </c>
      <c r="I327" s="29">
        <v>2964528</v>
      </c>
      <c r="J327" s="54">
        <v>0</v>
      </c>
      <c r="K327" s="49">
        <v>81799291</v>
      </c>
      <c r="L327" s="58">
        <v>12070561</v>
      </c>
      <c r="M327" s="62">
        <v>13518728</v>
      </c>
      <c r="N327" s="58">
        <v>0</v>
      </c>
      <c r="O327" s="67">
        <v>0</v>
      </c>
      <c r="P327" s="49">
        <f t="shared" si="10"/>
        <v>167984482</v>
      </c>
      <c r="Q327" s="21">
        <f t="shared" si="11"/>
        <v>5778.0236645685</v>
      </c>
    </row>
    <row r="328" spans="1:17" ht="12.75" customHeight="1">
      <c r="A328" s="8">
        <v>324</v>
      </c>
      <c r="B328" s="3"/>
      <c r="C328" s="11" t="s">
        <v>341</v>
      </c>
      <c r="D328" s="19" t="s">
        <v>371</v>
      </c>
      <c r="E328" s="40">
        <v>29467</v>
      </c>
      <c r="F328" s="44">
        <v>23231802</v>
      </c>
      <c r="G328" s="29">
        <v>2679177</v>
      </c>
      <c r="H328" s="29">
        <v>0</v>
      </c>
      <c r="I328" s="29">
        <v>328656</v>
      </c>
      <c r="J328" s="54">
        <v>0</v>
      </c>
      <c r="K328" s="49">
        <v>31759784</v>
      </c>
      <c r="L328" s="58">
        <v>1597202</v>
      </c>
      <c r="M328" s="62">
        <v>8697357</v>
      </c>
      <c r="N328" s="58">
        <v>0</v>
      </c>
      <c r="O328" s="67">
        <v>0</v>
      </c>
      <c r="P328" s="49">
        <f t="shared" si="10"/>
        <v>68293978</v>
      </c>
      <c r="Q328" s="21">
        <f t="shared" si="11"/>
        <v>2317.6427189737674</v>
      </c>
    </row>
    <row r="329" spans="1:17" ht="12.75" customHeight="1">
      <c r="A329" s="8">
        <v>325</v>
      </c>
      <c r="B329" s="3"/>
      <c r="C329" s="11" t="s">
        <v>446</v>
      </c>
      <c r="D329" s="19" t="s">
        <v>422</v>
      </c>
      <c r="E329" s="40">
        <v>30161</v>
      </c>
      <c r="F329" s="44">
        <v>16261474</v>
      </c>
      <c r="G329" s="29">
        <v>1559048</v>
      </c>
      <c r="H329" s="29">
        <v>1081811</v>
      </c>
      <c r="I329" s="29">
        <v>2293374</v>
      </c>
      <c r="J329" s="54">
        <v>0</v>
      </c>
      <c r="K329" s="49">
        <v>1657613</v>
      </c>
      <c r="L329" s="58">
        <v>0</v>
      </c>
      <c r="M329" s="62">
        <v>0</v>
      </c>
      <c r="N329" s="58">
        <v>0</v>
      </c>
      <c r="O329" s="67">
        <v>0</v>
      </c>
      <c r="P329" s="49">
        <f t="shared" si="10"/>
        <v>22853320</v>
      </c>
      <c r="Q329" s="21">
        <f t="shared" si="11"/>
        <v>757.71095122840757</v>
      </c>
    </row>
    <row r="330" spans="1:17" ht="12.75" customHeight="1">
      <c r="A330" s="8">
        <v>326</v>
      </c>
      <c r="B330" s="3"/>
      <c r="C330" s="11" t="s">
        <v>447</v>
      </c>
      <c r="D330" s="19" t="s">
        <v>364</v>
      </c>
      <c r="E330" s="40">
        <v>30351</v>
      </c>
      <c r="F330" s="44">
        <v>44787323</v>
      </c>
      <c r="G330" s="29">
        <v>9954009</v>
      </c>
      <c r="H330" s="29">
        <v>1568355</v>
      </c>
      <c r="I330" s="29">
        <v>3388906</v>
      </c>
      <c r="J330" s="54">
        <v>0</v>
      </c>
      <c r="K330" s="49">
        <v>24171495</v>
      </c>
      <c r="L330" s="58">
        <v>0</v>
      </c>
      <c r="M330" s="62">
        <v>9698243</v>
      </c>
      <c r="N330" s="58">
        <v>535947</v>
      </c>
      <c r="O330" s="67">
        <v>0</v>
      </c>
      <c r="P330" s="49">
        <f t="shared" si="10"/>
        <v>94104278</v>
      </c>
      <c r="Q330" s="21">
        <f t="shared" si="11"/>
        <v>3100.5330302131724</v>
      </c>
    </row>
    <row r="331" spans="1:17" ht="12.75" customHeight="1">
      <c r="A331" s="8">
        <v>327</v>
      </c>
      <c r="B331" s="3"/>
      <c r="C331" s="11" t="s">
        <v>160</v>
      </c>
      <c r="D331" s="19" t="s">
        <v>378</v>
      </c>
      <c r="E331" s="40">
        <v>31745</v>
      </c>
      <c r="F331" s="44">
        <v>19477473</v>
      </c>
      <c r="G331" s="29">
        <v>5164881</v>
      </c>
      <c r="H331" s="29">
        <v>7110652</v>
      </c>
      <c r="I331" s="29">
        <v>9391443</v>
      </c>
      <c r="J331" s="54">
        <v>70866</v>
      </c>
      <c r="K331" s="49">
        <v>17353779</v>
      </c>
      <c r="L331" s="58">
        <v>3158379</v>
      </c>
      <c r="M331" s="62">
        <v>4478301</v>
      </c>
      <c r="N331" s="58">
        <v>0</v>
      </c>
      <c r="O331" s="67">
        <v>0</v>
      </c>
      <c r="P331" s="49">
        <f t="shared" si="10"/>
        <v>66205774</v>
      </c>
      <c r="Q331" s="21">
        <f t="shared" si="11"/>
        <v>2085.5496613639943</v>
      </c>
    </row>
    <row r="332" spans="1:17" ht="12.75" customHeight="1">
      <c r="A332" s="8">
        <v>328</v>
      </c>
      <c r="B332" s="3"/>
      <c r="C332" s="11" t="s">
        <v>36</v>
      </c>
      <c r="D332" s="19" t="s">
        <v>364</v>
      </c>
      <c r="E332" s="40">
        <v>32996</v>
      </c>
      <c r="F332" s="44">
        <v>28637194</v>
      </c>
      <c r="G332" s="29">
        <v>1471354</v>
      </c>
      <c r="H332" s="29">
        <v>362860</v>
      </c>
      <c r="I332" s="29">
        <v>687448</v>
      </c>
      <c r="J332" s="54">
        <v>0</v>
      </c>
      <c r="K332" s="49">
        <v>12485086</v>
      </c>
      <c r="L332" s="58">
        <v>0</v>
      </c>
      <c r="M332" s="62">
        <v>12480610</v>
      </c>
      <c r="N332" s="58">
        <v>0</v>
      </c>
      <c r="O332" s="67">
        <v>0</v>
      </c>
      <c r="P332" s="49">
        <f t="shared" si="10"/>
        <v>56124552</v>
      </c>
      <c r="Q332" s="21">
        <f t="shared" si="11"/>
        <v>1700.9501757788823</v>
      </c>
    </row>
    <row r="333" spans="1:17" ht="12.75" customHeight="1">
      <c r="A333" s="8">
        <v>329</v>
      </c>
      <c r="B333" s="3"/>
      <c r="C333" s="105" t="s">
        <v>258</v>
      </c>
      <c r="D333" s="106" t="s">
        <v>254</v>
      </c>
      <c r="E333" s="107">
        <v>33728</v>
      </c>
      <c r="F333" s="108">
        <v>53487451</v>
      </c>
      <c r="G333" s="109">
        <v>1918641</v>
      </c>
      <c r="H333" s="109">
        <v>437552</v>
      </c>
      <c r="I333" s="109">
        <v>23253601</v>
      </c>
      <c r="J333" s="110">
        <v>0</v>
      </c>
      <c r="K333" s="111">
        <v>32158984</v>
      </c>
      <c r="L333" s="112">
        <v>4654196</v>
      </c>
      <c r="M333" s="113">
        <v>30002228</v>
      </c>
      <c r="N333" s="112">
        <v>0</v>
      </c>
      <c r="O333" s="114">
        <v>6142432</v>
      </c>
      <c r="P333" s="111">
        <f t="shared" si="10"/>
        <v>152055085</v>
      </c>
      <c r="Q333" s="115">
        <f t="shared" si="11"/>
        <v>4508.2745789848195</v>
      </c>
    </row>
    <row r="334" spans="1:17" ht="12.75" customHeight="1">
      <c r="A334" s="8">
        <v>330</v>
      </c>
      <c r="B334" s="3"/>
      <c r="C334" s="11" t="s">
        <v>43</v>
      </c>
      <c r="D334" s="19" t="s">
        <v>364</v>
      </c>
      <c r="E334" s="40">
        <v>33803</v>
      </c>
      <c r="F334" s="44">
        <v>17806840</v>
      </c>
      <c r="G334" s="29">
        <v>7237229</v>
      </c>
      <c r="H334" s="29">
        <v>1049081</v>
      </c>
      <c r="I334" s="29">
        <v>0</v>
      </c>
      <c r="J334" s="54">
        <v>0</v>
      </c>
      <c r="K334" s="49">
        <v>4324307</v>
      </c>
      <c r="L334" s="58">
        <v>0</v>
      </c>
      <c r="M334" s="62">
        <v>0</v>
      </c>
      <c r="N334" s="58">
        <v>0</v>
      </c>
      <c r="O334" s="67">
        <v>1783453</v>
      </c>
      <c r="P334" s="49">
        <f t="shared" si="10"/>
        <v>32200910</v>
      </c>
      <c r="Q334" s="21">
        <f t="shared" si="11"/>
        <v>952.60509422240625</v>
      </c>
    </row>
    <row r="335" spans="1:17" ht="12.75" customHeight="1">
      <c r="A335" s="8">
        <v>331</v>
      </c>
      <c r="B335" s="3"/>
      <c r="C335" s="11" t="s">
        <v>327</v>
      </c>
      <c r="D335" s="19" t="s">
        <v>287</v>
      </c>
      <c r="E335" s="40">
        <v>34627</v>
      </c>
      <c r="F335" s="44">
        <v>16427682</v>
      </c>
      <c r="G335" s="29">
        <v>4778187</v>
      </c>
      <c r="H335" s="29">
        <v>5087771</v>
      </c>
      <c r="I335" s="29">
        <v>7339</v>
      </c>
      <c r="J335" s="54">
        <v>0</v>
      </c>
      <c r="K335" s="49">
        <v>12741171</v>
      </c>
      <c r="L335" s="58">
        <v>0</v>
      </c>
      <c r="M335" s="62">
        <v>6782352</v>
      </c>
      <c r="N335" s="58">
        <v>0</v>
      </c>
      <c r="O335" s="67">
        <v>0</v>
      </c>
      <c r="P335" s="49">
        <f t="shared" si="10"/>
        <v>45824502</v>
      </c>
      <c r="Q335" s="21">
        <f t="shared" si="11"/>
        <v>1323.3748808733069</v>
      </c>
    </row>
    <row r="336" spans="1:17" ht="12.75" customHeight="1">
      <c r="A336" s="8">
        <v>332</v>
      </c>
      <c r="B336" s="3"/>
      <c r="C336" s="11" t="s">
        <v>274</v>
      </c>
      <c r="D336" s="19" t="s">
        <v>366</v>
      </c>
      <c r="E336" s="40">
        <v>35606</v>
      </c>
      <c r="F336" s="44">
        <v>25259309</v>
      </c>
      <c r="G336" s="29">
        <v>2229546</v>
      </c>
      <c r="H336" s="29">
        <v>0</v>
      </c>
      <c r="I336" s="29">
        <v>5055537</v>
      </c>
      <c r="J336" s="54">
        <v>0</v>
      </c>
      <c r="K336" s="49">
        <v>24095405</v>
      </c>
      <c r="L336" s="58">
        <v>10508035</v>
      </c>
      <c r="M336" s="62">
        <v>3141734</v>
      </c>
      <c r="N336" s="58">
        <v>0</v>
      </c>
      <c r="O336" s="67">
        <v>0</v>
      </c>
      <c r="P336" s="111">
        <f t="shared" si="10"/>
        <v>70289566</v>
      </c>
      <c r="Q336" s="115">
        <f t="shared" si="11"/>
        <v>1974.0932988822108</v>
      </c>
    </row>
    <row r="337" spans="1:17" ht="12.75" customHeight="1">
      <c r="A337" s="8">
        <v>333</v>
      </c>
      <c r="B337" s="3"/>
      <c r="C337" s="11" t="s">
        <v>12</v>
      </c>
      <c r="D337" s="20" t="s">
        <v>381</v>
      </c>
      <c r="E337" s="40">
        <v>35773</v>
      </c>
      <c r="F337" s="44">
        <v>38331040</v>
      </c>
      <c r="G337" s="29">
        <v>4697773</v>
      </c>
      <c r="H337" s="29">
        <v>2189214</v>
      </c>
      <c r="I337" s="29">
        <v>2354611</v>
      </c>
      <c r="J337" s="54">
        <v>0</v>
      </c>
      <c r="K337" s="49">
        <v>27931921</v>
      </c>
      <c r="L337" s="58">
        <v>8019230</v>
      </c>
      <c r="M337" s="62">
        <v>10741276</v>
      </c>
      <c r="N337" s="58">
        <v>0</v>
      </c>
      <c r="O337" s="67">
        <v>16848092</v>
      </c>
      <c r="P337" s="49">
        <f t="shared" si="10"/>
        <v>111113157</v>
      </c>
      <c r="Q337" s="21">
        <f t="shared" si="11"/>
        <v>3106.0620300226428</v>
      </c>
    </row>
    <row r="338" spans="1:17" ht="12.75" customHeight="1">
      <c r="A338" s="8">
        <v>334</v>
      </c>
      <c r="B338" s="3"/>
      <c r="C338" s="11" t="s">
        <v>133</v>
      </c>
      <c r="D338" s="19" t="s">
        <v>365</v>
      </c>
      <c r="E338" s="40">
        <v>35956</v>
      </c>
      <c r="F338" s="44">
        <v>24475938</v>
      </c>
      <c r="G338" s="29">
        <v>5787027</v>
      </c>
      <c r="H338" s="29">
        <v>1185978</v>
      </c>
      <c r="I338" s="29">
        <v>5683093</v>
      </c>
      <c r="J338" s="54">
        <v>0</v>
      </c>
      <c r="K338" s="49">
        <v>25112711</v>
      </c>
      <c r="L338" s="58">
        <v>4764776</v>
      </c>
      <c r="M338" s="62">
        <v>8527444</v>
      </c>
      <c r="N338" s="58">
        <v>0</v>
      </c>
      <c r="O338" s="67">
        <v>0</v>
      </c>
      <c r="P338" s="49">
        <f t="shared" si="10"/>
        <v>75536967</v>
      </c>
      <c r="Q338" s="21">
        <f t="shared" si="11"/>
        <v>2100.8167482478584</v>
      </c>
    </row>
    <row r="339" spans="1:17" ht="12.75" customHeight="1">
      <c r="A339" s="8">
        <v>335</v>
      </c>
      <c r="B339" s="3"/>
      <c r="C339" s="11" t="s">
        <v>325</v>
      </c>
      <c r="D339" s="19" t="s">
        <v>287</v>
      </c>
      <c r="E339" s="40">
        <v>36251</v>
      </c>
      <c r="F339" s="44">
        <v>22961104</v>
      </c>
      <c r="G339" s="29">
        <v>5942552</v>
      </c>
      <c r="H339" s="29">
        <v>1306151</v>
      </c>
      <c r="I339" s="29">
        <v>5572760</v>
      </c>
      <c r="J339" s="54">
        <v>0</v>
      </c>
      <c r="K339" s="49">
        <v>12887830</v>
      </c>
      <c r="L339" s="58">
        <v>3783530</v>
      </c>
      <c r="M339" s="62">
        <v>5050998</v>
      </c>
      <c r="N339" s="58">
        <v>0</v>
      </c>
      <c r="O339" s="67">
        <v>0</v>
      </c>
      <c r="P339" s="49">
        <f t="shared" si="10"/>
        <v>57504925</v>
      </c>
      <c r="Q339" s="21">
        <f t="shared" si="11"/>
        <v>1586.298998648313</v>
      </c>
    </row>
    <row r="340" spans="1:17" ht="12.75" customHeight="1">
      <c r="A340" s="8">
        <v>336</v>
      </c>
      <c r="B340" s="3"/>
      <c r="C340" s="11" t="s">
        <v>259</v>
      </c>
      <c r="D340" s="19" t="s">
        <v>254</v>
      </c>
      <c r="E340" s="40">
        <v>36265</v>
      </c>
      <c r="F340" s="44">
        <v>19556340</v>
      </c>
      <c r="G340" s="29">
        <v>56161</v>
      </c>
      <c r="H340" s="29">
        <v>0</v>
      </c>
      <c r="I340" s="29">
        <v>1803117</v>
      </c>
      <c r="J340" s="54">
        <v>0</v>
      </c>
      <c r="K340" s="49">
        <v>766649</v>
      </c>
      <c r="L340" s="58">
        <v>0</v>
      </c>
      <c r="M340" s="62">
        <v>602468</v>
      </c>
      <c r="N340" s="58">
        <v>0</v>
      </c>
      <c r="O340" s="67">
        <v>0</v>
      </c>
      <c r="P340" s="49">
        <f t="shared" si="10"/>
        <v>22784735</v>
      </c>
      <c r="Q340" s="21">
        <f t="shared" si="11"/>
        <v>628.28443402729908</v>
      </c>
    </row>
    <row r="341" spans="1:17" ht="12.75" customHeight="1">
      <c r="A341" s="8">
        <v>337</v>
      </c>
      <c r="B341" s="3"/>
      <c r="C341" s="12" t="s">
        <v>543</v>
      </c>
      <c r="D341" s="20" t="s">
        <v>254</v>
      </c>
      <c r="E341" s="40">
        <v>36423</v>
      </c>
      <c r="F341" s="44">
        <v>29191486</v>
      </c>
      <c r="G341" s="29">
        <v>5353483</v>
      </c>
      <c r="H341" s="29">
        <v>0</v>
      </c>
      <c r="I341" s="29">
        <v>2208827</v>
      </c>
      <c r="J341" s="54">
        <v>0</v>
      </c>
      <c r="K341" s="49">
        <v>87639611</v>
      </c>
      <c r="L341" s="58">
        <v>14140058</v>
      </c>
      <c r="M341" s="62">
        <v>24759223</v>
      </c>
      <c r="N341" s="58">
        <v>0</v>
      </c>
      <c r="O341" s="67">
        <v>1714130</v>
      </c>
      <c r="P341" s="49">
        <f t="shared" si="10"/>
        <v>165006818</v>
      </c>
      <c r="Q341" s="21">
        <f t="shared" si="11"/>
        <v>4530.2917936468712</v>
      </c>
    </row>
    <row r="342" spans="1:17" ht="12.75" customHeight="1">
      <c r="A342" s="8">
        <v>338</v>
      </c>
      <c r="B342" s="3"/>
      <c r="C342" s="11" t="s">
        <v>307</v>
      </c>
      <c r="D342" s="19" t="s">
        <v>369</v>
      </c>
      <c r="E342" s="40">
        <v>37016</v>
      </c>
      <c r="F342" s="44">
        <v>36455368</v>
      </c>
      <c r="G342" s="29">
        <v>7135735</v>
      </c>
      <c r="H342" s="29">
        <v>2586114</v>
      </c>
      <c r="I342" s="29">
        <v>3719826</v>
      </c>
      <c r="J342" s="54">
        <v>0</v>
      </c>
      <c r="K342" s="49">
        <v>43043685</v>
      </c>
      <c r="L342" s="58">
        <v>11784722</v>
      </c>
      <c r="M342" s="62">
        <v>19718087</v>
      </c>
      <c r="N342" s="58">
        <v>0</v>
      </c>
      <c r="O342" s="67">
        <v>0</v>
      </c>
      <c r="P342" s="49">
        <f t="shared" si="10"/>
        <v>124443537</v>
      </c>
      <c r="Q342" s="21">
        <f t="shared" si="11"/>
        <v>3361.8850497082344</v>
      </c>
    </row>
    <row r="343" spans="1:17" ht="12.75" customHeight="1">
      <c r="A343" s="8">
        <v>339</v>
      </c>
      <c r="B343" s="3"/>
      <c r="C343" s="11" t="s">
        <v>427</v>
      </c>
      <c r="D343" s="19" t="s">
        <v>422</v>
      </c>
      <c r="E343" s="40">
        <v>37262</v>
      </c>
      <c r="F343" s="44">
        <v>34519956</v>
      </c>
      <c r="G343" s="29">
        <v>11365404</v>
      </c>
      <c r="H343" s="29">
        <v>2569365</v>
      </c>
      <c r="I343" s="29">
        <v>1131010</v>
      </c>
      <c r="J343" s="54">
        <v>0</v>
      </c>
      <c r="K343" s="49">
        <v>861215</v>
      </c>
      <c r="L343" s="58">
        <v>0</v>
      </c>
      <c r="M343" s="62">
        <v>4585871</v>
      </c>
      <c r="N343" s="58">
        <v>0</v>
      </c>
      <c r="O343" s="67">
        <v>0</v>
      </c>
      <c r="P343" s="49">
        <f t="shared" si="10"/>
        <v>55032821</v>
      </c>
      <c r="Q343" s="21">
        <f t="shared" si="11"/>
        <v>1476.9153829638774</v>
      </c>
    </row>
    <row r="344" spans="1:17" ht="12.75" customHeight="1">
      <c r="A344" s="8">
        <v>340</v>
      </c>
      <c r="B344" s="3"/>
      <c r="C344" s="11" t="s">
        <v>448</v>
      </c>
      <c r="D344" s="19" t="s">
        <v>364</v>
      </c>
      <c r="E344" s="40">
        <v>38273</v>
      </c>
      <c r="F344" s="44">
        <v>52640087</v>
      </c>
      <c r="G344" s="29">
        <v>10897610</v>
      </c>
      <c r="H344" s="29">
        <v>0</v>
      </c>
      <c r="I344" s="29">
        <v>9615139</v>
      </c>
      <c r="J344" s="54">
        <v>0</v>
      </c>
      <c r="K344" s="49">
        <v>36566029</v>
      </c>
      <c r="L344" s="58">
        <v>5225620</v>
      </c>
      <c r="M344" s="62">
        <v>35397479</v>
      </c>
      <c r="N344" s="58">
        <v>0</v>
      </c>
      <c r="O344" s="67">
        <v>0</v>
      </c>
      <c r="P344" s="49">
        <f t="shared" si="10"/>
        <v>150341964</v>
      </c>
      <c r="Q344" s="21">
        <f t="shared" si="11"/>
        <v>3928.1468398087422</v>
      </c>
    </row>
    <row r="345" spans="1:17" ht="12.75" customHeight="1">
      <c r="A345" s="8">
        <v>341</v>
      </c>
      <c r="B345" s="3"/>
      <c r="C345" s="11" t="s">
        <v>227</v>
      </c>
      <c r="D345" s="20" t="s">
        <v>367</v>
      </c>
      <c r="E345" s="40">
        <v>38442</v>
      </c>
      <c r="F345" s="44">
        <v>27930529</v>
      </c>
      <c r="G345" s="29">
        <v>5025078</v>
      </c>
      <c r="H345" s="29">
        <v>896020</v>
      </c>
      <c r="I345" s="29">
        <v>0</v>
      </c>
      <c r="J345" s="54">
        <v>0</v>
      </c>
      <c r="K345" s="49">
        <v>22759397</v>
      </c>
      <c r="L345" s="58">
        <v>0</v>
      </c>
      <c r="M345" s="62">
        <v>7755328</v>
      </c>
      <c r="N345" s="58">
        <v>0</v>
      </c>
      <c r="O345" s="67">
        <v>0</v>
      </c>
      <c r="P345" s="49">
        <f t="shared" si="10"/>
        <v>64366352</v>
      </c>
      <c r="Q345" s="21">
        <f t="shared" si="11"/>
        <v>1674.3757348733157</v>
      </c>
    </row>
    <row r="346" spans="1:17" ht="12.75" customHeight="1">
      <c r="A346" s="8">
        <v>342</v>
      </c>
      <c r="B346" s="3"/>
      <c r="C346" s="11" t="s">
        <v>426</v>
      </c>
      <c r="D346" s="19" t="s">
        <v>254</v>
      </c>
      <c r="E346" s="40">
        <v>38590</v>
      </c>
      <c r="F346" s="44">
        <v>21514160</v>
      </c>
      <c r="G346" s="29">
        <v>596874</v>
      </c>
      <c r="H346" s="29">
        <v>411017</v>
      </c>
      <c r="I346" s="29">
        <v>823932</v>
      </c>
      <c r="J346" s="54">
        <v>0</v>
      </c>
      <c r="K346" s="49">
        <v>0</v>
      </c>
      <c r="L346" s="58">
        <v>0</v>
      </c>
      <c r="M346" s="62">
        <v>3170973</v>
      </c>
      <c r="N346" s="58">
        <v>0</v>
      </c>
      <c r="O346" s="67">
        <v>0</v>
      </c>
      <c r="P346" s="49">
        <f t="shared" si="10"/>
        <v>26516956</v>
      </c>
      <c r="Q346" s="21">
        <f t="shared" si="11"/>
        <v>687.14578906452448</v>
      </c>
    </row>
    <row r="347" spans="1:17" ht="12.75" customHeight="1">
      <c r="A347" s="8">
        <v>343</v>
      </c>
      <c r="B347" s="3"/>
      <c r="C347" s="11" t="s">
        <v>348</v>
      </c>
      <c r="D347" s="19" t="s">
        <v>371</v>
      </c>
      <c r="E347" s="40">
        <v>39455</v>
      </c>
      <c r="F347" s="44">
        <v>29110000</v>
      </c>
      <c r="G347" s="29">
        <v>6002000</v>
      </c>
      <c r="H347" s="29">
        <v>1014000</v>
      </c>
      <c r="I347" s="29">
        <v>3432000</v>
      </c>
      <c r="J347" s="54">
        <v>0</v>
      </c>
      <c r="K347" s="49">
        <v>24350000</v>
      </c>
      <c r="L347" s="58">
        <v>1924000</v>
      </c>
      <c r="M347" s="62">
        <v>16871000</v>
      </c>
      <c r="N347" s="58">
        <v>0</v>
      </c>
      <c r="O347" s="67">
        <v>0</v>
      </c>
      <c r="P347" s="49">
        <f t="shared" si="10"/>
        <v>82703000</v>
      </c>
      <c r="Q347" s="21">
        <f t="shared" si="11"/>
        <v>2096.134837156254</v>
      </c>
    </row>
    <row r="348" spans="1:17" ht="12.75" customHeight="1">
      <c r="A348" s="8">
        <v>344</v>
      </c>
      <c r="B348" s="3"/>
      <c r="C348" s="11" t="s">
        <v>462</v>
      </c>
      <c r="D348" s="19" t="s">
        <v>380</v>
      </c>
      <c r="E348" s="40">
        <v>39674</v>
      </c>
      <c r="F348" s="44">
        <v>28450743</v>
      </c>
      <c r="G348" s="29">
        <v>16262626</v>
      </c>
      <c r="H348" s="29">
        <v>5307859</v>
      </c>
      <c r="I348" s="29">
        <v>2148783</v>
      </c>
      <c r="J348" s="54">
        <v>0</v>
      </c>
      <c r="K348" s="49">
        <v>37749247</v>
      </c>
      <c r="L348" s="58">
        <v>3744235</v>
      </c>
      <c r="M348" s="62">
        <v>14015594</v>
      </c>
      <c r="N348" s="58">
        <v>0</v>
      </c>
      <c r="O348" s="67">
        <v>2773351</v>
      </c>
      <c r="P348" s="49">
        <f t="shared" si="10"/>
        <v>110452438</v>
      </c>
      <c r="Q348" s="21">
        <f t="shared" si="11"/>
        <v>2784.0005545193326</v>
      </c>
    </row>
    <row r="349" spans="1:17" ht="12.75" customHeight="1">
      <c r="A349" s="8">
        <v>345</v>
      </c>
      <c r="B349" s="3"/>
      <c r="C349" s="11" t="s">
        <v>224</v>
      </c>
      <c r="D349" s="19" t="s">
        <v>367</v>
      </c>
      <c r="E349" s="40">
        <v>39679</v>
      </c>
      <c r="F349" s="44">
        <v>32887949</v>
      </c>
      <c r="G349" s="29">
        <v>883146</v>
      </c>
      <c r="H349" s="29">
        <v>1723210</v>
      </c>
      <c r="I349" s="29">
        <v>870463</v>
      </c>
      <c r="J349" s="54">
        <v>0</v>
      </c>
      <c r="K349" s="49">
        <v>31530446</v>
      </c>
      <c r="L349" s="58">
        <v>2992303</v>
      </c>
      <c r="M349" s="62">
        <v>12042122</v>
      </c>
      <c r="N349" s="58">
        <v>0</v>
      </c>
      <c r="O349" s="67">
        <v>209948</v>
      </c>
      <c r="P349" s="49">
        <f t="shared" si="10"/>
        <v>83139587</v>
      </c>
      <c r="Q349" s="21">
        <f t="shared" si="11"/>
        <v>2095.3044935608254</v>
      </c>
    </row>
    <row r="350" spans="1:17" ht="12.75" customHeight="1">
      <c r="A350" s="8">
        <v>346</v>
      </c>
      <c r="B350" s="3"/>
      <c r="C350" s="11" t="s">
        <v>314</v>
      </c>
      <c r="D350" s="19" t="s">
        <v>472</v>
      </c>
      <c r="E350" s="40">
        <v>41888</v>
      </c>
      <c r="F350" s="44">
        <v>33944429</v>
      </c>
      <c r="G350" s="29">
        <v>16854029</v>
      </c>
      <c r="H350" s="29">
        <v>8757380</v>
      </c>
      <c r="I350" s="29">
        <v>6136755</v>
      </c>
      <c r="J350" s="54">
        <v>0</v>
      </c>
      <c r="K350" s="49">
        <v>24245440</v>
      </c>
      <c r="L350" s="58">
        <v>0</v>
      </c>
      <c r="M350" s="62">
        <v>25047955</v>
      </c>
      <c r="N350" s="58">
        <v>0</v>
      </c>
      <c r="O350" s="67">
        <v>102244385</v>
      </c>
      <c r="P350" s="49">
        <f t="shared" si="10"/>
        <v>217230373</v>
      </c>
      <c r="Q350" s="21">
        <f t="shared" si="11"/>
        <v>5185.9810208174176</v>
      </c>
    </row>
    <row r="351" spans="1:17" ht="12.75" customHeight="1">
      <c r="A351" s="8">
        <v>347</v>
      </c>
      <c r="B351" s="3"/>
      <c r="C351" s="11" t="s">
        <v>321</v>
      </c>
      <c r="D351" s="19" t="s">
        <v>287</v>
      </c>
      <c r="E351" s="40">
        <v>42719</v>
      </c>
      <c r="F351" s="44">
        <v>30258254</v>
      </c>
      <c r="G351" s="29">
        <v>13327075</v>
      </c>
      <c r="H351" s="29">
        <v>0</v>
      </c>
      <c r="I351" s="29">
        <v>4832041</v>
      </c>
      <c r="J351" s="54">
        <v>0</v>
      </c>
      <c r="K351" s="49">
        <v>19816661</v>
      </c>
      <c r="L351" s="58">
        <v>321107</v>
      </c>
      <c r="M351" s="62">
        <v>5660973</v>
      </c>
      <c r="N351" s="58">
        <v>0</v>
      </c>
      <c r="O351" s="67">
        <v>0</v>
      </c>
      <c r="P351" s="49">
        <f t="shared" si="10"/>
        <v>74216111</v>
      </c>
      <c r="Q351" s="21">
        <f t="shared" si="11"/>
        <v>1737.3091832673986</v>
      </c>
    </row>
    <row r="352" spans="1:17" ht="12.75" customHeight="1">
      <c r="A352" s="8">
        <v>348</v>
      </c>
      <c r="B352" s="3"/>
      <c r="C352" s="11" t="s">
        <v>49</v>
      </c>
      <c r="D352" s="19" t="s">
        <v>364</v>
      </c>
      <c r="E352" s="40">
        <v>42829</v>
      </c>
      <c r="F352" s="44">
        <v>25978278</v>
      </c>
      <c r="G352" s="29">
        <v>6431019</v>
      </c>
      <c r="H352" s="29">
        <v>715808</v>
      </c>
      <c r="I352" s="29">
        <v>641910</v>
      </c>
      <c r="J352" s="54">
        <v>0</v>
      </c>
      <c r="K352" s="49">
        <v>12462138</v>
      </c>
      <c r="L352" s="58">
        <v>1731696</v>
      </c>
      <c r="M352" s="62">
        <v>0</v>
      </c>
      <c r="N352" s="58">
        <v>0</v>
      </c>
      <c r="O352" s="67">
        <v>0</v>
      </c>
      <c r="P352" s="49">
        <f t="shared" si="10"/>
        <v>47960849</v>
      </c>
      <c r="Q352" s="21">
        <f t="shared" si="11"/>
        <v>1119.8218263326251</v>
      </c>
    </row>
    <row r="353" spans="1:19" ht="12.75" customHeight="1">
      <c r="A353" s="8">
        <v>349</v>
      </c>
      <c r="B353" s="3"/>
      <c r="C353" s="11" t="s">
        <v>50</v>
      </c>
      <c r="D353" s="19" t="s">
        <v>364</v>
      </c>
      <c r="E353" s="40">
        <v>42893</v>
      </c>
      <c r="F353" s="44">
        <v>42815271</v>
      </c>
      <c r="G353" s="29">
        <v>2464999</v>
      </c>
      <c r="H353" s="29">
        <v>1182745</v>
      </c>
      <c r="I353" s="29">
        <v>3651611</v>
      </c>
      <c r="J353" s="54">
        <v>0</v>
      </c>
      <c r="K353" s="49">
        <v>25848262</v>
      </c>
      <c r="L353" s="58">
        <v>0</v>
      </c>
      <c r="M353" s="62">
        <v>0</v>
      </c>
      <c r="N353" s="58">
        <v>14719072</v>
      </c>
      <c r="O353" s="67">
        <v>0</v>
      </c>
      <c r="P353" s="49">
        <f t="shared" si="10"/>
        <v>90681960</v>
      </c>
      <c r="Q353" s="21">
        <f t="shared" si="11"/>
        <v>2114.1435665493204</v>
      </c>
    </row>
    <row r="354" spans="1:19" ht="12.75" customHeight="1">
      <c r="A354" s="8">
        <v>350</v>
      </c>
      <c r="B354" s="3"/>
      <c r="C354" s="11" t="s">
        <v>454</v>
      </c>
      <c r="D354" s="19" t="s">
        <v>422</v>
      </c>
      <c r="E354" s="40">
        <v>42944</v>
      </c>
      <c r="F354" s="44">
        <v>18011897</v>
      </c>
      <c r="G354" s="29">
        <v>7279194</v>
      </c>
      <c r="H354" s="29">
        <v>0</v>
      </c>
      <c r="I354" s="29">
        <v>125065</v>
      </c>
      <c r="J354" s="54">
        <v>0</v>
      </c>
      <c r="K354" s="49">
        <v>1019691</v>
      </c>
      <c r="L354" s="58">
        <v>0</v>
      </c>
      <c r="M354" s="62">
        <v>0</v>
      </c>
      <c r="N354" s="58">
        <v>0</v>
      </c>
      <c r="O354" s="67">
        <v>0</v>
      </c>
      <c r="P354" s="49">
        <f t="shared" si="10"/>
        <v>26435847</v>
      </c>
      <c r="Q354" s="21">
        <f t="shared" si="11"/>
        <v>615.58883662444111</v>
      </c>
    </row>
    <row r="355" spans="1:19" ht="12.75" customHeight="1">
      <c r="A355" s="8">
        <v>351</v>
      </c>
      <c r="B355" s="3"/>
      <c r="C355" s="11" t="s">
        <v>90</v>
      </c>
      <c r="D355" s="19" t="s">
        <v>422</v>
      </c>
      <c r="E355" s="40">
        <v>43227</v>
      </c>
      <c r="F355" s="44">
        <v>45294636</v>
      </c>
      <c r="G355" s="29">
        <v>3605846</v>
      </c>
      <c r="H355" s="29">
        <v>2421974</v>
      </c>
      <c r="I355" s="29">
        <v>825099</v>
      </c>
      <c r="J355" s="54">
        <v>0</v>
      </c>
      <c r="K355" s="49">
        <v>50905824</v>
      </c>
      <c r="L355" s="58">
        <v>2014342</v>
      </c>
      <c r="M355" s="62">
        <v>31121565</v>
      </c>
      <c r="N355" s="58">
        <v>370633</v>
      </c>
      <c r="O355" s="67">
        <v>0</v>
      </c>
      <c r="P355" s="49">
        <f t="shared" si="10"/>
        <v>136559919</v>
      </c>
      <c r="Q355" s="21">
        <f t="shared" si="11"/>
        <v>3159.1347768755641</v>
      </c>
    </row>
    <row r="356" spans="1:19" ht="12.75" customHeight="1">
      <c r="A356" s="8">
        <v>352</v>
      </c>
      <c r="B356" s="3"/>
      <c r="C356" s="11" t="s">
        <v>33</v>
      </c>
      <c r="D356" s="19" t="s">
        <v>370</v>
      </c>
      <c r="E356" s="40">
        <v>44077</v>
      </c>
      <c r="F356" s="44">
        <v>30494438</v>
      </c>
      <c r="G356" s="29">
        <v>1611923</v>
      </c>
      <c r="H356" s="29">
        <v>1166277</v>
      </c>
      <c r="I356" s="29">
        <v>3335585</v>
      </c>
      <c r="J356" s="54">
        <v>0</v>
      </c>
      <c r="K356" s="49">
        <v>28695564</v>
      </c>
      <c r="L356" s="58">
        <v>11555943</v>
      </c>
      <c r="M356" s="62">
        <v>18707561</v>
      </c>
      <c r="N356" s="58">
        <v>1575582</v>
      </c>
      <c r="O356" s="67">
        <v>0</v>
      </c>
      <c r="P356" s="49">
        <f t="shared" si="10"/>
        <v>97142873</v>
      </c>
      <c r="Q356" s="21">
        <f t="shared" si="11"/>
        <v>2203.9356807405225</v>
      </c>
    </row>
    <row r="357" spans="1:19" ht="12.75" customHeight="1">
      <c r="A357" s="8">
        <v>353</v>
      </c>
      <c r="B357" s="3"/>
      <c r="C357" s="11" t="s">
        <v>216</v>
      </c>
      <c r="D357" s="19" t="s">
        <v>367</v>
      </c>
      <c r="E357" s="40">
        <v>45669</v>
      </c>
      <c r="F357" s="44">
        <v>40824705</v>
      </c>
      <c r="G357" s="29">
        <v>5617025</v>
      </c>
      <c r="H357" s="29">
        <v>0</v>
      </c>
      <c r="I357" s="29">
        <v>0</v>
      </c>
      <c r="J357" s="54">
        <v>0</v>
      </c>
      <c r="K357" s="49">
        <v>23676590</v>
      </c>
      <c r="L357" s="58">
        <v>0</v>
      </c>
      <c r="M357" s="62">
        <v>15939207</v>
      </c>
      <c r="N357" s="58">
        <v>0</v>
      </c>
      <c r="O357" s="67">
        <v>0</v>
      </c>
      <c r="P357" s="49">
        <f t="shared" si="10"/>
        <v>86057527</v>
      </c>
      <c r="Q357" s="21">
        <f t="shared" si="11"/>
        <v>1884.3751122205435</v>
      </c>
    </row>
    <row r="358" spans="1:19" ht="12.75" customHeight="1">
      <c r="A358" s="8">
        <v>354</v>
      </c>
      <c r="B358" s="3"/>
      <c r="C358" s="105" t="s">
        <v>443</v>
      </c>
      <c r="D358" s="106" t="s">
        <v>186</v>
      </c>
      <c r="E358" s="107">
        <v>45819</v>
      </c>
      <c r="F358" s="44">
        <v>14268628</v>
      </c>
      <c r="G358" s="29">
        <v>14279663</v>
      </c>
      <c r="H358" s="29">
        <v>15789082</v>
      </c>
      <c r="I358" s="29">
        <v>2249015</v>
      </c>
      <c r="J358" s="54">
        <v>0</v>
      </c>
      <c r="K358" s="49">
        <v>0</v>
      </c>
      <c r="L358" s="58">
        <v>0</v>
      </c>
      <c r="M358" s="62">
        <v>0</v>
      </c>
      <c r="N358" s="58">
        <v>0</v>
      </c>
      <c r="O358" s="67">
        <v>0</v>
      </c>
      <c r="P358" s="49">
        <f t="shared" si="10"/>
        <v>46586388</v>
      </c>
      <c r="Q358" s="21">
        <f t="shared" si="11"/>
        <v>1016.7482485431808</v>
      </c>
    </row>
    <row r="359" spans="1:19" ht="12.75" customHeight="1">
      <c r="A359" s="8">
        <v>355</v>
      </c>
      <c r="B359" s="3"/>
      <c r="C359" s="11" t="s">
        <v>76</v>
      </c>
      <c r="D359" s="19" t="s">
        <v>422</v>
      </c>
      <c r="E359" s="40">
        <v>48780</v>
      </c>
      <c r="F359" s="44">
        <v>139536732</v>
      </c>
      <c r="G359" s="29">
        <v>0</v>
      </c>
      <c r="H359" s="29">
        <v>4516158</v>
      </c>
      <c r="I359" s="29">
        <v>8401743</v>
      </c>
      <c r="J359" s="54">
        <v>0</v>
      </c>
      <c r="K359" s="49">
        <v>23411489</v>
      </c>
      <c r="L359" s="58">
        <v>23804683</v>
      </c>
      <c r="M359" s="62">
        <v>64807782</v>
      </c>
      <c r="N359" s="58">
        <v>0</v>
      </c>
      <c r="O359" s="67">
        <v>0</v>
      </c>
      <c r="P359" s="49">
        <f t="shared" si="10"/>
        <v>264478587</v>
      </c>
      <c r="Q359" s="21">
        <f t="shared" si="11"/>
        <v>5421.8652521525219</v>
      </c>
      <c r="S359" s="15"/>
    </row>
    <row r="360" spans="1:19" ht="12.75" customHeight="1">
      <c r="A360" s="8">
        <v>356</v>
      </c>
      <c r="B360" s="3"/>
      <c r="C360" s="11" t="s">
        <v>255</v>
      </c>
      <c r="D360" s="19" t="s">
        <v>254</v>
      </c>
      <c r="E360" s="40">
        <v>50067</v>
      </c>
      <c r="F360" s="44">
        <v>73733071</v>
      </c>
      <c r="G360" s="29">
        <v>6325706</v>
      </c>
      <c r="H360" s="29">
        <v>0</v>
      </c>
      <c r="I360" s="29">
        <v>2809060</v>
      </c>
      <c r="J360" s="54">
        <v>0</v>
      </c>
      <c r="K360" s="49">
        <v>0</v>
      </c>
      <c r="L360" s="58">
        <v>10544189</v>
      </c>
      <c r="M360" s="62">
        <v>22537898</v>
      </c>
      <c r="N360" s="58">
        <v>0</v>
      </c>
      <c r="O360" s="67">
        <v>0</v>
      </c>
      <c r="P360" s="49">
        <f t="shared" si="10"/>
        <v>115949924</v>
      </c>
      <c r="Q360" s="21">
        <f t="shared" si="11"/>
        <v>2315.8951804581861</v>
      </c>
    </row>
    <row r="361" spans="1:19" ht="12.75" customHeight="1">
      <c r="A361" s="8">
        <v>357</v>
      </c>
      <c r="B361" s="3"/>
      <c r="C361" s="11" t="s">
        <v>283</v>
      </c>
      <c r="D361" s="19" t="s">
        <v>366</v>
      </c>
      <c r="E361" s="40">
        <v>50352</v>
      </c>
      <c r="F361" s="44">
        <v>51399568</v>
      </c>
      <c r="G361" s="29">
        <v>1585209</v>
      </c>
      <c r="H361" s="29">
        <v>9351651</v>
      </c>
      <c r="I361" s="29">
        <v>4608889</v>
      </c>
      <c r="J361" s="54">
        <v>0</v>
      </c>
      <c r="K361" s="49">
        <v>27762728</v>
      </c>
      <c r="L361" s="58">
        <v>6653967</v>
      </c>
      <c r="M361" s="62">
        <v>25807468</v>
      </c>
      <c r="N361" s="58">
        <v>0</v>
      </c>
      <c r="O361" s="67">
        <v>0</v>
      </c>
      <c r="P361" s="49">
        <f t="shared" si="10"/>
        <v>127169480</v>
      </c>
      <c r="Q361" s="21">
        <f t="shared" si="11"/>
        <v>2525.6093104544011</v>
      </c>
    </row>
    <row r="362" spans="1:19" ht="12.75" customHeight="1">
      <c r="A362" s="8">
        <v>358</v>
      </c>
      <c r="B362" s="3"/>
      <c r="C362" s="11" t="s">
        <v>189</v>
      </c>
      <c r="D362" s="19" t="s">
        <v>374</v>
      </c>
      <c r="E362" s="40">
        <v>51148</v>
      </c>
      <c r="F362" s="44">
        <v>39414916</v>
      </c>
      <c r="G362" s="29">
        <v>350917</v>
      </c>
      <c r="H362" s="29">
        <v>2335575</v>
      </c>
      <c r="I362" s="29">
        <v>677011</v>
      </c>
      <c r="J362" s="54">
        <v>0</v>
      </c>
      <c r="K362" s="49">
        <v>33154569</v>
      </c>
      <c r="L362" s="58">
        <v>7831311</v>
      </c>
      <c r="M362" s="62">
        <v>17839068</v>
      </c>
      <c r="N362" s="58">
        <v>0</v>
      </c>
      <c r="O362" s="67">
        <v>3609964</v>
      </c>
      <c r="P362" s="49">
        <f t="shared" si="10"/>
        <v>105213331</v>
      </c>
      <c r="Q362" s="21">
        <f t="shared" si="11"/>
        <v>2057.0370493469932</v>
      </c>
    </row>
    <row r="363" spans="1:19" ht="12.75" customHeight="1">
      <c r="A363" s="8">
        <v>359</v>
      </c>
      <c r="B363" s="3"/>
      <c r="C363" s="11" t="s">
        <v>319</v>
      </c>
      <c r="D363" s="19" t="s">
        <v>319</v>
      </c>
      <c r="E363" s="40">
        <v>52584</v>
      </c>
      <c r="F363" s="44">
        <v>57294019</v>
      </c>
      <c r="G363" s="29">
        <v>30018470</v>
      </c>
      <c r="H363" s="29">
        <v>9057604</v>
      </c>
      <c r="I363" s="29">
        <v>40096</v>
      </c>
      <c r="J363" s="54">
        <v>0</v>
      </c>
      <c r="K363" s="49">
        <v>64542603</v>
      </c>
      <c r="L363" s="58">
        <v>15923360</v>
      </c>
      <c r="M363" s="62">
        <v>89028798</v>
      </c>
      <c r="N363" s="58">
        <v>0</v>
      </c>
      <c r="O363" s="67">
        <v>614848</v>
      </c>
      <c r="P363" s="49">
        <f t="shared" si="10"/>
        <v>266519798</v>
      </c>
      <c r="Q363" s="21">
        <f t="shared" si="11"/>
        <v>5068.4580480754603</v>
      </c>
    </row>
    <row r="364" spans="1:19" ht="12.75" customHeight="1">
      <c r="A364" s="8">
        <v>360</v>
      </c>
      <c r="B364" s="3"/>
      <c r="C364" s="11" t="s">
        <v>105</v>
      </c>
      <c r="D364" s="19" t="s">
        <v>373</v>
      </c>
      <c r="E364" s="40">
        <v>52758</v>
      </c>
      <c r="F364" s="44">
        <v>48427534</v>
      </c>
      <c r="G364" s="29">
        <v>74911179</v>
      </c>
      <c r="H364" s="29">
        <v>8381361</v>
      </c>
      <c r="I364" s="29">
        <v>11929024</v>
      </c>
      <c r="J364" s="54">
        <v>0</v>
      </c>
      <c r="K364" s="49">
        <v>83581622</v>
      </c>
      <c r="L364" s="58">
        <v>18775707</v>
      </c>
      <c r="M364" s="62">
        <v>50401401</v>
      </c>
      <c r="N364" s="58">
        <v>0</v>
      </c>
      <c r="O364" s="67">
        <v>1351490</v>
      </c>
      <c r="P364" s="49">
        <f t="shared" si="10"/>
        <v>297759318</v>
      </c>
      <c r="Q364" s="21">
        <f t="shared" si="11"/>
        <v>5643.870465142727</v>
      </c>
    </row>
    <row r="365" spans="1:19" ht="12.75" customHeight="1">
      <c r="A365" s="8">
        <v>361</v>
      </c>
      <c r="B365" s="3"/>
      <c r="C365" s="11" t="s">
        <v>451</v>
      </c>
      <c r="D365" s="19" t="s">
        <v>422</v>
      </c>
      <c r="E365" s="40">
        <v>52889</v>
      </c>
      <c r="F365" s="44">
        <v>50111249</v>
      </c>
      <c r="G365" s="29">
        <v>7603302</v>
      </c>
      <c r="H365" s="29">
        <v>0</v>
      </c>
      <c r="I365" s="29">
        <v>0</v>
      </c>
      <c r="J365" s="54">
        <v>0</v>
      </c>
      <c r="K365" s="49">
        <v>4280858</v>
      </c>
      <c r="L365" s="58">
        <v>0</v>
      </c>
      <c r="M365" s="62">
        <v>0</v>
      </c>
      <c r="N365" s="58">
        <v>0</v>
      </c>
      <c r="O365" s="67">
        <v>0</v>
      </c>
      <c r="P365" s="49">
        <f t="shared" si="10"/>
        <v>61995409</v>
      </c>
      <c r="Q365" s="21">
        <f t="shared" si="11"/>
        <v>1172.1796403789067</v>
      </c>
    </row>
    <row r="366" spans="1:19" ht="12.75" customHeight="1">
      <c r="A366" s="8">
        <v>362</v>
      </c>
      <c r="B366" s="3"/>
      <c r="C366" s="11" t="s">
        <v>35</v>
      </c>
      <c r="D366" s="19" t="s">
        <v>364</v>
      </c>
      <c r="E366" s="40">
        <v>55319</v>
      </c>
      <c r="F366" s="44">
        <v>49781519</v>
      </c>
      <c r="G366" s="29">
        <v>10400211</v>
      </c>
      <c r="H366" s="29">
        <v>3299713</v>
      </c>
      <c r="I366" s="29">
        <v>3907736</v>
      </c>
      <c r="J366" s="54">
        <v>0</v>
      </c>
      <c r="K366" s="49">
        <v>23687995</v>
      </c>
      <c r="L366" s="58">
        <v>0</v>
      </c>
      <c r="M366" s="62">
        <v>0</v>
      </c>
      <c r="N366" s="58">
        <v>0</v>
      </c>
      <c r="O366" s="67">
        <v>0</v>
      </c>
      <c r="P366" s="49">
        <f t="shared" si="10"/>
        <v>91077174</v>
      </c>
      <c r="Q366" s="21">
        <f t="shared" si="11"/>
        <v>1646.3995010755798</v>
      </c>
    </row>
    <row r="367" spans="1:19" ht="12.75" customHeight="1">
      <c r="A367" s="8">
        <v>363</v>
      </c>
      <c r="B367" s="3"/>
      <c r="C367" s="11" t="s">
        <v>47</v>
      </c>
      <c r="D367" s="20" t="s">
        <v>364</v>
      </c>
      <c r="E367" s="40">
        <v>55417</v>
      </c>
      <c r="F367" s="44">
        <v>51881130</v>
      </c>
      <c r="G367" s="29">
        <v>9140889</v>
      </c>
      <c r="H367" s="29">
        <v>5075887</v>
      </c>
      <c r="I367" s="29">
        <v>15685515</v>
      </c>
      <c r="J367" s="54">
        <v>0</v>
      </c>
      <c r="K367" s="49">
        <v>24479748</v>
      </c>
      <c r="L367" s="58">
        <v>1790523</v>
      </c>
      <c r="M367" s="62">
        <v>0</v>
      </c>
      <c r="N367" s="58">
        <v>0</v>
      </c>
      <c r="O367" s="67">
        <v>0</v>
      </c>
      <c r="P367" s="49">
        <f t="shared" si="10"/>
        <v>108053692</v>
      </c>
      <c r="Q367" s="21">
        <f t="shared" si="11"/>
        <v>1949.8293303498926</v>
      </c>
    </row>
    <row r="368" spans="1:19" ht="12.75" customHeight="1">
      <c r="A368" s="8">
        <v>364</v>
      </c>
      <c r="B368" s="3"/>
      <c r="C368" s="11" t="s">
        <v>326</v>
      </c>
      <c r="D368" s="19" t="s">
        <v>287</v>
      </c>
      <c r="E368" s="40">
        <v>55509</v>
      </c>
      <c r="F368" s="44">
        <v>36147007</v>
      </c>
      <c r="G368" s="29">
        <v>4997176</v>
      </c>
      <c r="H368" s="29">
        <v>1770518</v>
      </c>
      <c r="I368" s="29">
        <v>8300019</v>
      </c>
      <c r="J368" s="54">
        <v>0</v>
      </c>
      <c r="K368" s="49">
        <v>36603788</v>
      </c>
      <c r="L368" s="58">
        <v>5534054</v>
      </c>
      <c r="M368" s="62">
        <v>11323090</v>
      </c>
      <c r="N368" s="58">
        <v>0</v>
      </c>
      <c r="O368" s="67">
        <v>30756286</v>
      </c>
      <c r="P368" s="49">
        <f t="shared" si="10"/>
        <v>135431938</v>
      </c>
      <c r="Q368" s="21">
        <f t="shared" si="11"/>
        <v>2439.8194527013638</v>
      </c>
    </row>
    <row r="369" spans="1:17" ht="12.75" customHeight="1">
      <c r="A369" s="8">
        <v>365</v>
      </c>
      <c r="B369" s="3"/>
      <c r="C369" s="11" t="s">
        <v>244</v>
      </c>
      <c r="D369" s="19" t="s">
        <v>254</v>
      </c>
      <c r="E369" s="40">
        <v>57263</v>
      </c>
      <c r="F369" s="44">
        <v>42828932</v>
      </c>
      <c r="G369" s="29">
        <v>1452852</v>
      </c>
      <c r="H369" s="29">
        <v>11561956</v>
      </c>
      <c r="I369" s="29">
        <v>3350835</v>
      </c>
      <c r="J369" s="54">
        <v>0</v>
      </c>
      <c r="K369" s="49">
        <v>37088017</v>
      </c>
      <c r="L369" s="58">
        <v>0</v>
      </c>
      <c r="M369" s="62">
        <v>8666928</v>
      </c>
      <c r="N369" s="58">
        <v>0</v>
      </c>
      <c r="O369" s="67">
        <v>991592</v>
      </c>
      <c r="P369" s="49">
        <f t="shared" si="10"/>
        <v>105941112</v>
      </c>
      <c r="Q369" s="21">
        <f t="shared" si="11"/>
        <v>1850.0796674990831</v>
      </c>
    </row>
    <row r="370" spans="1:17" ht="12.75" customHeight="1">
      <c r="A370" s="8">
        <v>366</v>
      </c>
      <c r="B370" s="3"/>
      <c r="C370" s="11" t="s">
        <v>350</v>
      </c>
      <c r="D370" s="19" t="s">
        <v>371</v>
      </c>
      <c r="E370" s="40">
        <v>57467</v>
      </c>
      <c r="F370" s="44">
        <v>31582548</v>
      </c>
      <c r="G370" s="29">
        <v>2424005</v>
      </c>
      <c r="H370" s="29">
        <v>22140278</v>
      </c>
      <c r="I370" s="29">
        <v>7141635</v>
      </c>
      <c r="J370" s="54">
        <v>0</v>
      </c>
      <c r="K370" s="49">
        <v>40322497</v>
      </c>
      <c r="L370" s="58">
        <v>7389215</v>
      </c>
      <c r="M370" s="62">
        <v>14822762</v>
      </c>
      <c r="N370" s="58">
        <v>0</v>
      </c>
      <c r="O370" s="67">
        <v>0</v>
      </c>
      <c r="P370" s="49">
        <f t="shared" si="10"/>
        <v>125822940</v>
      </c>
      <c r="Q370" s="21">
        <f t="shared" si="11"/>
        <v>2189.4816155358726</v>
      </c>
    </row>
    <row r="371" spans="1:17" ht="12.75" customHeight="1">
      <c r="A371" s="8">
        <v>367</v>
      </c>
      <c r="B371" s="3"/>
      <c r="C371" s="11" t="s">
        <v>196</v>
      </c>
      <c r="D371" s="19" t="s">
        <v>375</v>
      </c>
      <c r="E371" s="40">
        <v>57494</v>
      </c>
      <c r="F371" s="44">
        <v>73669974</v>
      </c>
      <c r="G371" s="29">
        <v>9211244</v>
      </c>
      <c r="H371" s="29">
        <v>3390992</v>
      </c>
      <c r="I371" s="29">
        <v>19948</v>
      </c>
      <c r="J371" s="54">
        <v>0</v>
      </c>
      <c r="K371" s="49">
        <v>198772724</v>
      </c>
      <c r="L371" s="58">
        <v>18922076</v>
      </c>
      <c r="M371" s="62">
        <v>38104270</v>
      </c>
      <c r="N371" s="58">
        <v>0</v>
      </c>
      <c r="O371" s="67">
        <v>526941</v>
      </c>
      <c r="P371" s="49">
        <f t="shared" si="10"/>
        <v>342618169</v>
      </c>
      <c r="Q371" s="21">
        <f t="shared" si="11"/>
        <v>5959.1986816015587</v>
      </c>
    </row>
    <row r="372" spans="1:17" ht="12.75" customHeight="1">
      <c r="A372" s="8">
        <v>368</v>
      </c>
      <c r="B372" s="3"/>
      <c r="C372" s="11" t="s">
        <v>425</v>
      </c>
      <c r="D372" s="19" t="s">
        <v>254</v>
      </c>
      <c r="E372" s="40">
        <v>59136</v>
      </c>
      <c r="F372" s="44">
        <v>41972764</v>
      </c>
      <c r="G372" s="29">
        <v>10493806</v>
      </c>
      <c r="H372" s="29">
        <v>1208720</v>
      </c>
      <c r="I372" s="29">
        <v>20223241</v>
      </c>
      <c r="J372" s="54">
        <v>0</v>
      </c>
      <c r="K372" s="49">
        <v>31043125</v>
      </c>
      <c r="L372" s="58">
        <v>0</v>
      </c>
      <c r="M372" s="62">
        <v>0</v>
      </c>
      <c r="N372" s="58">
        <v>112461</v>
      </c>
      <c r="O372" s="67">
        <v>0</v>
      </c>
      <c r="P372" s="49">
        <f t="shared" si="10"/>
        <v>105054117</v>
      </c>
      <c r="Q372" s="21">
        <f t="shared" si="11"/>
        <v>1776.483309659091</v>
      </c>
    </row>
    <row r="373" spans="1:17" ht="12.75" customHeight="1">
      <c r="A373" s="8">
        <v>369</v>
      </c>
      <c r="B373" s="3"/>
      <c r="C373" s="11" t="s">
        <v>318</v>
      </c>
      <c r="D373" s="19" t="s">
        <v>319</v>
      </c>
      <c r="E373" s="40">
        <v>60295</v>
      </c>
      <c r="F373" s="44">
        <v>28941563</v>
      </c>
      <c r="G373" s="29">
        <v>46074670</v>
      </c>
      <c r="H373" s="29">
        <v>3078917</v>
      </c>
      <c r="I373" s="29">
        <v>51644584</v>
      </c>
      <c r="J373" s="54">
        <v>0</v>
      </c>
      <c r="K373" s="49">
        <v>19576361</v>
      </c>
      <c r="L373" s="58">
        <v>0</v>
      </c>
      <c r="M373" s="62">
        <v>11031580</v>
      </c>
      <c r="N373" s="58">
        <v>0</v>
      </c>
      <c r="O373" s="67">
        <v>0</v>
      </c>
      <c r="P373" s="49">
        <f t="shared" si="10"/>
        <v>160347675</v>
      </c>
      <c r="Q373" s="21">
        <f t="shared" si="11"/>
        <v>2659.3859358155732</v>
      </c>
    </row>
    <row r="374" spans="1:17" ht="12.75" customHeight="1">
      <c r="A374" s="8">
        <v>370</v>
      </c>
      <c r="B374" s="3"/>
      <c r="C374" s="11" t="s">
        <v>58</v>
      </c>
      <c r="D374" s="19" t="s">
        <v>364</v>
      </c>
      <c r="E374" s="40">
        <v>61270</v>
      </c>
      <c r="F374" s="44">
        <v>50060469</v>
      </c>
      <c r="G374" s="29">
        <v>25268416</v>
      </c>
      <c r="H374" s="29">
        <v>2743295</v>
      </c>
      <c r="I374" s="29">
        <v>19189187</v>
      </c>
      <c r="J374" s="54">
        <v>0</v>
      </c>
      <c r="K374" s="49">
        <v>37363680</v>
      </c>
      <c r="L374" s="58">
        <v>6940956</v>
      </c>
      <c r="M374" s="62">
        <v>26264272</v>
      </c>
      <c r="N374" s="58">
        <v>0</v>
      </c>
      <c r="O374" s="67">
        <v>0</v>
      </c>
      <c r="P374" s="49">
        <f t="shared" si="10"/>
        <v>167830275</v>
      </c>
      <c r="Q374" s="21">
        <f t="shared" si="11"/>
        <v>2739.1916925085688</v>
      </c>
    </row>
    <row r="375" spans="1:17" ht="12.75" customHeight="1">
      <c r="A375" s="8">
        <v>371</v>
      </c>
      <c r="B375" s="3"/>
      <c r="C375" s="11" t="s">
        <v>89</v>
      </c>
      <c r="D375" s="19" t="s">
        <v>422</v>
      </c>
      <c r="E375" s="40">
        <v>61912</v>
      </c>
      <c r="F375" s="44">
        <v>49729071</v>
      </c>
      <c r="G375" s="29">
        <v>6906657</v>
      </c>
      <c r="H375" s="29">
        <v>1798099</v>
      </c>
      <c r="I375" s="29">
        <v>794857</v>
      </c>
      <c r="J375" s="54">
        <v>0</v>
      </c>
      <c r="K375" s="49">
        <v>33060148</v>
      </c>
      <c r="L375" s="58">
        <v>6073590</v>
      </c>
      <c r="M375" s="62">
        <v>0</v>
      </c>
      <c r="N375" s="58">
        <v>0</v>
      </c>
      <c r="O375" s="67">
        <v>0</v>
      </c>
      <c r="P375" s="49">
        <f t="shared" si="10"/>
        <v>98362422</v>
      </c>
      <c r="Q375" s="21">
        <f t="shared" si="11"/>
        <v>1588.7456712753585</v>
      </c>
    </row>
    <row r="376" spans="1:17" ht="12.75" customHeight="1">
      <c r="A376" s="8">
        <v>372</v>
      </c>
      <c r="B376" s="3"/>
      <c r="C376" s="11" t="s">
        <v>339</v>
      </c>
      <c r="D376" s="19" t="s">
        <v>371</v>
      </c>
      <c r="E376" s="40">
        <v>62622</v>
      </c>
      <c r="F376" s="44">
        <v>66654201</v>
      </c>
      <c r="G376" s="29">
        <v>9941124</v>
      </c>
      <c r="H376" s="29">
        <v>5190243</v>
      </c>
      <c r="I376" s="29">
        <v>6817226</v>
      </c>
      <c r="J376" s="54">
        <v>0</v>
      </c>
      <c r="K376" s="49">
        <v>79634955</v>
      </c>
      <c r="L376" s="58">
        <v>13652025</v>
      </c>
      <c r="M376" s="62">
        <v>24275541</v>
      </c>
      <c r="N376" s="58">
        <v>0</v>
      </c>
      <c r="O376" s="67">
        <v>155791</v>
      </c>
      <c r="P376" s="49">
        <f t="shared" si="10"/>
        <v>206321106</v>
      </c>
      <c r="Q376" s="21">
        <f t="shared" si="11"/>
        <v>3294.7064290504936</v>
      </c>
    </row>
    <row r="377" spans="1:17" ht="12.75" customHeight="1">
      <c r="A377" s="8">
        <v>373</v>
      </c>
      <c r="B377" s="3"/>
      <c r="C377" s="11" t="s">
        <v>236</v>
      </c>
      <c r="D377" s="19" t="s">
        <v>254</v>
      </c>
      <c r="E377" s="40">
        <v>62700</v>
      </c>
      <c r="F377" s="44">
        <v>109323754</v>
      </c>
      <c r="G377" s="29">
        <v>3117049</v>
      </c>
      <c r="H377" s="29">
        <v>1243197</v>
      </c>
      <c r="I377" s="29">
        <v>18774353</v>
      </c>
      <c r="J377" s="54">
        <v>0</v>
      </c>
      <c r="K377" s="49">
        <v>44364875</v>
      </c>
      <c r="L377" s="58">
        <v>17974924</v>
      </c>
      <c r="M377" s="62">
        <v>42940284</v>
      </c>
      <c r="N377" s="58">
        <v>0</v>
      </c>
      <c r="O377" s="67">
        <v>12683301</v>
      </c>
      <c r="P377" s="49">
        <f t="shared" si="10"/>
        <v>250421737</v>
      </c>
      <c r="Q377" s="21">
        <f t="shared" si="11"/>
        <v>3993.9670972886761</v>
      </c>
    </row>
    <row r="378" spans="1:17" ht="12.75" customHeight="1">
      <c r="A378" s="8">
        <v>374</v>
      </c>
      <c r="B378" s="3"/>
      <c r="C378" s="11" t="s">
        <v>229</v>
      </c>
      <c r="D378" s="19" t="s">
        <v>380</v>
      </c>
      <c r="E378" s="40">
        <v>64365</v>
      </c>
      <c r="F378" s="44">
        <v>56409000</v>
      </c>
      <c r="G378" s="29">
        <v>28207000</v>
      </c>
      <c r="H378" s="29">
        <v>4495000</v>
      </c>
      <c r="I378" s="29">
        <v>9906000</v>
      </c>
      <c r="J378" s="54">
        <v>0</v>
      </c>
      <c r="K378" s="49">
        <v>14276000</v>
      </c>
      <c r="L378" s="58">
        <v>16052000</v>
      </c>
      <c r="M378" s="62">
        <v>26721000</v>
      </c>
      <c r="N378" s="58">
        <v>0</v>
      </c>
      <c r="O378" s="67">
        <v>0</v>
      </c>
      <c r="P378" s="49">
        <f t="shared" si="10"/>
        <v>156066000</v>
      </c>
      <c r="Q378" s="21">
        <f t="shared" si="11"/>
        <v>2424.7028664646937</v>
      </c>
    </row>
    <row r="379" spans="1:17" ht="12.75" customHeight="1">
      <c r="A379" s="8">
        <v>375</v>
      </c>
      <c r="B379" s="3"/>
      <c r="C379" s="11" t="s">
        <v>424</v>
      </c>
      <c r="D379" s="19" t="s">
        <v>364</v>
      </c>
      <c r="E379" s="40">
        <v>65672</v>
      </c>
      <c r="F379" s="44">
        <v>39478817</v>
      </c>
      <c r="G379" s="29">
        <v>45655622</v>
      </c>
      <c r="H379" s="29">
        <v>0</v>
      </c>
      <c r="I379" s="29">
        <v>17155581</v>
      </c>
      <c r="J379" s="54">
        <v>0</v>
      </c>
      <c r="K379" s="49">
        <v>29267148</v>
      </c>
      <c r="L379" s="58">
        <v>0</v>
      </c>
      <c r="M379" s="62">
        <v>0</v>
      </c>
      <c r="N379" s="58">
        <v>0</v>
      </c>
      <c r="O379" s="67">
        <v>0</v>
      </c>
      <c r="P379" s="49">
        <f t="shared" si="10"/>
        <v>131557168</v>
      </c>
      <c r="Q379" s="21">
        <f t="shared" si="11"/>
        <v>2003.2459495675478</v>
      </c>
    </row>
    <row r="380" spans="1:17" ht="12.75" customHeight="1">
      <c r="A380" s="8">
        <v>376</v>
      </c>
      <c r="B380" s="3"/>
      <c r="C380" s="11" t="s">
        <v>82</v>
      </c>
      <c r="D380" s="19" t="s">
        <v>422</v>
      </c>
      <c r="E380" s="40">
        <v>66586</v>
      </c>
      <c r="F380" s="44">
        <v>42332564</v>
      </c>
      <c r="G380" s="29">
        <v>13291584</v>
      </c>
      <c r="H380" s="29">
        <v>376000</v>
      </c>
      <c r="I380" s="29">
        <v>29648395</v>
      </c>
      <c r="J380" s="54">
        <v>0</v>
      </c>
      <c r="K380" s="49">
        <v>87996492</v>
      </c>
      <c r="L380" s="58">
        <v>19069380</v>
      </c>
      <c r="M380" s="62">
        <v>27891862</v>
      </c>
      <c r="N380" s="58">
        <v>0</v>
      </c>
      <c r="O380" s="67">
        <v>0</v>
      </c>
      <c r="P380" s="49">
        <f t="shared" si="10"/>
        <v>220606277</v>
      </c>
      <c r="Q380" s="21">
        <f t="shared" si="11"/>
        <v>3313.1030096416666</v>
      </c>
    </row>
    <row r="381" spans="1:17" ht="12.75" customHeight="1">
      <c r="A381" s="8">
        <v>377</v>
      </c>
      <c r="B381" s="3"/>
      <c r="C381" s="11" t="s">
        <v>44</v>
      </c>
      <c r="D381" s="19" t="s">
        <v>364</v>
      </c>
      <c r="E381" s="40">
        <v>68558</v>
      </c>
      <c r="F381" s="44">
        <v>51193161</v>
      </c>
      <c r="G381" s="29">
        <v>15055601</v>
      </c>
      <c r="H381" s="29">
        <v>7498131</v>
      </c>
      <c r="I381" s="29">
        <v>4588781</v>
      </c>
      <c r="J381" s="54">
        <v>0</v>
      </c>
      <c r="K381" s="49">
        <v>36274094</v>
      </c>
      <c r="L381" s="58">
        <v>0</v>
      </c>
      <c r="M381" s="62">
        <v>25966631</v>
      </c>
      <c r="N381" s="58">
        <v>0</v>
      </c>
      <c r="O381" s="67">
        <v>0</v>
      </c>
      <c r="P381" s="49">
        <f t="shared" si="10"/>
        <v>140576399</v>
      </c>
      <c r="Q381" s="21">
        <f t="shared" si="11"/>
        <v>2050.474036582164</v>
      </c>
    </row>
    <row r="382" spans="1:17" ht="12.75" customHeight="1">
      <c r="A382" s="8">
        <v>378</v>
      </c>
      <c r="B382" s="3"/>
      <c r="C382" s="11" t="s">
        <v>174</v>
      </c>
      <c r="D382" s="19" t="s">
        <v>186</v>
      </c>
      <c r="E382" s="40">
        <v>69437</v>
      </c>
      <c r="F382" s="44">
        <v>85212120</v>
      </c>
      <c r="G382" s="29">
        <v>10135638</v>
      </c>
      <c r="H382" s="29">
        <v>51836711</v>
      </c>
      <c r="I382" s="29">
        <v>17552044</v>
      </c>
      <c r="J382" s="54">
        <v>0</v>
      </c>
      <c r="K382" s="49">
        <v>108711477</v>
      </c>
      <c r="L382" s="58">
        <v>16642774</v>
      </c>
      <c r="M382" s="62">
        <v>48412120</v>
      </c>
      <c r="N382" s="58">
        <v>0</v>
      </c>
      <c r="O382" s="67">
        <v>0</v>
      </c>
      <c r="P382" s="49">
        <f t="shared" si="10"/>
        <v>338502884</v>
      </c>
      <c r="Q382" s="21">
        <f t="shared" si="11"/>
        <v>4874.9641257542808</v>
      </c>
    </row>
    <row r="383" spans="1:17" ht="12.75" customHeight="1">
      <c r="A383" s="8">
        <v>379</v>
      </c>
      <c r="B383" s="3"/>
      <c r="C383" s="105" t="s">
        <v>233</v>
      </c>
      <c r="D383" s="106" t="s">
        <v>254</v>
      </c>
      <c r="E383" s="107">
        <v>71608</v>
      </c>
      <c r="F383" s="108">
        <v>71117939</v>
      </c>
      <c r="G383" s="109">
        <v>14216055</v>
      </c>
      <c r="H383" s="109">
        <v>11006794</v>
      </c>
      <c r="I383" s="109">
        <v>5237033</v>
      </c>
      <c r="J383" s="110">
        <v>0</v>
      </c>
      <c r="K383" s="111">
        <v>54913563</v>
      </c>
      <c r="L383" s="112">
        <v>9981563</v>
      </c>
      <c r="M383" s="113">
        <v>47789103</v>
      </c>
      <c r="N383" s="112">
        <v>0</v>
      </c>
      <c r="O383" s="114">
        <v>0</v>
      </c>
      <c r="P383" s="111">
        <f t="shared" si="10"/>
        <v>214262050</v>
      </c>
      <c r="Q383" s="115">
        <f t="shared" si="11"/>
        <v>2992.1524131381971</v>
      </c>
    </row>
    <row r="384" spans="1:17" ht="12.75" customHeight="1">
      <c r="A384" s="8">
        <v>380</v>
      </c>
      <c r="B384" s="3"/>
      <c r="C384" s="11" t="s">
        <v>39</v>
      </c>
      <c r="D384" s="19" t="s">
        <v>364</v>
      </c>
      <c r="E384" s="40">
        <v>76152</v>
      </c>
      <c r="F384" s="44">
        <v>89434710</v>
      </c>
      <c r="G384" s="29">
        <v>7833298</v>
      </c>
      <c r="H384" s="29">
        <v>4683471</v>
      </c>
      <c r="I384" s="29">
        <v>464630</v>
      </c>
      <c r="J384" s="54">
        <v>122169</v>
      </c>
      <c r="K384" s="49">
        <v>39495497</v>
      </c>
      <c r="L384" s="58">
        <v>0</v>
      </c>
      <c r="M384" s="62">
        <v>29646203</v>
      </c>
      <c r="N384" s="58">
        <v>0</v>
      </c>
      <c r="O384" s="67">
        <v>0</v>
      </c>
      <c r="P384" s="49">
        <f t="shared" si="10"/>
        <v>171679978</v>
      </c>
      <c r="Q384" s="21">
        <f t="shared" si="11"/>
        <v>2254.4382025422838</v>
      </c>
    </row>
    <row r="385" spans="1:17" ht="12.75" customHeight="1">
      <c r="A385" s="8">
        <v>381</v>
      </c>
      <c r="B385" s="3"/>
      <c r="C385" s="11" t="s">
        <v>442</v>
      </c>
      <c r="D385" s="19" t="s">
        <v>397</v>
      </c>
      <c r="E385" s="40">
        <v>78046</v>
      </c>
      <c r="F385" s="44">
        <v>26846470</v>
      </c>
      <c r="G385" s="29">
        <v>19551254</v>
      </c>
      <c r="H385" s="29">
        <v>0</v>
      </c>
      <c r="I385" s="29">
        <v>9272409</v>
      </c>
      <c r="J385" s="54">
        <v>0</v>
      </c>
      <c r="K385" s="49">
        <v>58432058</v>
      </c>
      <c r="L385" s="58">
        <v>7781383</v>
      </c>
      <c r="M385" s="62">
        <v>0</v>
      </c>
      <c r="N385" s="58">
        <v>0</v>
      </c>
      <c r="O385" s="67">
        <v>0</v>
      </c>
      <c r="P385" s="49">
        <f t="shared" si="10"/>
        <v>121883574</v>
      </c>
      <c r="Q385" s="21">
        <f t="shared" si="11"/>
        <v>1561.6889270430258</v>
      </c>
    </row>
    <row r="386" spans="1:17" ht="12.75" customHeight="1">
      <c r="A386" s="8">
        <v>382</v>
      </c>
      <c r="B386" s="3"/>
      <c r="C386" s="11" t="s">
        <v>26</v>
      </c>
      <c r="D386" s="19" t="s">
        <v>370</v>
      </c>
      <c r="E386" s="40">
        <v>78088</v>
      </c>
      <c r="F386" s="44">
        <v>70562687</v>
      </c>
      <c r="G386" s="29">
        <v>3317747</v>
      </c>
      <c r="H386" s="29">
        <v>13</v>
      </c>
      <c r="I386" s="29">
        <v>6599842</v>
      </c>
      <c r="J386" s="54">
        <v>2375</v>
      </c>
      <c r="K386" s="49">
        <v>56421657</v>
      </c>
      <c r="L386" s="58">
        <v>3850366</v>
      </c>
      <c r="M386" s="62">
        <v>21331858</v>
      </c>
      <c r="N386" s="58">
        <v>0</v>
      </c>
      <c r="O386" s="67">
        <v>27369680</v>
      </c>
      <c r="P386" s="49">
        <f t="shared" si="10"/>
        <v>189456225</v>
      </c>
      <c r="Q386" s="21">
        <f t="shared" si="11"/>
        <v>2426.1887229792028</v>
      </c>
    </row>
    <row r="387" spans="1:17" ht="12.75" customHeight="1">
      <c r="A387" s="8">
        <v>383</v>
      </c>
      <c r="B387" s="3"/>
      <c r="C387" s="11" t="s">
        <v>279</v>
      </c>
      <c r="D387" s="19" t="s">
        <v>366</v>
      </c>
      <c r="E387" s="40">
        <v>79431</v>
      </c>
      <c r="F387" s="44">
        <v>60447905</v>
      </c>
      <c r="G387" s="29">
        <v>20009821</v>
      </c>
      <c r="H387" s="29">
        <v>0</v>
      </c>
      <c r="I387" s="29">
        <v>20638</v>
      </c>
      <c r="J387" s="54">
        <v>0</v>
      </c>
      <c r="K387" s="49">
        <v>34318379</v>
      </c>
      <c r="L387" s="58">
        <v>11345504</v>
      </c>
      <c r="M387" s="62">
        <v>21785842</v>
      </c>
      <c r="N387" s="58">
        <v>0</v>
      </c>
      <c r="O387" s="67">
        <v>0</v>
      </c>
      <c r="P387" s="49">
        <f t="shared" si="10"/>
        <v>147928089</v>
      </c>
      <c r="Q387" s="21">
        <f t="shared" si="11"/>
        <v>1862.34705593534</v>
      </c>
    </row>
    <row r="388" spans="1:17" ht="12.75" customHeight="1">
      <c r="A388" s="8">
        <v>384</v>
      </c>
      <c r="B388" s="3"/>
      <c r="C388" s="11" t="s">
        <v>423</v>
      </c>
      <c r="D388" s="19" t="s">
        <v>371</v>
      </c>
      <c r="E388" s="40">
        <v>86360</v>
      </c>
      <c r="F388" s="44">
        <v>33298768</v>
      </c>
      <c r="G388" s="29">
        <v>13142535</v>
      </c>
      <c r="H388" s="29">
        <v>0</v>
      </c>
      <c r="I388" s="29">
        <v>24153</v>
      </c>
      <c r="J388" s="54">
        <v>0</v>
      </c>
      <c r="K388" s="49">
        <v>17823037</v>
      </c>
      <c r="L388" s="58">
        <v>0</v>
      </c>
      <c r="M388" s="62">
        <v>4048171</v>
      </c>
      <c r="N388" s="58">
        <v>0</v>
      </c>
      <c r="O388" s="67">
        <v>0</v>
      </c>
      <c r="P388" s="49">
        <f t="shared" si="10"/>
        <v>68336664</v>
      </c>
      <c r="Q388" s="21">
        <f t="shared" si="11"/>
        <v>791.29995368226025</v>
      </c>
    </row>
    <row r="389" spans="1:17" ht="12.75" customHeight="1">
      <c r="A389" s="8">
        <v>385</v>
      </c>
      <c r="B389" s="3"/>
      <c r="C389" s="11" t="s">
        <v>232</v>
      </c>
      <c r="D389" s="19" t="s">
        <v>254</v>
      </c>
      <c r="E389" s="40">
        <v>86647</v>
      </c>
      <c r="F389" s="44">
        <v>134378061</v>
      </c>
      <c r="G389" s="29">
        <v>39072650</v>
      </c>
      <c r="H389" s="29">
        <v>26247639</v>
      </c>
      <c r="I389" s="29">
        <v>12211316</v>
      </c>
      <c r="J389" s="54">
        <v>167133</v>
      </c>
      <c r="K389" s="49">
        <v>65824398</v>
      </c>
      <c r="L389" s="58">
        <v>43823731</v>
      </c>
      <c r="M389" s="62">
        <v>78137846</v>
      </c>
      <c r="N389" s="58">
        <v>0</v>
      </c>
      <c r="O389" s="67">
        <v>0</v>
      </c>
      <c r="P389" s="49">
        <f t="shared" ref="P389:P415" si="12">SUM(F389:O389)</f>
        <v>399862774</v>
      </c>
      <c r="Q389" s="21">
        <f t="shared" ref="Q389:Q415" si="13">(P389/E389)</f>
        <v>4614.8484540722702</v>
      </c>
    </row>
    <row r="390" spans="1:17" ht="12.75" customHeight="1">
      <c r="A390" s="8">
        <v>386</v>
      </c>
      <c r="B390" s="3"/>
      <c r="C390" s="11" t="s">
        <v>54</v>
      </c>
      <c r="D390" s="19" t="s">
        <v>364</v>
      </c>
      <c r="E390" s="40">
        <v>86782</v>
      </c>
      <c r="F390" s="44">
        <v>88618136</v>
      </c>
      <c r="G390" s="29">
        <v>6396709</v>
      </c>
      <c r="H390" s="29">
        <v>4489926</v>
      </c>
      <c r="I390" s="29">
        <v>1557172</v>
      </c>
      <c r="J390" s="54">
        <v>0</v>
      </c>
      <c r="K390" s="49">
        <v>44934486</v>
      </c>
      <c r="L390" s="58">
        <v>0</v>
      </c>
      <c r="M390" s="62">
        <v>41576256</v>
      </c>
      <c r="N390" s="58">
        <v>0</v>
      </c>
      <c r="O390" s="67">
        <v>0</v>
      </c>
      <c r="P390" s="49">
        <f t="shared" si="12"/>
        <v>187572685</v>
      </c>
      <c r="Q390" s="21">
        <f t="shared" si="13"/>
        <v>2161.423855177341</v>
      </c>
    </row>
    <row r="391" spans="1:17" ht="12.75" customHeight="1">
      <c r="A391" s="8">
        <v>387</v>
      </c>
      <c r="B391" s="3"/>
      <c r="C391" s="11" t="s">
        <v>57</v>
      </c>
      <c r="D391" s="19" t="s">
        <v>364</v>
      </c>
      <c r="E391" s="40">
        <v>88033</v>
      </c>
      <c r="F391" s="44">
        <v>124586565</v>
      </c>
      <c r="G391" s="29">
        <v>8590612</v>
      </c>
      <c r="H391" s="29">
        <v>2772420</v>
      </c>
      <c r="I391" s="29">
        <v>3914918</v>
      </c>
      <c r="J391" s="54">
        <v>0</v>
      </c>
      <c r="K391" s="49">
        <v>128893240</v>
      </c>
      <c r="L391" s="58">
        <v>7129512</v>
      </c>
      <c r="M391" s="62">
        <v>62012515</v>
      </c>
      <c r="N391" s="58">
        <v>0</v>
      </c>
      <c r="O391" s="67">
        <v>0</v>
      </c>
      <c r="P391" s="49">
        <f t="shared" si="12"/>
        <v>337899782</v>
      </c>
      <c r="Q391" s="21">
        <f t="shared" si="13"/>
        <v>3838.3308759215292</v>
      </c>
    </row>
    <row r="392" spans="1:17" ht="12.75" customHeight="1">
      <c r="A392" s="8">
        <v>388</v>
      </c>
      <c r="B392" s="3"/>
      <c r="C392" s="11" t="s">
        <v>86</v>
      </c>
      <c r="D392" s="19" t="s">
        <v>422</v>
      </c>
      <c r="E392" s="40">
        <v>91540</v>
      </c>
      <c r="F392" s="44">
        <v>261881646</v>
      </c>
      <c r="G392" s="29">
        <v>138925053</v>
      </c>
      <c r="H392" s="29">
        <v>24566174</v>
      </c>
      <c r="I392" s="29">
        <v>40005347</v>
      </c>
      <c r="J392" s="54">
        <v>0</v>
      </c>
      <c r="K392" s="49">
        <v>171705396</v>
      </c>
      <c r="L392" s="58">
        <v>80990871</v>
      </c>
      <c r="M392" s="62">
        <v>208451892</v>
      </c>
      <c r="N392" s="58">
        <v>0</v>
      </c>
      <c r="O392" s="67">
        <v>2458976</v>
      </c>
      <c r="P392" s="49">
        <f t="shared" si="12"/>
        <v>928985355</v>
      </c>
      <c r="Q392" s="21">
        <f t="shared" si="13"/>
        <v>10148.408946908456</v>
      </c>
    </row>
    <row r="393" spans="1:17" ht="12.75" customHeight="1">
      <c r="A393" s="8">
        <v>389</v>
      </c>
      <c r="B393" s="3"/>
      <c r="C393" s="105" t="s">
        <v>38</v>
      </c>
      <c r="D393" s="106" t="s">
        <v>364</v>
      </c>
      <c r="E393" s="107">
        <v>95505</v>
      </c>
      <c r="F393" s="44">
        <v>106072049</v>
      </c>
      <c r="G393" s="29">
        <v>5737967</v>
      </c>
      <c r="H393" s="29">
        <v>0</v>
      </c>
      <c r="I393" s="29">
        <v>8858672</v>
      </c>
      <c r="J393" s="54">
        <v>0</v>
      </c>
      <c r="K393" s="49">
        <v>26942462</v>
      </c>
      <c r="L393" s="58">
        <v>18616365</v>
      </c>
      <c r="M393" s="62">
        <v>38722268</v>
      </c>
      <c r="N393" s="58">
        <v>146857</v>
      </c>
      <c r="O393" s="67">
        <v>0</v>
      </c>
      <c r="P393" s="49">
        <f t="shared" si="12"/>
        <v>205096640</v>
      </c>
      <c r="Q393" s="21">
        <f t="shared" si="13"/>
        <v>2147.4963614470448</v>
      </c>
    </row>
    <row r="394" spans="1:17" ht="12.75" customHeight="1">
      <c r="A394" s="8">
        <v>390</v>
      </c>
      <c r="B394" s="3"/>
      <c r="C394" s="11" t="s">
        <v>304</v>
      </c>
      <c r="D394" s="19" t="s">
        <v>369</v>
      </c>
      <c r="E394" s="40">
        <v>100728</v>
      </c>
      <c r="F394" s="44">
        <v>96329893</v>
      </c>
      <c r="G394" s="29">
        <v>10655211</v>
      </c>
      <c r="H394" s="29">
        <v>0</v>
      </c>
      <c r="I394" s="29">
        <v>37195997</v>
      </c>
      <c r="J394" s="54">
        <v>439053</v>
      </c>
      <c r="K394" s="49">
        <v>424615609</v>
      </c>
      <c r="L394" s="58">
        <v>77221067</v>
      </c>
      <c r="M394" s="62">
        <v>92729469</v>
      </c>
      <c r="N394" s="58">
        <v>0</v>
      </c>
      <c r="O394" s="67">
        <v>0</v>
      </c>
      <c r="P394" s="49">
        <f t="shared" si="12"/>
        <v>739186299</v>
      </c>
      <c r="Q394" s="21">
        <f t="shared" si="13"/>
        <v>7338.4391529664044</v>
      </c>
    </row>
    <row r="395" spans="1:17" ht="12.75" customHeight="1">
      <c r="A395" s="8">
        <v>391</v>
      </c>
      <c r="B395" s="3"/>
      <c r="C395" s="11" t="s">
        <v>263</v>
      </c>
      <c r="D395" s="19" t="s">
        <v>254</v>
      </c>
      <c r="E395" s="40">
        <v>104630</v>
      </c>
      <c r="F395" s="44">
        <v>139505971</v>
      </c>
      <c r="G395" s="29">
        <v>58443590</v>
      </c>
      <c r="H395" s="29">
        <v>4807176</v>
      </c>
      <c r="I395" s="29">
        <v>4964199</v>
      </c>
      <c r="J395" s="54">
        <v>0</v>
      </c>
      <c r="K395" s="49">
        <v>116440702</v>
      </c>
      <c r="L395" s="58">
        <v>48681548</v>
      </c>
      <c r="M395" s="62">
        <v>73612325</v>
      </c>
      <c r="N395" s="58">
        <v>0</v>
      </c>
      <c r="O395" s="67">
        <v>0</v>
      </c>
      <c r="P395" s="49">
        <f t="shared" si="12"/>
        <v>446455511</v>
      </c>
      <c r="Q395" s="21">
        <f t="shared" si="13"/>
        <v>4266.9933193156839</v>
      </c>
    </row>
    <row r="396" spans="1:17" ht="12.75" customHeight="1">
      <c r="A396" s="8">
        <v>392</v>
      </c>
      <c r="B396" s="3"/>
      <c r="C396" s="11" t="s">
        <v>55</v>
      </c>
      <c r="D396" s="19" t="s">
        <v>364</v>
      </c>
      <c r="E396" s="40">
        <v>104662</v>
      </c>
      <c r="F396" s="44">
        <v>126569967</v>
      </c>
      <c r="G396" s="29">
        <v>28366675</v>
      </c>
      <c r="H396" s="29">
        <v>0</v>
      </c>
      <c r="I396" s="29">
        <v>14023355</v>
      </c>
      <c r="J396" s="54">
        <v>0</v>
      </c>
      <c r="K396" s="49">
        <v>57090992</v>
      </c>
      <c r="L396" s="58">
        <v>19448380</v>
      </c>
      <c r="M396" s="62">
        <v>57323664</v>
      </c>
      <c r="N396" s="58">
        <v>0</v>
      </c>
      <c r="O396" s="67">
        <v>0</v>
      </c>
      <c r="P396" s="49">
        <f t="shared" si="12"/>
        <v>302823033</v>
      </c>
      <c r="Q396" s="21">
        <f t="shared" si="13"/>
        <v>2893.3426936232827</v>
      </c>
    </row>
    <row r="397" spans="1:17" ht="12.75" customHeight="1">
      <c r="A397" s="8">
        <v>393</v>
      </c>
      <c r="B397" s="3"/>
      <c r="C397" s="11" t="s">
        <v>29</v>
      </c>
      <c r="D397" s="19" t="s">
        <v>370</v>
      </c>
      <c r="E397" s="40">
        <v>105815</v>
      </c>
      <c r="F397" s="44">
        <v>56703597</v>
      </c>
      <c r="G397" s="29">
        <v>4704615</v>
      </c>
      <c r="H397" s="29">
        <v>62636630</v>
      </c>
      <c r="I397" s="29">
        <v>7899414</v>
      </c>
      <c r="J397" s="54">
        <v>0</v>
      </c>
      <c r="K397" s="49">
        <v>43098911</v>
      </c>
      <c r="L397" s="58">
        <v>16754343</v>
      </c>
      <c r="M397" s="62">
        <v>22773404</v>
      </c>
      <c r="N397" s="58">
        <v>0</v>
      </c>
      <c r="O397" s="67">
        <v>0</v>
      </c>
      <c r="P397" s="49">
        <f t="shared" si="12"/>
        <v>214570914</v>
      </c>
      <c r="Q397" s="21">
        <f t="shared" si="13"/>
        <v>2027.7929783112036</v>
      </c>
    </row>
    <row r="398" spans="1:17" ht="12.75" customHeight="1">
      <c r="A398" s="8">
        <v>394</v>
      </c>
      <c r="B398" s="3"/>
      <c r="C398" s="11" t="s">
        <v>452</v>
      </c>
      <c r="D398" s="19" t="s">
        <v>422</v>
      </c>
      <c r="E398" s="40">
        <v>108160</v>
      </c>
      <c r="F398" s="44">
        <v>63123991</v>
      </c>
      <c r="G398" s="29">
        <v>12259480</v>
      </c>
      <c r="H398" s="29">
        <v>8745307</v>
      </c>
      <c r="I398" s="29">
        <v>74948883</v>
      </c>
      <c r="J398" s="54">
        <v>0</v>
      </c>
      <c r="K398" s="49">
        <v>3846675</v>
      </c>
      <c r="L398" s="58">
        <v>0</v>
      </c>
      <c r="M398" s="62">
        <v>0</v>
      </c>
      <c r="N398" s="58">
        <v>0</v>
      </c>
      <c r="O398" s="67">
        <v>0</v>
      </c>
      <c r="P398" s="49">
        <f t="shared" si="12"/>
        <v>162924336</v>
      </c>
      <c r="Q398" s="21">
        <f t="shared" si="13"/>
        <v>1506.3270710059171</v>
      </c>
    </row>
    <row r="399" spans="1:17" ht="12.75" customHeight="1">
      <c r="A399" s="8">
        <v>395</v>
      </c>
      <c r="B399" s="3"/>
      <c r="C399" s="11" t="s">
        <v>273</v>
      </c>
      <c r="D399" s="19" t="s">
        <v>366</v>
      </c>
      <c r="E399" s="40">
        <v>109340</v>
      </c>
      <c r="F399" s="44">
        <v>120302764</v>
      </c>
      <c r="G399" s="29">
        <v>23796477</v>
      </c>
      <c r="H399" s="29">
        <v>1456336</v>
      </c>
      <c r="I399" s="29">
        <v>20911201</v>
      </c>
      <c r="J399" s="54">
        <v>0</v>
      </c>
      <c r="K399" s="49">
        <v>172084748</v>
      </c>
      <c r="L399" s="58">
        <v>50128625</v>
      </c>
      <c r="M399" s="62">
        <v>121046078</v>
      </c>
      <c r="N399" s="58">
        <v>0</v>
      </c>
      <c r="O399" s="67">
        <v>0</v>
      </c>
      <c r="P399" s="49">
        <f t="shared" si="12"/>
        <v>509726229</v>
      </c>
      <c r="Q399" s="21">
        <f t="shared" si="13"/>
        <v>4661.845884397293</v>
      </c>
    </row>
    <row r="400" spans="1:17" ht="12.75" customHeight="1">
      <c r="A400" s="8">
        <v>396</v>
      </c>
      <c r="B400" s="3"/>
      <c r="C400" s="11" t="s">
        <v>37</v>
      </c>
      <c r="D400" s="19" t="s">
        <v>364</v>
      </c>
      <c r="E400" s="40">
        <v>123618</v>
      </c>
      <c r="F400" s="44">
        <v>101401926</v>
      </c>
      <c r="G400" s="29">
        <v>34441398</v>
      </c>
      <c r="H400" s="29">
        <v>15897218</v>
      </c>
      <c r="I400" s="29">
        <v>16969706</v>
      </c>
      <c r="J400" s="54">
        <v>0</v>
      </c>
      <c r="K400" s="49">
        <v>24234029</v>
      </c>
      <c r="L400" s="58">
        <v>21643523</v>
      </c>
      <c r="M400" s="62">
        <v>50354767</v>
      </c>
      <c r="N400" s="58">
        <v>0</v>
      </c>
      <c r="O400" s="67">
        <v>207120</v>
      </c>
      <c r="P400" s="49">
        <f t="shared" si="12"/>
        <v>265149687</v>
      </c>
      <c r="Q400" s="21">
        <f t="shared" si="13"/>
        <v>2144.9116390816871</v>
      </c>
    </row>
    <row r="401" spans="1:17" ht="12.75" customHeight="1">
      <c r="A401" s="8">
        <v>397</v>
      </c>
      <c r="B401" s="3"/>
      <c r="C401" s="11" t="s">
        <v>2</v>
      </c>
      <c r="D401" s="19" t="s">
        <v>0</v>
      </c>
      <c r="E401" s="40">
        <v>125661</v>
      </c>
      <c r="F401" s="44">
        <v>106773977</v>
      </c>
      <c r="G401" s="29">
        <v>22210787</v>
      </c>
      <c r="H401" s="29">
        <v>34338843</v>
      </c>
      <c r="I401" s="29">
        <v>8982439</v>
      </c>
      <c r="J401" s="54">
        <v>0</v>
      </c>
      <c r="K401" s="49">
        <v>482384163</v>
      </c>
      <c r="L401" s="58">
        <v>39451481</v>
      </c>
      <c r="M401" s="62">
        <v>90052995</v>
      </c>
      <c r="N401" s="58">
        <v>0</v>
      </c>
      <c r="O401" s="67">
        <v>121</v>
      </c>
      <c r="P401" s="49">
        <f t="shared" si="12"/>
        <v>784194806</v>
      </c>
      <c r="Q401" s="21">
        <f t="shared" si="13"/>
        <v>6240.5583753113533</v>
      </c>
    </row>
    <row r="402" spans="1:17" ht="12.75" customHeight="1">
      <c r="A402" s="8">
        <v>398</v>
      </c>
      <c r="B402" s="3"/>
      <c r="C402" s="11" t="s">
        <v>48</v>
      </c>
      <c r="D402" s="19" t="s">
        <v>364</v>
      </c>
      <c r="E402" s="40">
        <v>128432</v>
      </c>
      <c r="F402" s="44">
        <v>115474613</v>
      </c>
      <c r="G402" s="29">
        <v>4584212</v>
      </c>
      <c r="H402" s="29">
        <v>9477825</v>
      </c>
      <c r="I402" s="29">
        <v>5434482</v>
      </c>
      <c r="J402" s="54">
        <v>0</v>
      </c>
      <c r="K402" s="49">
        <v>47873399</v>
      </c>
      <c r="L402" s="58">
        <v>21561384</v>
      </c>
      <c r="M402" s="62">
        <v>55011334</v>
      </c>
      <c r="N402" s="58">
        <v>0</v>
      </c>
      <c r="O402" s="67">
        <v>0</v>
      </c>
      <c r="P402" s="49">
        <f t="shared" si="12"/>
        <v>259417249</v>
      </c>
      <c r="Q402" s="21">
        <f t="shared" si="13"/>
        <v>2019.8801622648562</v>
      </c>
    </row>
    <row r="403" spans="1:17" ht="12.75" customHeight="1">
      <c r="A403" s="8">
        <v>399</v>
      </c>
      <c r="B403" s="3"/>
      <c r="C403" s="11" t="s">
        <v>42</v>
      </c>
      <c r="D403" s="19" t="s">
        <v>364</v>
      </c>
      <c r="E403" s="40">
        <v>144310</v>
      </c>
      <c r="F403" s="44">
        <v>171487377</v>
      </c>
      <c r="G403" s="29">
        <v>32868518</v>
      </c>
      <c r="H403" s="29">
        <v>17875496</v>
      </c>
      <c r="I403" s="29">
        <v>4779328</v>
      </c>
      <c r="J403" s="54">
        <v>0</v>
      </c>
      <c r="K403" s="49">
        <v>123802855</v>
      </c>
      <c r="L403" s="58">
        <v>55368343</v>
      </c>
      <c r="M403" s="62">
        <v>126447343</v>
      </c>
      <c r="N403" s="58">
        <v>0</v>
      </c>
      <c r="O403" s="67">
        <v>0</v>
      </c>
      <c r="P403" s="49">
        <f t="shared" si="12"/>
        <v>532629260</v>
      </c>
      <c r="Q403" s="21">
        <f t="shared" si="13"/>
        <v>3690.8686854687826</v>
      </c>
    </row>
    <row r="404" spans="1:17" ht="12.75" customHeight="1">
      <c r="A404" s="8">
        <v>400</v>
      </c>
      <c r="B404" s="3"/>
      <c r="C404" s="11" t="s">
        <v>53</v>
      </c>
      <c r="D404" s="20" t="s">
        <v>364</v>
      </c>
      <c r="E404" s="40">
        <v>157905</v>
      </c>
      <c r="F404" s="44">
        <v>159306944</v>
      </c>
      <c r="G404" s="29">
        <v>58774888</v>
      </c>
      <c r="H404" s="29">
        <v>135881894</v>
      </c>
      <c r="I404" s="29">
        <v>891014</v>
      </c>
      <c r="J404" s="54">
        <v>855</v>
      </c>
      <c r="K404" s="49">
        <v>49385769</v>
      </c>
      <c r="L404" s="58">
        <v>16617586</v>
      </c>
      <c r="M404" s="62">
        <v>120004124</v>
      </c>
      <c r="N404" s="58">
        <v>0</v>
      </c>
      <c r="O404" s="67">
        <v>0</v>
      </c>
      <c r="P404" s="49">
        <f t="shared" si="12"/>
        <v>540863074</v>
      </c>
      <c r="Q404" s="21">
        <f t="shared" si="13"/>
        <v>3425.2434945061905</v>
      </c>
    </row>
    <row r="405" spans="1:17" ht="12.75" customHeight="1">
      <c r="A405" s="8">
        <v>401</v>
      </c>
      <c r="B405" s="3"/>
      <c r="C405" s="11" t="s">
        <v>173</v>
      </c>
      <c r="D405" s="19" t="s">
        <v>186</v>
      </c>
      <c r="E405" s="40">
        <v>163599</v>
      </c>
      <c r="F405" s="44">
        <v>133909835</v>
      </c>
      <c r="G405" s="29">
        <v>32417271</v>
      </c>
      <c r="H405" s="29">
        <v>46221983</v>
      </c>
      <c r="I405" s="29">
        <v>5469838</v>
      </c>
      <c r="J405" s="54">
        <v>0</v>
      </c>
      <c r="K405" s="49">
        <v>125300310</v>
      </c>
      <c r="L405" s="58">
        <v>14404084</v>
      </c>
      <c r="M405" s="62">
        <v>77288562</v>
      </c>
      <c r="N405" s="58">
        <v>0</v>
      </c>
      <c r="O405" s="67">
        <v>22870273</v>
      </c>
      <c r="P405" s="49">
        <f t="shared" si="12"/>
        <v>457882156</v>
      </c>
      <c r="Q405" s="21">
        <f t="shared" si="13"/>
        <v>2798.8077922236689</v>
      </c>
    </row>
    <row r="406" spans="1:17" ht="12.75" customHeight="1">
      <c r="A406" s="8">
        <v>402</v>
      </c>
      <c r="B406" s="3"/>
      <c r="C406" s="11" t="s">
        <v>469</v>
      </c>
      <c r="D406" s="19" t="s">
        <v>472</v>
      </c>
      <c r="E406" s="40">
        <v>169888</v>
      </c>
      <c r="F406" s="44">
        <v>66860322</v>
      </c>
      <c r="G406" s="29">
        <v>98526754</v>
      </c>
      <c r="H406" s="29">
        <v>53424227</v>
      </c>
      <c r="I406" s="29">
        <v>50233790</v>
      </c>
      <c r="J406" s="54">
        <v>0</v>
      </c>
      <c r="K406" s="49">
        <v>100082103</v>
      </c>
      <c r="L406" s="58">
        <v>14594959</v>
      </c>
      <c r="M406" s="62">
        <v>26103843</v>
      </c>
      <c r="N406" s="58">
        <v>0</v>
      </c>
      <c r="O406" s="67">
        <v>0</v>
      </c>
      <c r="P406" s="49">
        <f t="shared" si="12"/>
        <v>409825998</v>
      </c>
      <c r="Q406" s="21">
        <f t="shared" si="13"/>
        <v>2412.3304647767941</v>
      </c>
    </row>
    <row r="407" spans="1:17" ht="12.75" customHeight="1">
      <c r="A407" s="8">
        <v>403</v>
      </c>
      <c r="B407" s="3"/>
      <c r="C407" s="11" t="s">
        <v>40</v>
      </c>
      <c r="D407" s="19" t="s">
        <v>364</v>
      </c>
      <c r="E407" s="40">
        <v>171544</v>
      </c>
      <c r="F407" s="44">
        <v>291355772</v>
      </c>
      <c r="G407" s="29">
        <v>53096890</v>
      </c>
      <c r="H407" s="29">
        <v>34754973</v>
      </c>
      <c r="I407" s="29">
        <v>18369810</v>
      </c>
      <c r="J407" s="54">
        <v>2933845</v>
      </c>
      <c r="K407" s="49">
        <v>171329821</v>
      </c>
      <c r="L407" s="58">
        <v>69670485</v>
      </c>
      <c r="M407" s="62">
        <v>181639600</v>
      </c>
      <c r="N407" s="58">
        <v>0</v>
      </c>
      <c r="O407" s="67">
        <v>89917</v>
      </c>
      <c r="P407" s="49">
        <f t="shared" si="12"/>
        <v>823241113</v>
      </c>
      <c r="Q407" s="21">
        <f t="shared" si="13"/>
        <v>4799.0084934477454</v>
      </c>
    </row>
    <row r="408" spans="1:17" ht="12.75" customHeight="1">
      <c r="A408" s="8">
        <v>404</v>
      </c>
      <c r="B408" s="3"/>
      <c r="C408" s="11" t="s">
        <v>176</v>
      </c>
      <c r="D408" s="19" t="s">
        <v>376</v>
      </c>
      <c r="E408" s="40">
        <v>185784</v>
      </c>
      <c r="F408" s="44">
        <v>138930000</v>
      </c>
      <c r="G408" s="29">
        <v>12362000</v>
      </c>
      <c r="H408" s="29">
        <v>9105000</v>
      </c>
      <c r="I408" s="29">
        <v>51833000</v>
      </c>
      <c r="J408" s="54">
        <v>215000</v>
      </c>
      <c r="K408" s="49">
        <v>531025000</v>
      </c>
      <c r="L408" s="58">
        <v>209365000</v>
      </c>
      <c r="M408" s="62">
        <v>192002000</v>
      </c>
      <c r="N408" s="58">
        <v>11000</v>
      </c>
      <c r="O408" s="67">
        <v>291000</v>
      </c>
      <c r="P408" s="49">
        <f t="shared" si="12"/>
        <v>1145139000</v>
      </c>
      <c r="Q408" s="21">
        <f t="shared" si="13"/>
        <v>6163.8192739956075</v>
      </c>
    </row>
    <row r="409" spans="1:17" ht="12.75" customHeight="1">
      <c r="A409" s="8">
        <v>405</v>
      </c>
      <c r="B409" s="3"/>
      <c r="C409" s="11" t="s">
        <v>80</v>
      </c>
      <c r="D409" s="19" t="s">
        <v>422</v>
      </c>
      <c r="E409" s="40">
        <v>230544</v>
      </c>
      <c r="F409" s="44">
        <v>140192398</v>
      </c>
      <c r="G409" s="29">
        <v>34040046</v>
      </c>
      <c r="H409" s="29">
        <v>6765759</v>
      </c>
      <c r="I409" s="29">
        <v>6251056</v>
      </c>
      <c r="J409" s="54">
        <v>0</v>
      </c>
      <c r="K409" s="49">
        <v>74564640</v>
      </c>
      <c r="L409" s="58">
        <v>0</v>
      </c>
      <c r="M409" s="62">
        <v>94084344</v>
      </c>
      <c r="N409" s="58">
        <v>0</v>
      </c>
      <c r="O409" s="67">
        <v>0</v>
      </c>
      <c r="P409" s="49">
        <f t="shared" si="12"/>
        <v>355898243</v>
      </c>
      <c r="Q409" s="21">
        <f t="shared" si="13"/>
        <v>1543.7324024914983</v>
      </c>
    </row>
    <row r="410" spans="1:17" ht="12.75" customHeight="1">
      <c r="A410" s="8">
        <v>406</v>
      </c>
      <c r="B410" s="3"/>
      <c r="C410" s="11" t="s">
        <v>466</v>
      </c>
      <c r="D410" s="19" t="s">
        <v>366</v>
      </c>
      <c r="E410" s="40">
        <v>252372</v>
      </c>
      <c r="F410" s="44">
        <v>223259741</v>
      </c>
      <c r="G410" s="29">
        <v>39639160</v>
      </c>
      <c r="H410" s="29">
        <v>33755217</v>
      </c>
      <c r="I410" s="29">
        <v>30375663</v>
      </c>
      <c r="J410" s="54">
        <v>18687</v>
      </c>
      <c r="K410" s="49">
        <v>193118120</v>
      </c>
      <c r="L410" s="58">
        <v>97687524</v>
      </c>
      <c r="M410" s="62">
        <v>140921789</v>
      </c>
      <c r="N410" s="58">
        <v>0</v>
      </c>
      <c r="O410" s="67">
        <v>4113</v>
      </c>
      <c r="P410" s="49">
        <f t="shared" si="12"/>
        <v>758780014</v>
      </c>
      <c r="Q410" s="21">
        <f t="shared" si="13"/>
        <v>3006.5934969013997</v>
      </c>
    </row>
    <row r="411" spans="1:17" ht="12.75" customHeight="1">
      <c r="A411" s="8">
        <v>407</v>
      </c>
      <c r="B411" s="3"/>
      <c r="C411" s="11" t="s">
        <v>225</v>
      </c>
      <c r="D411" s="19" t="s">
        <v>367</v>
      </c>
      <c r="E411" s="40">
        <v>255636</v>
      </c>
      <c r="F411" s="44">
        <v>363848867</v>
      </c>
      <c r="G411" s="29">
        <v>154870510</v>
      </c>
      <c r="H411" s="29">
        <v>0</v>
      </c>
      <c r="I411" s="29">
        <v>17315847</v>
      </c>
      <c r="J411" s="54">
        <v>0</v>
      </c>
      <c r="K411" s="49">
        <v>337855722</v>
      </c>
      <c r="L411" s="58">
        <v>124057216</v>
      </c>
      <c r="M411" s="62">
        <v>197591144</v>
      </c>
      <c r="N411" s="58">
        <v>0</v>
      </c>
      <c r="O411" s="67">
        <v>726161</v>
      </c>
      <c r="P411" s="49">
        <f t="shared" si="12"/>
        <v>1196265467</v>
      </c>
      <c r="Q411" s="21">
        <f t="shared" si="13"/>
        <v>4679.5657380024722</v>
      </c>
    </row>
    <row r="412" spans="1:17" ht="12.75" customHeight="1">
      <c r="A412" s="8">
        <v>408</v>
      </c>
      <c r="B412" s="3"/>
      <c r="C412" s="11" t="s">
        <v>134</v>
      </c>
      <c r="D412" s="19" t="s">
        <v>365</v>
      </c>
      <c r="E412" s="40">
        <v>352741</v>
      </c>
      <c r="F412" s="44">
        <v>322638792</v>
      </c>
      <c r="G412" s="29">
        <v>150106958</v>
      </c>
      <c r="H412" s="29">
        <v>38716663</v>
      </c>
      <c r="I412" s="29">
        <v>53079838</v>
      </c>
      <c r="J412" s="54">
        <v>0</v>
      </c>
      <c r="K412" s="49">
        <v>315340961</v>
      </c>
      <c r="L412" s="58">
        <v>25983205</v>
      </c>
      <c r="M412" s="62">
        <v>327265629</v>
      </c>
      <c r="N412" s="58">
        <v>0</v>
      </c>
      <c r="O412" s="67">
        <v>1856681</v>
      </c>
      <c r="P412" s="49">
        <f t="shared" si="12"/>
        <v>1234988727</v>
      </c>
      <c r="Q412" s="21">
        <f t="shared" si="13"/>
        <v>3501.1204453125665</v>
      </c>
    </row>
    <row r="413" spans="1:17" ht="12.75" customHeight="1">
      <c r="A413" s="8">
        <v>409</v>
      </c>
      <c r="B413" s="3"/>
      <c r="C413" s="11" t="s">
        <v>85</v>
      </c>
      <c r="D413" s="19" t="s">
        <v>422</v>
      </c>
      <c r="E413" s="40">
        <v>428107</v>
      </c>
      <c r="F413" s="44">
        <v>569456955</v>
      </c>
      <c r="G413" s="29">
        <v>150685915</v>
      </c>
      <c r="H413" s="29">
        <v>97127449</v>
      </c>
      <c r="I413" s="29">
        <v>143006495</v>
      </c>
      <c r="J413" s="54">
        <v>0</v>
      </c>
      <c r="K413" s="49">
        <v>0</v>
      </c>
      <c r="L413" s="58">
        <v>0</v>
      </c>
      <c r="M413" s="62">
        <v>306274000</v>
      </c>
      <c r="N413" s="58">
        <v>0</v>
      </c>
      <c r="O413" s="67">
        <v>44271530</v>
      </c>
      <c r="P413" s="49">
        <f t="shared" si="12"/>
        <v>1310822344</v>
      </c>
      <c r="Q413" s="21">
        <f t="shared" si="13"/>
        <v>3061.9035521493456</v>
      </c>
    </row>
    <row r="414" spans="1:17" ht="12.75" customHeight="1">
      <c r="A414" s="8">
        <v>410</v>
      </c>
      <c r="B414" s="3"/>
      <c r="C414" s="11" t="s">
        <v>421</v>
      </c>
      <c r="D414" s="19" t="s">
        <v>368</v>
      </c>
      <c r="E414" s="40">
        <v>846421</v>
      </c>
      <c r="F414" s="44">
        <v>1018823586</v>
      </c>
      <c r="G414" s="29">
        <v>350580997</v>
      </c>
      <c r="H414" s="29">
        <v>171872813</v>
      </c>
      <c r="I414" s="29">
        <v>65836000</v>
      </c>
      <c r="J414" s="54">
        <v>5176</v>
      </c>
      <c r="K414" s="49">
        <v>165678511</v>
      </c>
      <c r="L414" s="58">
        <v>293491671</v>
      </c>
      <c r="M414" s="62">
        <v>666726455</v>
      </c>
      <c r="N414" s="58">
        <v>4045</v>
      </c>
      <c r="O414" s="67">
        <v>2201050904</v>
      </c>
      <c r="P414" s="49">
        <f t="shared" si="12"/>
        <v>4934070158</v>
      </c>
      <c r="Q414" s="21">
        <f t="shared" si="13"/>
        <v>5829.3333435725244</v>
      </c>
    </row>
    <row r="415" spans="1:17">
      <c r="A415" s="4"/>
      <c r="B415" s="5"/>
      <c r="C415" s="13" t="s">
        <v>484</v>
      </c>
      <c r="D415" s="14"/>
      <c r="E415" s="41">
        <f t="shared" ref="E415:O415" si="14">SUM(E5:E414)</f>
        <v>9825285</v>
      </c>
      <c r="F415" s="46">
        <f t="shared" si="14"/>
        <v>10007151055</v>
      </c>
      <c r="G415" s="22">
        <f t="shared" si="14"/>
        <v>2505292781</v>
      </c>
      <c r="H415" s="22">
        <f t="shared" si="14"/>
        <v>1216186340</v>
      </c>
      <c r="I415" s="22">
        <f t="shared" si="14"/>
        <v>1347896523</v>
      </c>
      <c r="J415" s="23">
        <f t="shared" si="14"/>
        <v>4501032</v>
      </c>
      <c r="K415" s="51">
        <f t="shared" si="14"/>
        <v>8015178974</v>
      </c>
      <c r="L415" s="25">
        <f t="shared" si="14"/>
        <v>1805698875</v>
      </c>
      <c r="M415" s="64">
        <f t="shared" si="14"/>
        <v>4936159570</v>
      </c>
      <c r="N415" s="25">
        <f t="shared" si="14"/>
        <v>33170845</v>
      </c>
      <c r="O415" s="69">
        <f t="shared" si="14"/>
        <v>2578605155</v>
      </c>
      <c r="P415" s="51">
        <f t="shared" si="12"/>
        <v>32449841150</v>
      </c>
      <c r="Q415" s="26">
        <f t="shared" si="13"/>
        <v>3302.6870111146904</v>
      </c>
    </row>
    <row r="416" spans="1:17">
      <c r="A416" s="4"/>
      <c r="B416" s="5"/>
      <c r="C416" s="5"/>
      <c r="D416" s="5"/>
      <c r="E416" s="5"/>
      <c r="F416" s="5"/>
      <c r="G416" s="5"/>
      <c r="H416" s="5"/>
      <c r="I416" s="5"/>
      <c r="J416" s="5"/>
      <c r="K416" s="5"/>
      <c r="L416" s="5"/>
      <c r="M416" s="5"/>
      <c r="N416" s="5"/>
      <c r="O416" s="5"/>
      <c r="P416" s="80"/>
      <c r="Q416" s="100"/>
    </row>
    <row r="417" spans="1:17">
      <c r="A417" s="4"/>
      <c r="B417" s="5"/>
      <c r="C417" s="5"/>
      <c r="D417" s="5"/>
      <c r="E417" s="5"/>
      <c r="F417" s="80"/>
      <c r="G417" s="5"/>
      <c r="H417" s="5"/>
      <c r="I417" s="5"/>
      <c r="J417" s="80"/>
      <c r="K417" s="80"/>
      <c r="L417" s="80"/>
      <c r="M417" s="80"/>
      <c r="N417" s="5"/>
      <c r="O417" s="5"/>
      <c r="P417" s="5"/>
      <c r="Q417" s="6"/>
    </row>
    <row r="418" spans="1:17">
      <c r="A418" s="78" t="s">
        <v>494</v>
      </c>
      <c r="B418" s="5"/>
      <c r="C418" s="5"/>
      <c r="D418" s="5"/>
      <c r="E418" s="5"/>
      <c r="F418" s="5"/>
      <c r="G418" s="5"/>
      <c r="H418" s="5"/>
      <c r="I418" s="5"/>
      <c r="J418" s="5"/>
      <c r="K418" s="5"/>
      <c r="L418" s="5"/>
      <c r="M418" s="5"/>
      <c r="N418" s="5"/>
      <c r="O418" s="5"/>
      <c r="P418" s="5"/>
      <c r="Q418" s="6"/>
    </row>
    <row r="419" spans="1:17">
      <c r="A419" s="78" t="s">
        <v>495</v>
      </c>
      <c r="B419" s="5"/>
      <c r="C419" s="5"/>
      <c r="D419" s="5"/>
      <c r="E419" s="5"/>
      <c r="F419" s="5"/>
      <c r="G419" s="5"/>
      <c r="H419" s="5"/>
      <c r="I419" s="5"/>
      <c r="J419" s="5"/>
      <c r="K419" s="5"/>
      <c r="L419" s="5"/>
      <c r="M419" s="5"/>
      <c r="N419" s="5"/>
      <c r="O419" s="5"/>
      <c r="P419" s="5"/>
      <c r="Q419" s="6"/>
    </row>
    <row r="420" spans="1:17" ht="13.5" thickBot="1">
      <c r="A420" s="16" t="s">
        <v>496</v>
      </c>
      <c r="B420" s="1"/>
      <c r="C420" s="1"/>
      <c r="D420" s="1"/>
      <c r="E420" s="1"/>
      <c r="F420" s="1"/>
      <c r="G420" s="1"/>
      <c r="H420" s="1"/>
      <c r="I420" s="1"/>
      <c r="J420" s="1"/>
      <c r="K420" s="1"/>
      <c r="L420" s="1"/>
      <c r="M420" s="1"/>
      <c r="N420" s="1"/>
      <c r="O420" s="1"/>
      <c r="P420" s="1"/>
      <c r="Q420" s="9"/>
    </row>
  </sheetData>
  <mergeCells count="5">
    <mergeCell ref="A1:Q1"/>
    <mergeCell ref="A2:Q2"/>
    <mergeCell ref="F3:J3"/>
    <mergeCell ref="K3:L3"/>
    <mergeCell ref="M3:N3"/>
  </mergeCells>
  <conditionalFormatting sqref="S359">
    <cfRule type="expression" dxfId="6" priority="1" stopIfTrue="1">
      <formula>NOT(ISERROR(SEARCH("County",S359)))</formula>
    </cfRule>
  </conditionalFormatting>
  <printOptions horizontalCentered="1"/>
  <pageMargins left="0.5" right="0.5" top="0.5" bottom="0.5" header="0.3" footer="0.3"/>
  <pageSetup paperSize="5" scale="64" fitToHeight="0" orientation="landscape" r:id="rId1"/>
  <headerFooter>
    <oddHeader>&amp;C&amp;12Office of Economic and Demographic Research</oddHeader>
    <oddFooter>&amp;L&amp;12LFY 2013-14 Municipal Revenues by Fund Type&amp;R&amp;12Page &amp;P of &amp;N</oddFooter>
  </headerFooter>
  <ignoredErrors>
    <ignoredError sqref="P5:P4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29</vt:i4>
      </vt:variant>
    </vt:vector>
  </HeadingPairs>
  <TitlesOfParts>
    <vt:vector size="44" baseType="lpstr">
      <vt:lpstr>Change by Fund Type</vt:lpstr>
      <vt:lpstr>2020-21</vt:lpstr>
      <vt:lpstr>2019-20</vt:lpstr>
      <vt:lpstr>2018-19</vt:lpstr>
      <vt:lpstr>2017-18</vt:lpstr>
      <vt:lpstr>2016-17</vt:lpstr>
      <vt:lpstr>2015-16</vt:lpstr>
      <vt:lpstr>2014-15</vt:lpstr>
      <vt:lpstr>2013-14</vt:lpstr>
      <vt:lpstr>2012-13</vt:lpstr>
      <vt:lpstr>2011-12</vt:lpstr>
      <vt:lpstr>2010-11</vt:lpstr>
      <vt:lpstr>2009-10</vt:lpstr>
      <vt:lpstr>2008-09</vt:lpstr>
      <vt:lpstr>2007-08</vt:lpstr>
      <vt:lpstr>'2007-08'!Print_Area</vt:lpstr>
      <vt:lpstr>'2008-09'!Print_Area</vt:lpstr>
      <vt:lpstr>'2009-10'!Print_Area</vt:lpstr>
      <vt:lpstr>'2010-11'!Print_Area</vt:lpstr>
      <vt:lpstr>'2011-12'!Print_Area</vt:lpstr>
      <vt:lpstr>'2012-13'!Print_Area</vt:lpstr>
      <vt:lpstr>'2013-14'!Print_Area</vt:lpstr>
      <vt:lpstr>'2014-15'!Print_Area</vt:lpstr>
      <vt:lpstr>'2015-16'!Print_Area</vt:lpstr>
      <vt:lpstr>'2016-17'!Print_Area</vt:lpstr>
      <vt:lpstr>'2017-18'!Print_Area</vt:lpstr>
      <vt:lpstr>'2018-19'!Print_Area</vt:lpstr>
      <vt:lpstr>'2019-20'!Print_Area</vt:lpstr>
      <vt:lpstr>'2020-21'!Print_Area</vt:lpstr>
      <vt:lpstr>'Change by Fund Type'!Print_Area</vt:lpstr>
      <vt:lpstr>'2007-08'!Print_Titles</vt:lpstr>
      <vt:lpstr>'2008-09'!Print_Titles</vt:lpstr>
      <vt:lpstr>'2009-10'!Print_Titles</vt:lpstr>
      <vt:lpstr>'2010-11'!Print_Titles</vt:lpstr>
      <vt:lpstr>'2011-12'!Print_Titles</vt:lpstr>
      <vt:lpstr>'2012-13'!Print_Titles</vt:lpstr>
      <vt:lpstr>'2013-14'!Print_Titles</vt:lpstr>
      <vt:lpstr>'2014-15'!Print_Titles</vt:lpstr>
      <vt:lpstr>'2015-16'!Print_Titles</vt:lpstr>
      <vt:lpstr>'2016-17'!Print_Titles</vt:lpstr>
      <vt:lpstr>'2017-18'!Print_Titles</vt:lpstr>
      <vt:lpstr>'2018-19'!Print_Titles</vt:lpstr>
      <vt:lpstr>'2019-20'!Print_Titles</vt:lpstr>
      <vt:lpstr>'2020-21'!Print_Titles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2024-03-13T23:35:54Z</cp:lastPrinted>
  <dcterms:created xsi:type="dcterms:W3CDTF">2000-01-10T21:55:04Z</dcterms:created>
  <dcterms:modified xsi:type="dcterms:W3CDTF">2024-03-14T14:22:13Z</dcterms:modified>
</cp:coreProperties>
</file>