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Revenues\"/>
    </mc:Choice>
  </mc:AlternateContent>
  <bookViews>
    <workbookView xWindow="480" yWindow="75" windowWidth="18195" windowHeight="11820" tabRatio="787"/>
  </bookViews>
  <sheets>
    <sheet name="Statewide Totals" sheetId="1" r:id="rId1"/>
  </sheets>
  <definedNames>
    <definedName name="_xlnm.Print_Area" localSheetId="0">'Statewide Totals'!$A$1:$E$230</definedName>
    <definedName name="_xlnm.Print_Titles" localSheetId="0">'Statewide Totals'!$1:$3</definedName>
  </definedNames>
  <calcPr calcId="162913"/>
</workbook>
</file>

<file path=xl/calcChain.xml><?xml version="1.0" encoding="utf-8"?>
<calcChain xmlns="http://schemas.openxmlformats.org/spreadsheetml/2006/main">
  <c r="E126" i="1" l="1"/>
  <c r="E127" i="1"/>
  <c r="E184" i="1" l="1"/>
  <c r="E40" i="1"/>
  <c r="E224" i="1" l="1"/>
  <c r="E60" i="1"/>
  <c r="E63" i="1"/>
  <c r="E67" i="1"/>
  <c r="E73" i="1"/>
  <c r="E77" i="1"/>
  <c r="E80" i="1"/>
  <c r="E84" i="1"/>
  <c r="E88" i="1"/>
  <c r="E92" i="1"/>
  <c r="E94" i="1"/>
  <c r="E98" i="1"/>
  <c r="E107" i="1"/>
  <c r="E111" i="1"/>
  <c r="E115" i="1"/>
  <c r="E120" i="1"/>
  <c r="E124" i="1"/>
  <c r="E128" i="1"/>
  <c r="E132" i="1"/>
  <c r="E136" i="1"/>
  <c r="E140" i="1"/>
  <c r="E144" i="1"/>
  <c r="E148" i="1"/>
  <c r="E152" i="1"/>
  <c r="E158" i="1"/>
  <c r="E162" i="1"/>
  <c r="E170" i="1"/>
  <c r="E172" i="1"/>
  <c r="E177" i="1"/>
  <c r="E183" i="1"/>
  <c r="E187" i="1"/>
  <c r="E192" i="1"/>
  <c r="E196" i="1"/>
  <c r="E200" i="1"/>
  <c r="E204" i="1"/>
  <c r="E209" i="1"/>
  <c r="E212" i="1"/>
  <c r="E216" i="1"/>
  <c r="E220" i="1"/>
  <c r="E4" i="1"/>
  <c r="E175" i="1"/>
  <c r="E64" i="1"/>
  <c r="E68" i="1"/>
  <c r="E70" i="1"/>
  <c r="E74" i="1"/>
  <c r="E81" i="1"/>
  <c r="E85" i="1"/>
  <c r="E89" i="1"/>
  <c r="E93" i="1"/>
  <c r="E95" i="1"/>
  <c r="E99" i="1"/>
  <c r="E104" i="1"/>
  <c r="E108" i="1"/>
  <c r="E112" i="1"/>
  <c r="E117" i="1"/>
  <c r="E121" i="1"/>
  <c r="E125" i="1"/>
  <c r="E129" i="1"/>
  <c r="E133" i="1"/>
  <c r="E137" i="1"/>
  <c r="E141" i="1"/>
  <c r="E145" i="1"/>
  <c r="E149" i="1"/>
  <c r="E153" i="1"/>
  <c r="E159" i="1"/>
  <c r="E163" i="1"/>
  <c r="E166" i="1"/>
  <c r="E167" i="1"/>
  <c r="E171" i="1"/>
  <c r="E173" i="1"/>
  <c r="E178" i="1"/>
  <c r="E181" i="1"/>
  <c r="E188" i="1"/>
  <c r="E193" i="1"/>
  <c r="E197" i="1"/>
  <c r="E201" i="1"/>
  <c r="E206" i="1"/>
  <c r="E210" i="1"/>
  <c r="E213" i="1"/>
  <c r="E217" i="1"/>
  <c r="E221" i="1"/>
  <c r="E116" i="1"/>
  <c r="E22" i="1"/>
  <c r="E191" i="1"/>
  <c r="E21" i="1"/>
  <c r="E17" i="1"/>
  <c r="E13" i="1"/>
  <c r="E9" i="1"/>
  <c r="E23" i="1"/>
  <c r="E27" i="1"/>
  <c r="E31" i="1"/>
  <c r="E35" i="1"/>
  <c r="E39" i="1"/>
  <c r="E42" i="1"/>
  <c r="E46" i="1"/>
  <c r="E51" i="1"/>
  <c r="E54" i="1"/>
  <c r="E58" i="1"/>
  <c r="E62" i="1"/>
  <c r="E65" i="1"/>
  <c r="E69" i="1"/>
  <c r="E71" i="1"/>
  <c r="E75" i="1"/>
  <c r="E78" i="1"/>
  <c r="E82" i="1"/>
  <c r="E86" i="1"/>
  <c r="E90" i="1"/>
  <c r="E96" i="1"/>
  <c r="E100" i="1"/>
  <c r="E102" i="1"/>
  <c r="E105" i="1"/>
  <c r="E109" i="1"/>
  <c r="E113" i="1"/>
  <c r="E118" i="1"/>
  <c r="E122" i="1"/>
  <c r="E130" i="1"/>
  <c r="E134" i="1"/>
  <c r="E138" i="1"/>
  <c r="E142" i="1"/>
  <c r="E146" i="1"/>
  <c r="E150" i="1"/>
  <c r="E154" i="1"/>
  <c r="E156" i="1"/>
  <c r="E160" i="1"/>
  <c r="E164" i="1"/>
  <c r="E165" i="1"/>
  <c r="E168" i="1"/>
  <c r="E174" i="1"/>
  <c r="E179" i="1"/>
  <c r="E185" i="1"/>
  <c r="E189" i="1"/>
  <c r="E194" i="1"/>
  <c r="E198" i="1"/>
  <c r="E202" i="1"/>
  <c r="E207" i="1"/>
  <c r="E214" i="1"/>
  <c r="E218" i="1"/>
  <c r="E222" i="1"/>
  <c r="E205" i="1"/>
  <c r="E66" i="1"/>
  <c r="E72" i="1"/>
  <c r="E76" i="1"/>
  <c r="E79" i="1"/>
  <c r="E83" i="1"/>
  <c r="E87" i="1"/>
  <c r="E91" i="1"/>
  <c r="E97" i="1"/>
  <c r="E101" i="1"/>
  <c r="E103" i="1"/>
  <c r="E106" i="1"/>
  <c r="E110" i="1"/>
  <c r="E114" i="1"/>
  <c r="E119" i="1"/>
  <c r="E123" i="1"/>
  <c r="E131" i="1"/>
  <c r="E135" i="1"/>
  <c r="E139" i="1"/>
  <c r="E143" i="1"/>
  <c r="E147" i="1"/>
  <c r="E151" i="1"/>
  <c r="E155" i="1"/>
  <c r="E157" i="1"/>
  <c r="E161" i="1"/>
  <c r="E169" i="1"/>
  <c r="E176" i="1"/>
  <c r="E180" i="1"/>
  <c r="E182" i="1"/>
  <c r="E186" i="1"/>
  <c r="E190" i="1"/>
  <c r="E195" i="1"/>
  <c r="E199" i="1"/>
  <c r="E203" i="1"/>
  <c r="E208" i="1"/>
  <c r="E211" i="1"/>
  <c r="E215" i="1"/>
  <c r="E219" i="1"/>
  <c r="E223" i="1"/>
  <c r="E19" i="1"/>
  <c r="E15" i="1"/>
  <c r="E11" i="1"/>
  <c r="E7" i="1"/>
  <c r="E25" i="1"/>
  <c r="E29" i="1"/>
  <c r="E33" i="1"/>
  <c r="E37" i="1"/>
  <c r="E44" i="1"/>
  <c r="E48" i="1"/>
  <c r="E53" i="1"/>
  <c r="E56" i="1"/>
  <c r="E5" i="1"/>
  <c r="E18" i="1"/>
  <c r="E14" i="1"/>
  <c r="E10" i="1"/>
  <c r="E6" i="1"/>
  <c r="E26" i="1"/>
  <c r="E30" i="1"/>
  <c r="E34" i="1"/>
  <c r="E38" i="1"/>
  <c r="E41" i="1"/>
  <c r="E45" i="1"/>
  <c r="E50" i="1"/>
  <c r="E57" i="1"/>
  <c r="E61" i="1"/>
  <c r="E49" i="1"/>
  <c r="E20" i="1"/>
  <c r="E16" i="1"/>
  <c r="E12" i="1"/>
  <c r="E8" i="1"/>
  <c r="E24" i="1"/>
  <c r="E28" i="1"/>
  <c r="E32" i="1"/>
  <c r="E36" i="1"/>
  <c r="E43" i="1"/>
  <c r="E47" i="1"/>
  <c r="E52" i="1"/>
  <c r="E55" i="1"/>
  <c r="E59" i="1"/>
</calcChain>
</file>

<file path=xl/sharedStrings.xml><?xml version="1.0" encoding="utf-8"?>
<sst xmlns="http://schemas.openxmlformats.org/spreadsheetml/2006/main" count="229" uniqueCount="229">
  <si>
    <t>Account Code and Name</t>
  </si>
  <si>
    <t>Total Revenues</t>
  </si>
  <si>
    <t>Per Capita Revenues</t>
  </si>
  <si>
    <t>Taxes</t>
  </si>
  <si>
    <t>Ad Valorem Taxes</t>
  </si>
  <si>
    <t>Local Option Taxes</t>
  </si>
  <si>
    <t>County Ninth-Cent Voted Fuel Tax</t>
  </si>
  <si>
    <t>First Local Option Fuel Tax (1 to 6 Cents)</t>
  </si>
  <si>
    <t>Second Local Option Fuel Tax (1 to 5 Cents)</t>
  </si>
  <si>
    <t>Insurance Premium Tax for Firefighters' Pension</t>
  </si>
  <si>
    <t>Insurance Premium Tax for Police Officers' Retirement</t>
  </si>
  <si>
    <t>Discretionary Sales Surtaxes</t>
  </si>
  <si>
    <t>Utility Service Tax - Electricity</t>
  </si>
  <si>
    <t>Utility Service Tax - Water</t>
  </si>
  <si>
    <t>Utility Service Tax - Gas</t>
  </si>
  <si>
    <t>Utility Service Tax - Fuel Oil</t>
  </si>
  <si>
    <t>Utility Service Tax - Propane</t>
  </si>
  <si>
    <t>Utility Service Tax - Other</t>
  </si>
  <si>
    <t>Communications Services Taxes (Chapter 202, F.S.)</t>
  </si>
  <si>
    <t>Local Business Tax (Chapter 205, F.S.)</t>
  </si>
  <si>
    <t>Other General Taxes</t>
  </si>
  <si>
    <t>Permits, Fees, and Special Assessments</t>
  </si>
  <si>
    <t>Building Permits</t>
  </si>
  <si>
    <t>Franchise Fee - Electricity</t>
  </si>
  <si>
    <t>Franchise Fee - Telecommunications</t>
  </si>
  <si>
    <t>Franchise Fee - Water</t>
  </si>
  <si>
    <t>Franchise Fee - Gas</t>
  </si>
  <si>
    <t>Franchise Fee - Cable Television</t>
  </si>
  <si>
    <t>Franchise Fee - Sewer</t>
  </si>
  <si>
    <t>Franchise Fee - Solid Waste</t>
  </si>
  <si>
    <t>Franchise Fee - Other</t>
  </si>
  <si>
    <t>Impact Fees - Residential - Public Safety</t>
  </si>
  <si>
    <t>Impact Fees - Commercial - Public Safety</t>
  </si>
  <si>
    <t>Impact Fees - Residential - Physical Environment</t>
  </si>
  <si>
    <t>Impact Fees - Commercial - Physical Environment</t>
  </si>
  <si>
    <t>Impact Fees - Residential - Transportation</t>
  </si>
  <si>
    <t>Impact Fees - Commercial - Transportation</t>
  </si>
  <si>
    <t>Impact Fees - Residential - Economic Environment</t>
  </si>
  <si>
    <t>Impact Fees - Commercial - Economic Environment</t>
  </si>
  <si>
    <t>Impact Fees - Residential - Culture / Recreation</t>
  </si>
  <si>
    <t>Impact Fees - Commercial - Culture / Recreation</t>
  </si>
  <si>
    <t>Impact Fees - Residential - Other</t>
  </si>
  <si>
    <t>Impact Fees - Commercial - Other</t>
  </si>
  <si>
    <t>Special Assessments - Capital Improvement</t>
  </si>
  <si>
    <t>Special Assessments - Charges for Public Services</t>
  </si>
  <si>
    <t>Other Permits, Fees, and Special Assessments</t>
  </si>
  <si>
    <t>Licenses</t>
  </si>
  <si>
    <t>Intergovernmental Revenue</t>
  </si>
  <si>
    <t>Federal Grant - General Government</t>
  </si>
  <si>
    <t>Federal Grant - Public Safety</t>
  </si>
  <si>
    <t>Federal Grant - Physical Environment - Water Supply System</t>
  </si>
  <si>
    <t>Federal Grant - Physical Environment - Electric Supply System</t>
  </si>
  <si>
    <t>Federal Grant - Physical Environment - Garbage / Solid Waste</t>
  </si>
  <si>
    <t>Federal Grant - Physical Environment - Sewer / Wastewater</t>
  </si>
  <si>
    <t>Federal Grant - Physical Environment - Other Physical Environment</t>
  </si>
  <si>
    <t>Federal Grant - Transportation - Airport Development</t>
  </si>
  <si>
    <t>Federal Grant - Transportation - Mass Transit</t>
  </si>
  <si>
    <t>Federal Grant - Transportation - Other Transportation</t>
  </si>
  <si>
    <t>Federal Grant - Economic Environment</t>
  </si>
  <si>
    <t>Federal Grant - Human Services - Health or Hospitals</t>
  </si>
  <si>
    <t>Federal Grant - Human Services - Public Assistance</t>
  </si>
  <si>
    <t>Federal Grant - Human Services - Other Human Services</t>
  </si>
  <si>
    <t>Federal Grant - Culture / Recreation</t>
  </si>
  <si>
    <t>Federal Grant - Other Federal Grants</t>
  </si>
  <si>
    <t>Federal Payments in Lieu of Taxes</t>
  </si>
  <si>
    <t>State Grant - General Government</t>
  </si>
  <si>
    <t>State Grant - Public Safety</t>
  </si>
  <si>
    <t>State Grant - Physical Environment - Water Supply System</t>
  </si>
  <si>
    <t>State Grant - Physical Environment - Garbage / Solid Waste</t>
  </si>
  <si>
    <t>State Grant - Physical Environment - Sewer / Wastewater</t>
  </si>
  <si>
    <t>State Grant - Physical Environment - Stormwater Management</t>
  </si>
  <si>
    <t>State Grant - Physical Environment - Other Physical Environment</t>
  </si>
  <si>
    <t>State Grant - Transportation - Airport Development</t>
  </si>
  <si>
    <t>State Grant - Transportation - Mass Transit</t>
  </si>
  <si>
    <t>State Grant - Transportation - Other Transportation</t>
  </si>
  <si>
    <t>State Grant - Economic Environment</t>
  </si>
  <si>
    <t>State Grant - Human Services - Public Welfare</t>
  </si>
  <si>
    <t>State Grant - Human Services - Other Human Services</t>
  </si>
  <si>
    <t>State Grant - Culture / Recreation</t>
  </si>
  <si>
    <t>State Grant - Other</t>
  </si>
  <si>
    <t>State Shared Revenues - General Government - Revenue Sharing Proceeds</t>
  </si>
  <si>
    <t>State Shared Revenues - General Government - Insurance License Tax</t>
  </si>
  <si>
    <t>State Shared Revenues - General Government - Mobile Home License Tax</t>
  </si>
  <si>
    <t>State Shared Revenues - General Government - Alcoholic Beverage License Tax</t>
  </si>
  <si>
    <t>State Shared Revenues - General Government - Sales and Uses Taxes to Counties</t>
  </si>
  <si>
    <t>State Shared Revenues - General Government - Cardroom Tax</t>
  </si>
  <si>
    <t>State Shared Revenues - General Government - Local Government Half-Cent Sales Tax</t>
  </si>
  <si>
    <t>State Shared Revenues - General Government - Other General Government</t>
  </si>
  <si>
    <t>State Shared Revenues - Public Safety - Firefighter Supplemental Compensation</t>
  </si>
  <si>
    <t>State Shared Revenues - Public Safety - Enhanced 911 Fee</t>
  </si>
  <si>
    <t>State Shared Revenues - Public Safety - Emergency Management Assistance</t>
  </si>
  <si>
    <t>State Shared Revenues - Public Safety - Other Public Safety</t>
  </si>
  <si>
    <t>State Shared Revenues - Physical Environment - Gas Supply System</t>
  </si>
  <si>
    <t>State Shared Revenues - Physical Environment - Garbage / Solid Waste</t>
  </si>
  <si>
    <t>State Shared Revenues - Physical Environment - Sewer / Wastewater</t>
  </si>
  <si>
    <t>State Shared Revenues - Physical Environment - Other Physical Environment</t>
  </si>
  <si>
    <t>State Shared Revenues - Transportation - Airport Development</t>
  </si>
  <si>
    <t>State Shared Revenues - Transportation - Mass Transit</t>
  </si>
  <si>
    <t>State Shared Revenues - Transportation - Other Transportation</t>
  </si>
  <si>
    <t>State Shared Revenues - Economic Environment</t>
  </si>
  <si>
    <t>State Shared Revenues - Human Services - Other Human Services</t>
  </si>
  <si>
    <t>State Shared Revenues - Culture / Recreation</t>
  </si>
  <si>
    <t>State Shared Revenues - Other</t>
  </si>
  <si>
    <t>State Payments in Lieu of Taxes</t>
  </si>
  <si>
    <t>Grants from Other Local Units - General Government</t>
  </si>
  <si>
    <t>Grants from Other Local Units - Public Safety</t>
  </si>
  <si>
    <t>Grants from Other Local Units - Physical Environment</t>
  </si>
  <si>
    <t>Grants from Other Local Units - Transportation</t>
  </si>
  <si>
    <t>Grants from Other Local Units - Economic Environment</t>
  </si>
  <si>
    <t>Grants from Other Local Units - Human Services</t>
  </si>
  <si>
    <t>Grants from Other Local Units - Culture / Recreation</t>
  </si>
  <si>
    <t>Grants from Other Local Units - Other</t>
  </si>
  <si>
    <t>Shared Revenue from Other Local Units</t>
  </si>
  <si>
    <t>Payments from Other Local Units in Lieu of Taxes</t>
  </si>
  <si>
    <t>Charges for Services</t>
  </si>
  <si>
    <t>General Government - Recording Fees</t>
  </si>
  <si>
    <t>General Government - Public Records Modernization Trust Fund</t>
  </si>
  <si>
    <t>General Government - County Portion ($2) of $4 Additional Service Charge</t>
  </si>
  <si>
    <t>General Government - Internal Service Fund Fees and Charges</t>
  </si>
  <si>
    <t>General Government - Administrative Service Fees</t>
  </si>
  <si>
    <t>General Government - Fees Remitted to County from Tax Collector</t>
  </si>
  <si>
    <t>General Government - Fees Remitted to County from Sheriff</t>
  </si>
  <si>
    <t>General Government - Fees Remitted to County from Clerk of Circuit Court</t>
  </si>
  <si>
    <t>General Government - Fees Remitted to County from Clerk of County Court</t>
  </si>
  <si>
    <t>General Government - Fees Remitted to County from Property Appraiser</t>
  </si>
  <si>
    <t>General Government - County Officer Commission and Fees</t>
  </si>
  <si>
    <t>General Government - Other General Government Charges and Fees</t>
  </si>
  <si>
    <t>Public Safety - Law Enforcement Services</t>
  </si>
  <si>
    <t>Public Safety - Fire Protection</t>
  </si>
  <si>
    <t>Public Safety - Housing for Prisoners</t>
  </si>
  <si>
    <t>Public Safety - Emergency Management Service Fees / Charges</t>
  </si>
  <si>
    <t>Public Safety - Protective Inspection Fees</t>
  </si>
  <si>
    <t>Public Safety - Ambulance Fees</t>
  </si>
  <si>
    <t>Public Safety - Other Public Safety Charges and Fees</t>
  </si>
  <si>
    <t>Physical Environment - Electric Utility</t>
  </si>
  <si>
    <t>Physical Environment - Gas Utility</t>
  </si>
  <si>
    <t>Physical Environment - Water Utility</t>
  </si>
  <si>
    <t>Physical Environment - Garbage / Solid Waste</t>
  </si>
  <si>
    <t>Physical Environment - Sewer / Wastewater Utility</t>
  </si>
  <si>
    <t>Physical Environment - Water / Sewer Combination Utility</t>
  </si>
  <si>
    <t>Physical Environment - Conservation and Resource Management</t>
  </si>
  <si>
    <t>Physical Environment - Cemetary</t>
  </si>
  <si>
    <t>Physical Environment - Other Physical Environment Charges</t>
  </si>
  <si>
    <t>Transportation - Airports</t>
  </si>
  <si>
    <t>Transportation - Water Ports and Terminals</t>
  </si>
  <si>
    <t>Transportation - Mass Transit</t>
  </si>
  <si>
    <t>Transportation - Railroads</t>
  </si>
  <si>
    <t>Transportation - Parking Facilities</t>
  </si>
  <si>
    <t>Transportation - Tolls (Ferry, Road, Bridge, etc.)</t>
  </si>
  <si>
    <t>Transportation - Other Transportation Charges</t>
  </si>
  <si>
    <t>Economic Environment - Housing</t>
  </si>
  <si>
    <t>Economic Environment - Other Economic Environment Charges</t>
  </si>
  <si>
    <t>Human Services - Health Inspection Fees</t>
  </si>
  <si>
    <t>Human Services - Animal Control and Shelter Fees</t>
  </si>
  <si>
    <t>Human Services - Other Human Services Charges</t>
  </si>
  <si>
    <t>Culture / Recreation - Libraries</t>
  </si>
  <si>
    <t>Culture / Recreation - Parks and Recreation</t>
  </si>
  <si>
    <t>Culture / Recreation - Cultural Services</t>
  </si>
  <si>
    <t>Culture / Recreation - Special Events</t>
  </si>
  <si>
    <t>Culture / Recreation - Special Recreation Facilities</t>
  </si>
  <si>
    <t>Culture / Recreation - Charter Schools</t>
  </si>
  <si>
    <t>Culture / Recreation - Other Culture / Recreation Charges</t>
  </si>
  <si>
    <t>Court-Related Revenues - Circuit Court Criminal - Non-Local Fines and Forfeitures</t>
  </si>
  <si>
    <t>Court-Related Revenues - Traffic Court (Criminal and Civil) - Service Charges</t>
  </si>
  <si>
    <t>Court-Related Revenues - Restricted Board Revenue - Court Innovations / Local Requirements</t>
  </si>
  <si>
    <t>Court-Related Revenues - Restricted Board Revenue - Legal Aid</t>
  </si>
  <si>
    <t>Court-Related Revenues - Restricted Board Revenue - Law Library</t>
  </si>
  <si>
    <t>Court-Related Revenues - Restricted Board Revenue - Juvenile Alternative Programs</t>
  </si>
  <si>
    <t>Court-Related Revenues - Restricted Board Revenue - State Court Facility Surcharge ($30)</t>
  </si>
  <si>
    <t>Court-Related Revenues - Restricted Board Revenue - Animal Control Surcharge</t>
  </si>
  <si>
    <t>Court-Related Revenues - Restricted Board Revenue - Other Collections Transferred to BOCC</t>
  </si>
  <si>
    <t>Other Charges for Services</t>
  </si>
  <si>
    <t>Judgments, Fines, and Forfeits</t>
  </si>
  <si>
    <t>Court-Ordered Judgments and Fines - As Decided by County Court Criminal</t>
  </si>
  <si>
    <t>Court-Ordered Judgments and Fines - As Decided by Circuit Court Criminal</t>
  </si>
  <si>
    <t>Court-Ordered Judgments and Fines - As Decided by County Court Civil</t>
  </si>
  <si>
    <t>Court-Ordered Judgments and Fines - As Decided by Circuit Court Civil</t>
  </si>
  <si>
    <t>Court-Ordered Judgments and Fines - As Decided by Traffic Court</t>
  </si>
  <si>
    <t>Court-Ordered Judgments and Fines - Intergovernmental Radio Communication Program</t>
  </si>
  <si>
    <t>Court-Ordered Judgments and Fines - Other Court-Ordered</t>
  </si>
  <si>
    <t>Fines - Library</t>
  </si>
  <si>
    <t>Fines - Local Ordinance Violations</t>
  </si>
  <si>
    <t>Federal Fines and Forfeits</t>
  </si>
  <si>
    <t>State Fines and Forfeits</t>
  </si>
  <si>
    <t>Confiscation of Deposits or Bonds Held as Performance Guarantees</t>
  </si>
  <si>
    <t>Sale of Contraband Property Seized by Law Enforcement</t>
  </si>
  <si>
    <t>Other Judgments, Fines, and Forfeits</t>
  </si>
  <si>
    <t>Miscellaneous Revenues</t>
  </si>
  <si>
    <t>Interest and Other Earnings - Interest</t>
  </si>
  <si>
    <t>Interest and Other Earnings - Dividends</t>
  </si>
  <si>
    <t>Interest and Other Earnings - Net Increase (Decrease) in Fair Value of Investments</t>
  </si>
  <si>
    <t>Interest and Other Earnings - Gain (Loss) on Sale of Investments</t>
  </si>
  <si>
    <t>Rents and Royalties</t>
  </si>
  <si>
    <t>Sales - Disposition of Fixed Assets</t>
  </si>
  <si>
    <t>Sales - Sale of Surplus Materials and Scrap</t>
  </si>
  <si>
    <t>Contributions and Donations from Private Sources</t>
  </si>
  <si>
    <t>Pension Fund Contributions</t>
  </si>
  <si>
    <t>Other Miscellaneous Revenues - Settlements</t>
  </si>
  <si>
    <t>Other Miscellaneous Revenues - Slot Machine Proceeds</t>
  </si>
  <si>
    <t>Other Miscellaneous Revenues - Deferred Compensation Contributions</t>
  </si>
  <si>
    <t>Other Miscellaneous Revenues - Other</t>
  </si>
  <si>
    <t>Other Sources</t>
  </si>
  <si>
    <t>Non-Operating - Inter-Fund Group Transfers In</t>
  </si>
  <si>
    <t>Contributions from Enterprise Operations</t>
  </si>
  <si>
    <t>Proceeds - Installment Purchases and Capital Lease Proceeds</t>
  </si>
  <si>
    <t>Proceeds - Debt Proceeds</t>
  </si>
  <si>
    <t>Proceeds - Proceeds from Refunding Bonds</t>
  </si>
  <si>
    <t>Proceeds of General Capital Asset Dispositions - Sales</t>
  </si>
  <si>
    <t>Proceeds of General Capital Asset Dispositions - Compensation for Loss</t>
  </si>
  <si>
    <t>Proprietary Non-Operating - Interest</t>
  </si>
  <si>
    <t>Proprietary Non-Operating - Federal Grants and Donations</t>
  </si>
  <si>
    <t>Proprietary Non-Operating - State Grants and Donations</t>
  </si>
  <si>
    <t>Proprietary Non-Operating - Other Grants and Donations</t>
  </si>
  <si>
    <t>Proprietary Non-Operating - Capital Contributions from Federal Government</t>
  </si>
  <si>
    <t>Proprietary Non-Operating - Capital Contributions from State Government</t>
  </si>
  <si>
    <t>Proprietary Non-Operating - Capital Contributions from Other Public Source</t>
  </si>
  <si>
    <t>Proprietary Non-Operating - Capital Contributions from Private Source</t>
  </si>
  <si>
    <t>Proprietary Non-Operating - Other Non-Operating Sources</t>
  </si>
  <si>
    <t>Non-Operating - Extraordinary Items (Gain)</t>
  </si>
  <si>
    <t>Non-Operating - Special Items (Gain)</t>
  </si>
  <si>
    <t>Total - All Account Codes</t>
  </si>
  <si>
    <t>Data Source: Department of Financial Services, Division of Accounting and Auditing, Bureau of Local Government.</t>
  </si>
  <si>
    <t>Local Fiscal Year Ended September 30, 2015</t>
  </si>
  <si>
    <t>2015 Incorporated Population:</t>
  </si>
  <si>
    <t>Preliminary Total Municipal Government Revenues Reported by Account Code</t>
  </si>
  <si>
    <t>Impact Fees - Residential - Human Services</t>
  </si>
  <si>
    <t>Fines - Pollution Control Violations</t>
  </si>
  <si>
    <t>Note:  These account totals include the reported revenues of all Florida municipalities, except for the 22 municipalities of Atlantic Beach, Century, Hampton, High Springs, Lauderdale Lakes, Longboat Key, Opa-locka, Pahokee, Ponce de Leon, Port St. Joe, Redington Beach, Rockledge, Shalimar, Sneads, Springfield, St. Lucie Village, Surfside, Treasure Island, Wauchula, Wausau, Wilton Manors and Zephyrhills.  Revenue data for these municipalities are not yet available. Consequently, this file will be updated in the future as these data become available.</t>
  </si>
  <si>
    <t>General Government - Fees Remitted to County from Supervisor of 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</si>
</sst>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0.000"/>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b/>
      <sz val="10"/>
      <name val="Calibri"/>
      <family val="2"/>
      <scheme val="minor"/>
    </font>
    <font>
      <sz val="10"/>
      <name val="Calibri"/>
      <family val="2"/>
      <scheme val="minor"/>
    </font>
    <font>
      <sz val="10"/>
      <name val="Arial"/>
      <family val="2"/>
    </font>
  </fonts>
  <fills count="3">
    <fill>
      <patternFill patternType="none"/>
    </fill>
    <fill>
      <patternFill patternType="gray125"/>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0" fontId="7" fillId="0" borderId="0"/>
  </cellStyleXfs>
  <cellXfs count="50">
    <xf numFmtId="0" fontId="0" fillId="0" borderId="0" xfId="0"/>
    <xf numFmtId="0" fontId="0" fillId="0" borderId="0" xfId="0" applyFont="1"/>
    <xf numFmtId="37" fontId="4" fillId="2" borderId="11" xfId="0" applyNumberFormat="1" applyFont="1" applyFill="1" applyBorder="1" applyAlignment="1" applyProtection="1">
      <alignment horizontal="center" vertical="center" wrapText="1"/>
    </xf>
    <xf numFmtId="37" fontId="4" fillId="2" borderId="12" xfId="0" applyNumberFormat="1" applyFont="1" applyFill="1" applyBorder="1" applyAlignment="1" applyProtection="1">
      <alignment horizontal="center" vertical="center" wrapText="1"/>
    </xf>
    <xf numFmtId="0" fontId="5" fillId="0" borderId="0" xfId="0" applyFont="1" applyAlignment="1" applyProtection="1">
      <alignment horizont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0" fontId="6" fillId="0" borderId="0" xfId="0" applyFont="1" applyProtection="1"/>
    <xf numFmtId="0" fontId="6" fillId="0" borderId="17" xfId="0" applyFont="1" applyBorder="1" applyAlignment="1" applyProtection="1">
      <alignment vertical="center"/>
    </xf>
    <xf numFmtId="164" fontId="6" fillId="0" borderId="18" xfId="0" applyNumberFormat="1" applyFont="1" applyBorder="1" applyAlignment="1" applyProtection="1">
      <alignment horizontal="center" vertical="center"/>
    </xf>
    <xf numFmtId="0" fontId="6" fillId="0" borderId="19" xfId="0" applyFont="1" applyBorder="1" applyAlignment="1" applyProtection="1">
      <alignment vertical="center"/>
    </xf>
    <xf numFmtId="42" fontId="6" fillId="0" borderId="20" xfId="0" applyNumberFormat="1" applyFont="1" applyBorder="1" applyAlignment="1" applyProtection="1">
      <alignment vertical="center"/>
    </xf>
    <xf numFmtId="44" fontId="6" fillId="0" borderId="21" xfId="0" applyNumberFormat="1" applyFont="1" applyBorder="1" applyAlignment="1" applyProtection="1">
      <alignment vertical="center"/>
    </xf>
    <xf numFmtId="0" fontId="4" fillId="2" borderId="17"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19"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6" fillId="0" borderId="22" xfId="0" applyFont="1" applyBorder="1" applyAlignment="1" applyProtection="1">
      <alignment vertical="center"/>
    </xf>
    <xf numFmtId="164" fontId="6" fillId="0" borderId="23" xfId="0" applyNumberFormat="1" applyFont="1" applyBorder="1" applyAlignment="1" applyProtection="1">
      <alignment horizontal="center" vertical="center"/>
    </xf>
    <xf numFmtId="0" fontId="6" fillId="0" borderId="24" xfId="0" applyFont="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42" fontId="4" fillId="2" borderId="10" xfId="0" applyNumberFormat="1" applyFont="1" applyFill="1" applyBorder="1" applyAlignment="1" applyProtection="1">
      <alignment vertical="center"/>
    </xf>
    <xf numFmtId="44" fontId="4" fillId="2" borderId="25" xfId="0" applyNumberFormat="1" applyFont="1" applyFill="1" applyBorder="1" applyAlignment="1" applyProtection="1">
      <alignment vertical="center"/>
    </xf>
    <xf numFmtId="0" fontId="4" fillId="0" borderId="0" xfId="0" applyFont="1" applyProtection="1"/>
    <xf numFmtId="0" fontId="6" fillId="0" borderId="13" xfId="0" applyFont="1" applyBorder="1" applyAlignment="1" applyProtection="1">
      <alignment vertical="center"/>
    </xf>
    <xf numFmtId="0" fontId="6" fillId="0" borderId="0" xfId="0" applyFont="1" applyBorder="1" applyAlignment="1" applyProtection="1">
      <alignment vertical="center"/>
    </xf>
    <xf numFmtId="37" fontId="6" fillId="0" borderId="0" xfId="0" applyNumberFormat="1" applyFont="1" applyBorder="1" applyAlignment="1" applyProtection="1">
      <alignment vertical="center"/>
    </xf>
    <xf numFmtId="37" fontId="6" fillId="0" borderId="26" xfId="0" applyNumberFormat="1" applyFont="1" applyBorder="1" applyAlignment="1" applyProtection="1">
      <alignment vertical="center"/>
    </xf>
    <xf numFmtId="37" fontId="6" fillId="0" borderId="0" xfId="0" applyNumberFormat="1" applyFont="1" applyBorder="1" applyAlignment="1" applyProtection="1">
      <alignment horizontal="right" vertical="center"/>
    </xf>
    <xf numFmtId="37" fontId="6" fillId="0" borderId="0" xfId="0" applyNumberFormat="1" applyFont="1" applyProtection="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6" fillId="0" borderId="13" xfId="0" applyFont="1" applyBorder="1" applyAlignment="1" applyProtection="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6"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0"/>
  <sheetViews>
    <sheetView tabSelected="1" workbookViewId="0">
      <selection sqref="A1:E1"/>
    </sheetView>
  </sheetViews>
  <sheetFormatPr defaultColWidth="12.5703125" defaultRowHeight="15" x14ac:dyDescent="0.25"/>
  <cols>
    <col min="1" max="1" width="2.28515625" style="9" customWidth="1"/>
    <col min="2" max="2" width="8.7109375" style="9" customWidth="1"/>
    <col min="3" max="3" width="75.7109375" style="9" customWidth="1"/>
    <col min="4" max="4" width="19.7109375" style="34" customWidth="1"/>
    <col min="5" max="5" width="15.7109375" style="34" customWidth="1"/>
    <col min="6" max="243" width="12.5703125" style="1"/>
    <col min="244" max="244" width="2.28515625" style="1" customWidth="1"/>
    <col min="245" max="245" width="8.7109375" style="1" customWidth="1"/>
    <col min="246" max="246" width="78.140625" style="1" customWidth="1"/>
    <col min="247" max="248" width="0" style="1" hidden="1" customWidth="1"/>
    <col min="249" max="249" width="21.5703125" style="1" customWidth="1"/>
    <col min="250" max="250" width="16.42578125" style="1" customWidth="1"/>
    <col min="251" max="251" width="12.5703125" style="1" customWidth="1"/>
    <col min="252" max="499" width="12.5703125" style="1"/>
    <col min="500" max="500" width="2.28515625" style="1" customWidth="1"/>
    <col min="501" max="501" width="8.7109375" style="1" customWidth="1"/>
    <col min="502" max="502" width="78.140625" style="1" customWidth="1"/>
    <col min="503" max="504" width="0" style="1" hidden="1" customWidth="1"/>
    <col min="505" max="505" width="21.5703125" style="1" customWidth="1"/>
    <col min="506" max="506" width="16.42578125" style="1" customWidth="1"/>
    <col min="507" max="507" width="12.5703125" style="1" customWidth="1"/>
    <col min="508" max="755" width="12.5703125" style="1"/>
    <col min="756" max="756" width="2.28515625" style="1" customWidth="1"/>
    <col min="757" max="757" width="8.7109375" style="1" customWidth="1"/>
    <col min="758" max="758" width="78.140625" style="1" customWidth="1"/>
    <col min="759" max="760" width="0" style="1" hidden="1" customWidth="1"/>
    <col min="761" max="761" width="21.5703125" style="1" customWidth="1"/>
    <col min="762" max="762" width="16.42578125" style="1" customWidth="1"/>
    <col min="763" max="763" width="12.5703125" style="1" customWidth="1"/>
    <col min="764" max="1011" width="12.5703125" style="1"/>
    <col min="1012" max="1012" width="2.28515625" style="1" customWidth="1"/>
    <col min="1013" max="1013" width="8.7109375" style="1" customWidth="1"/>
    <col min="1014" max="1014" width="78.140625" style="1" customWidth="1"/>
    <col min="1015" max="1016" width="0" style="1" hidden="1" customWidth="1"/>
    <col min="1017" max="1017" width="21.5703125" style="1" customWidth="1"/>
    <col min="1018" max="1018" width="16.42578125" style="1" customWidth="1"/>
    <col min="1019" max="1019" width="12.5703125" style="1" customWidth="1"/>
    <col min="1020" max="1267" width="12.5703125" style="1"/>
    <col min="1268" max="1268" width="2.28515625" style="1" customWidth="1"/>
    <col min="1269" max="1269" width="8.7109375" style="1" customWidth="1"/>
    <col min="1270" max="1270" width="78.140625" style="1" customWidth="1"/>
    <col min="1271" max="1272" width="0" style="1" hidden="1" customWidth="1"/>
    <col min="1273" max="1273" width="21.5703125" style="1" customWidth="1"/>
    <col min="1274" max="1274" width="16.42578125" style="1" customWidth="1"/>
    <col min="1275" max="1275" width="12.5703125" style="1" customWidth="1"/>
    <col min="1276" max="1523" width="12.5703125" style="1"/>
    <col min="1524" max="1524" width="2.28515625" style="1" customWidth="1"/>
    <col min="1525" max="1525" width="8.7109375" style="1" customWidth="1"/>
    <col min="1526" max="1526" width="78.140625" style="1" customWidth="1"/>
    <col min="1527" max="1528" width="0" style="1" hidden="1" customWidth="1"/>
    <col min="1529" max="1529" width="21.5703125" style="1" customWidth="1"/>
    <col min="1530" max="1530" width="16.42578125" style="1" customWidth="1"/>
    <col min="1531" max="1531" width="12.5703125" style="1" customWidth="1"/>
    <col min="1532" max="1779" width="12.5703125" style="1"/>
    <col min="1780" max="1780" width="2.28515625" style="1" customWidth="1"/>
    <col min="1781" max="1781" width="8.7109375" style="1" customWidth="1"/>
    <col min="1782" max="1782" width="78.140625" style="1" customWidth="1"/>
    <col min="1783" max="1784" width="0" style="1" hidden="1" customWidth="1"/>
    <col min="1785" max="1785" width="21.5703125" style="1" customWidth="1"/>
    <col min="1786" max="1786" width="16.42578125" style="1" customWidth="1"/>
    <col min="1787" max="1787" width="12.5703125" style="1" customWidth="1"/>
    <col min="1788" max="2035" width="12.5703125" style="1"/>
    <col min="2036" max="2036" width="2.28515625" style="1" customWidth="1"/>
    <col min="2037" max="2037" width="8.7109375" style="1" customWidth="1"/>
    <col min="2038" max="2038" width="78.140625" style="1" customWidth="1"/>
    <col min="2039" max="2040" width="0" style="1" hidden="1" customWidth="1"/>
    <col min="2041" max="2041" width="21.5703125" style="1" customWidth="1"/>
    <col min="2042" max="2042" width="16.42578125" style="1" customWidth="1"/>
    <col min="2043" max="2043" width="12.5703125" style="1" customWidth="1"/>
    <col min="2044" max="2291" width="12.5703125" style="1"/>
    <col min="2292" max="2292" width="2.28515625" style="1" customWidth="1"/>
    <col min="2293" max="2293" width="8.7109375" style="1" customWidth="1"/>
    <col min="2294" max="2294" width="78.140625" style="1" customWidth="1"/>
    <col min="2295" max="2296" width="0" style="1" hidden="1" customWidth="1"/>
    <col min="2297" max="2297" width="21.5703125" style="1" customWidth="1"/>
    <col min="2298" max="2298" width="16.42578125" style="1" customWidth="1"/>
    <col min="2299" max="2299" width="12.5703125" style="1" customWidth="1"/>
    <col min="2300" max="2547" width="12.5703125" style="1"/>
    <col min="2548" max="2548" width="2.28515625" style="1" customWidth="1"/>
    <col min="2549" max="2549" width="8.7109375" style="1" customWidth="1"/>
    <col min="2550" max="2550" width="78.140625" style="1" customWidth="1"/>
    <col min="2551" max="2552" width="0" style="1" hidden="1" customWidth="1"/>
    <col min="2553" max="2553" width="21.5703125" style="1" customWidth="1"/>
    <col min="2554" max="2554" width="16.42578125" style="1" customWidth="1"/>
    <col min="2555" max="2555" width="12.5703125" style="1" customWidth="1"/>
    <col min="2556" max="2803" width="12.5703125" style="1"/>
    <col min="2804" max="2804" width="2.28515625" style="1" customWidth="1"/>
    <col min="2805" max="2805" width="8.7109375" style="1" customWidth="1"/>
    <col min="2806" max="2806" width="78.140625" style="1" customWidth="1"/>
    <col min="2807" max="2808" width="0" style="1" hidden="1" customWidth="1"/>
    <col min="2809" max="2809" width="21.5703125" style="1" customWidth="1"/>
    <col min="2810" max="2810" width="16.42578125" style="1" customWidth="1"/>
    <col min="2811" max="2811" width="12.5703125" style="1" customWidth="1"/>
    <col min="2812" max="3059" width="12.5703125" style="1"/>
    <col min="3060" max="3060" width="2.28515625" style="1" customWidth="1"/>
    <col min="3061" max="3061" width="8.7109375" style="1" customWidth="1"/>
    <col min="3062" max="3062" width="78.140625" style="1" customWidth="1"/>
    <col min="3063" max="3064" width="0" style="1" hidden="1" customWidth="1"/>
    <col min="3065" max="3065" width="21.5703125" style="1" customWidth="1"/>
    <col min="3066" max="3066" width="16.42578125" style="1" customWidth="1"/>
    <col min="3067" max="3067" width="12.5703125" style="1" customWidth="1"/>
    <col min="3068" max="3315" width="12.5703125" style="1"/>
    <col min="3316" max="3316" width="2.28515625" style="1" customWidth="1"/>
    <col min="3317" max="3317" width="8.7109375" style="1" customWidth="1"/>
    <col min="3318" max="3318" width="78.140625" style="1" customWidth="1"/>
    <col min="3319" max="3320" width="0" style="1" hidden="1" customWidth="1"/>
    <col min="3321" max="3321" width="21.5703125" style="1" customWidth="1"/>
    <col min="3322" max="3322" width="16.42578125" style="1" customWidth="1"/>
    <col min="3323" max="3323" width="12.5703125" style="1" customWidth="1"/>
    <col min="3324" max="3571" width="12.5703125" style="1"/>
    <col min="3572" max="3572" width="2.28515625" style="1" customWidth="1"/>
    <col min="3573" max="3573" width="8.7109375" style="1" customWidth="1"/>
    <col min="3574" max="3574" width="78.140625" style="1" customWidth="1"/>
    <col min="3575" max="3576" width="0" style="1" hidden="1" customWidth="1"/>
    <col min="3577" max="3577" width="21.5703125" style="1" customWidth="1"/>
    <col min="3578" max="3578" width="16.42578125" style="1" customWidth="1"/>
    <col min="3579" max="3579" width="12.5703125" style="1" customWidth="1"/>
    <col min="3580" max="3827" width="12.5703125" style="1"/>
    <col min="3828" max="3828" width="2.28515625" style="1" customWidth="1"/>
    <col min="3829" max="3829" width="8.7109375" style="1" customWidth="1"/>
    <col min="3830" max="3830" width="78.140625" style="1" customWidth="1"/>
    <col min="3831" max="3832" width="0" style="1" hidden="1" customWidth="1"/>
    <col min="3833" max="3833" width="21.5703125" style="1" customWidth="1"/>
    <col min="3834" max="3834" width="16.42578125" style="1" customWidth="1"/>
    <col min="3835" max="3835" width="12.5703125" style="1" customWidth="1"/>
    <col min="3836" max="4083" width="12.5703125" style="1"/>
    <col min="4084" max="4084" width="2.28515625" style="1" customWidth="1"/>
    <col min="4085" max="4085" width="8.7109375" style="1" customWidth="1"/>
    <col min="4086" max="4086" width="78.140625" style="1" customWidth="1"/>
    <col min="4087" max="4088" width="0" style="1" hidden="1" customWidth="1"/>
    <col min="4089" max="4089" width="21.5703125" style="1" customWidth="1"/>
    <col min="4090" max="4090" width="16.42578125" style="1" customWidth="1"/>
    <col min="4091" max="4091" width="12.5703125" style="1" customWidth="1"/>
    <col min="4092" max="4339" width="12.5703125" style="1"/>
    <col min="4340" max="4340" width="2.28515625" style="1" customWidth="1"/>
    <col min="4341" max="4341" width="8.7109375" style="1" customWidth="1"/>
    <col min="4342" max="4342" width="78.140625" style="1" customWidth="1"/>
    <col min="4343" max="4344" width="0" style="1" hidden="1" customWidth="1"/>
    <col min="4345" max="4345" width="21.5703125" style="1" customWidth="1"/>
    <col min="4346" max="4346" width="16.42578125" style="1" customWidth="1"/>
    <col min="4347" max="4347" width="12.5703125" style="1" customWidth="1"/>
    <col min="4348" max="4595" width="12.5703125" style="1"/>
    <col min="4596" max="4596" width="2.28515625" style="1" customWidth="1"/>
    <col min="4597" max="4597" width="8.7109375" style="1" customWidth="1"/>
    <col min="4598" max="4598" width="78.140625" style="1" customWidth="1"/>
    <col min="4599" max="4600" width="0" style="1" hidden="1" customWidth="1"/>
    <col min="4601" max="4601" width="21.5703125" style="1" customWidth="1"/>
    <col min="4602" max="4602" width="16.42578125" style="1" customWidth="1"/>
    <col min="4603" max="4603" width="12.5703125" style="1" customWidth="1"/>
    <col min="4604" max="4851" width="12.5703125" style="1"/>
    <col min="4852" max="4852" width="2.28515625" style="1" customWidth="1"/>
    <col min="4853" max="4853" width="8.7109375" style="1" customWidth="1"/>
    <col min="4854" max="4854" width="78.140625" style="1" customWidth="1"/>
    <col min="4855" max="4856" width="0" style="1" hidden="1" customWidth="1"/>
    <col min="4857" max="4857" width="21.5703125" style="1" customWidth="1"/>
    <col min="4858" max="4858" width="16.42578125" style="1" customWidth="1"/>
    <col min="4859" max="4859" width="12.5703125" style="1" customWidth="1"/>
    <col min="4860" max="5107" width="12.5703125" style="1"/>
    <col min="5108" max="5108" width="2.28515625" style="1" customWidth="1"/>
    <col min="5109" max="5109" width="8.7109375" style="1" customWidth="1"/>
    <col min="5110" max="5110" width="78.140625" style="1" customWidth="1"/>
    <col min="5111" max="5112" width="0" style="1" hidden="1" customWidth="1"/>
    <col min="5113" max="5113" width="21.5703125" style="1" customWidth="1"/>
    <col min="5114" max="5114" width="16.42578125" style="1" customWidth="1"/>
    <col min="5115" max="5115" width="12.5703125" style="1" customWidth="1"/>
    <col min="5116" max="5363" width="12.5703125" style="1"/>
    <col min="5364" max="5364" width="2.28515625" style="1" customWidth="1"/>
    <col min="5365" max="5365" width="8.7109375" style="1" customWidth="1"/>
    <col min="5366" max="5366" width="78.140625" style="1" customWidth="1"/>
    <col min="5367" max="5368" width="0" style="1" hidden="1" customWidth="1"/>
    <col min="5369" max="5369" width="21.5703125" style="1" customWidth="1"/>
    <col min="5370" max="5370" width="16.42578125" style="1" customWidth="1"/>
    <col min="5371" max="5371" width="12.5703125" style="1" customWidth="1"/>
    <col min="5372" max="5619" width="12.5703125" style="1"/>
    <col min="5620" max="5620" width="2.28515625" style="1" customWidth="1"/>
    <col min="5621" max="5621" width="8.7109375" style="1" customWidth="1"/>
    <col min="5622" max="5622" width="78.140625" style="1" customWidth="1"/>
    <col min="5623" max="5624" width="0" style="1" hidden="1" customWidth="1"/>
    <col min="5625" max="5625" width="21.5703125" style="1" customWidth="1"/>
    <col min="5626" max="5626" width="16.42578125" style="1" customWidth="1"/>
    <col min="5627" max="5627" width="12.5703125" style="1" customWidth="1"/>
    <col min="5628" max="5875" width="12.5703125" style="1"/>
    <col min="5876" max="5876" width="2.28515625" style="1" customWidth="1"/>
    <col min="5877" max="5877" width="8.7109375" style="1" customWidth="1"/>
    <col min="5878" max="5878" width="78.140625" style="1" customWidth="1"/>
    <col min="5879" max="5880" width="0" style="1" hidden="1" customWidth="1"/>
    <col min="5881" max="5881" width="21.5703125" style="1" customWidth="1"/>
    <col min="5882" max="5882" width="16.42578125" style="1" customWidth="1"/>
    <col min="5883" max="5883" width="12.5703125" style="1" customWidth="1"/>
    <col min="5884" max="6131" width="12.5703125" style="1"/>
    <col min="6132" max="6132" width="2.28515625" style="1" customWidth="1"/>
    <col min="6133" max="6133" width="8.7109375" style="1" customWidth="1"/>
    <col min="6134" max="6134" width="78.140625" style="1" customWidth="1"/>
    <col min="6135" max="6136" width="0" style="1" hidden="1" customWidth="1"/>
    <col min="6137" max="6137" width="21.5703125" style="1" customWidth="1"/>
    <col min="6138" max="6138" width="16.42578125" style="1" customWidth="1"/>
    <col min="6139" max="6139" width="12.5703125" style="1" customWidth="1"/>
    <col min="6140" max="6387" width="12.5703125" style="1"/>
    <col min="6388" max="6388" width="2.28515625" style="1" customWidth="1"/>
    <col min="6389" max="6389" width="8.7109375" style="1" customWidth="1"/>
    <col min="6390" max="6390" width="78.140625" style="1" customWidth="1"/>
    <col min="6391" max="6392" width="0" style="1" hidden="1" customWidth="1"/>
    <col min="6393" max="6393" width="21.5703125" style="1" customWidth="1"/>
    <col min="6394" max="6394" width="16.42578125" style="1" customWidth="1"/>
    <col min="6395" max="6395" width="12.5703125" style="1" customWidth="1"/>
    <col min="6396" max="6643" width="12.5703125" style="1"/>
    <col min="6644" max="6644" width="2.28515625" style="1" customWidth="1"/>
    <col min="6645" max="6645" width="8.7109375" style="1" customWidth="1"/>
    <col min="6646" max="6646" width="78.140625" style="1" customWidth="1"/>
    <col min="6647" max="6648" width="0" style="1" hidden="1" customWidth="1"/>
    <col min="6649" max="6649" width="21.5703125" style="1" customWidth="1"/>
    <col min="6650" max="6650" width="16.42578125" style="1" customWidth="1"/>
    <col min="6651" max="6651" width="12.5703125" style="1" customWidth="1"/>
    <col min="6652" max="6899" width="12.5703125" style="1"/>
    <col min="6900" max="6900" width="2.28515625" style="1" customWidth="1"/>
    <col min="6901" max="6901" width="8.7109375" style="1" customWidth="1"/>
    <col min="6902" max="6902" width="78.140625" style="1" customWidth="1"/>
    <col min="6903" max="6904" width="0" style="1" hidden="1" customWidth="1"/>
    <col min="6905" max="6905" width="21.5703125" style="1" customWidth="1"/>
    <col min="6906" max="6906" width="16.42578125" style="1" customWidth="1"/>
    <col min="6907" max="6907" width="12.5703125" style="1" customWidth="1"/>
    <col min="6908" max="7155" width="12.5703125" style="1"/>
    <col min="7156" max="7156" width="2.28515625" style="1" customWidth="1"/>
    <col min="7157" max="7157" width="8.7109375" style="1" customWidth="1"/>
    <col min="7158" max="7158" width="78.140625" style="1" customWidth="1"/>
    <col min="7159" max="7160" width="0" style="1" hidden="1" customWidth="1"/>
    <col min="7161" max="7161" width="21.5703125" style="1" customWidth="1"/>
    <col min="7162" max="7162" width="16.42578125" style="1" customWidth="1"/>
    <col min="7163" max="7163" width="12.5703125" style="1" customWidth="1"/>
    <col min="7164" max="7411" width="12.5703125" style="1"/>
    <col min="7412" max="7412" width="2.28515625" style="1" customWidth="1"/>
    <col min="7413" max="7413" width="8.7109375" style="1" customWidth="1"/>
    <col min="7414" max="7414" width="78.140625" style="1" customWidth="1"/>
    <col min="7415" max="7416" width="0" style="1" hidden="1" customWidth="1"/>
    <col min="7417" max="7417" width="21.5703125" style="1" customWidth="1"/>
    <col min="7418" max="7418" width="16.42578125" style="1" customWidth="1"/>
    <col min="7419" max="7419" width="12.5703125" style="1" customWidth="1"/>
    <col min="7420" max="7667" width="12.5703125" style="1"/>
    <col min="7668" max="7668" width="2.28515625" style="1" customWidth="1"/>
    <col min="7669" max="7669" width="8.7109375" style="1" customWidth="1"/>
    <col min="7670" max="7670" width="78.140625" style="1" customWidth="1"/>
    <col min="7671" max="7672" width="0" style="1" hidden="1" customWidth="1"/>
    <col min="7673" max="7673" width="21.5703125" style="1" customWidth="1"/>
    <col min="7674" max="7674" width="16.42578125" style="1" customWidth="1"/>
    <col min="7675" max="7675" width="12.5703125" style="1" customWidth="1"/>
    <col min="7676" max="7923" width="12.5703125" style="1"/>
    <col min="7924" max="7924" width="2.28515625" style="1" customWidth="1"/>
    <col min="7925" max="7925" width="8.7109375" style="1" customWidth="1"/>
    <col min="7926" max="7926" width="78.140625" style="1" customWidth="1"/>
    <col min="7927" max="7928" width="0" style="1" hidden="1" customWidth="1"/>
    <col min="7929" max="7929" width="21.5703125" style="1" customWidth="1"/>
    <col min="7930" max="7930" width="16.42578125" style="1" customWidth="1"/>
    <col min="7931" max="7931" width="12.5703125" style="1" customWidth="1"/>
    <col min="7932" max="8179" width="12.5703125" style="1"/>
    <col min="8180" max="8180" width="2.28515625" style="1" customWidth="1"/>
    <col min="8181" max="8181" width="8.7109375" style="1" customWidth="1"/>
    <col min="8182" max="8182" width="78.140625" style="1" customWidth="1"/>
    <col min="8183" max="8184" width="0" style="1" hidden="1" customWidth="1"/>
    <col min="8185" max="8185" width="21.5703125" style="1" customWidth="1"/>
    <col min="8186" max="8186" width="16.42578125" style="1" customWidth="1"/>
    <col min="8187" max="8187" width="12.5703125" style="1" customWidth="1"/>
    <col min="8188" max="8435" width="12.5703125" style="1"/>
    <col min="8436" max="8436" width="2.28515625" style="1" customWidth="1"/>
    <col min="8437" max="8437" width="8.7109375" style="1" customWidth="1"/>
    <col min="8438" max="8438" width="78.140625" style="1" customWidth="1"/>
    <col min="8439" max="8440" width="0" style="1" hidden="1" customWidth="1"/>
    <col min="8441" max="8441" width="21.5703125" style="1" customWidth="1"/>
    <col min="8442" max="8442" width="16.42578125" style="1" customWidth="1"/>
    <col min="8443" max="8443" width="12.5703125" style="1" customWidth="1"/>
    <col min="8444" max="8691" width="12.5703125" style="1"/>
    <col min="8692" max="8692" width="2.28515625" style="1" customWidth="1"/>
    <col min="8693" max="8693" width="8.7109375" style="1" customWidth="1"/>
    <col min="8694" max="8694" width="78.140625" style="1" customWidth="1"/>
    <col min="8695" max="8696" width="0" style="1" hidden="1" customWidth="1"/>
    <col min="8697" max="8697" width="21.5703125" style="1" customWidth="1"/>
    <col min="8698" max="8698" width="16.42578125" style="1" customWidth="1"/>
    <col min="8699" max="8699" width="12.5703125" style="1" customWidth="1"/>
    <col min="8700" max="8947" width="12.5703125" style="1"/>
    <col min="8948" max="8948" width="2.28515625" style="1" customWidth="1"/>
    <col min="8949" max="8949" width="8.7109375" style="1" customWidth="1"/>
    <col min="8950" max="8950" width="78.140625" style="1" customWidth="1"/>
    <col min="8951" max="8952" width="0" style="1" hidden="1" customWidth="1"/>
    <col min="8953" max="8953" width="21.5703125" style="1" customWidth="1"/>
    <col min="8954" max="8954" width="16.42578125" style="1" customWidth="1"/>
    <col min="8955" max="8955" width="12.5703125" style="1" customWidth="1"/>
    <col min="8956" max="9203" width="12.5703125" style="1"/>
    <col min="9204" max="9204" width="2.28515625" style="1" customWidth="1"/>
    <col min="9205" max="9205" width="8.7109375" style="1" customWidth="1"/>
    <col min="9206" max="9206" width="78.140625" style="1" customWidth="1"/>
    <col min="9207" max="9208" width="0" style="1" hidden="1" customWidth="1"/>
    <col min="9209" max="9209" width="21.5703125" style="1" customWidth="1"/>
    <col min="9210" max="9210" width="16.42578125" style="1" customWidth="1"/>
    <col min="9211" max="9211" width="12.5703125" style="1" customWidth="1"/>
    <col min="9212" max="9459" width="12.5703125" style="1"/>
    <col min="9460" max="9460" width="2.28515625" style="1" customWidth="1"/>
    <col min="9461" max="9461" width="8.7109375" style="1" customWidth="1"/>
    <col min="9462" max="9462" width="78.140625" style="1" customWidth="1"/>
    <col min="9463" max="9464" width="0" style="1" hidden="1" customWidth="1"/>
    <col min="9465" max="9465" width="21.5703125" style="1" customWidth="1"/>
    <col min="9466" max="9466" width="16.42578125" style="1" customWidth="1"/>
    <col min="9467" max="9467" width="12.5703125" style="1" customWidth="1"/>
    <col min="9468" max="9715" width="12.5703125" style="1"/>
    <col min="9716" max="9716" width="2.28515625" style="1" customWidth="1"/>
    <col min="9717" max="9717" width="8.7109375" style="1" customWidth="1"/>
    <col min="9718" max="9718" width="78.140625" style="1" customWidth="1"/>
    <col min="9719" max="9720" width="0" style="1" hidden="1" customWidth="1"/>
    <col min="9721" max="9721" width="21.5703125" style="1" customWidth="1"/>
    <col min="9722" max="9722" width="16.42578125" style="1" customWidth="1"/>
    <col min="9723" max="9723" width="12.5703125" style="1" customWidth="1"/>
    <col min="9724" max="9971" width="12.5703125" style="1"/>
    <col min="9972" max="9972" width="2.28515625" style="1" customWidth="1"/>
    <col min="9973" max="9973" width="8.7109375" style="1" customWidth="1"/>
    <col min="9974" max="9974" width="78.140625" style="1" customWidth="1"/>
    <col min="9975" max="9976" width="0" style="1" hidden="1" customWidth="1"/>
    <col min="9977" max="9977" width="21.5703125" style="1" customWidth="1"/>
    <col min="9978" max="9978" width="16.42578125" style="1" customWidth="1"/>
    <col min="9979" max="9979" width="12.5703125" style="1" customWidth="1"/>
    <col min="9980" max="10227" width="12.5703125" style="1"/>
    <col min="10228" max="10228" width="2.28515625" style="1" customWidth="1"/>
    <col min="10229" max="10229" width="8.7109375" style="1" customWidth="1"/>
    <col min="10230" max="10230" width="78.140625" style="1" customWidth="1"/>
    <col min="10231" max="10232" width="0" style="1" hidden="1" customWidth="1"/>
    <col min="10233" max="10233" width="21.5703125" style="1" customWidth="1"/>
    <col min="10234" max="10234" width="16.42578125" style="1" customWidth="1"/>
    <col min="10235" max="10235" width="12.5703125" style="1" customWidth="1"/>
    <col min="10236" max="10483" width="12.5703125" style="1"/>
    <col min="10484" max="10484" width="2.28515625" style="1" customWidth="1"/>
    <col min="10485" max="10485" width="8.7109375" style="1" customWidth="1"/>
    <col min="10486" max="10486" width="78.140625" style="1" customWidth="1"/>
    <col min="10487" max="10488" width="0" style="1" hidden="1" customWidth="1"/>
    <col min="10489" max="10489" width="21.5703125" style="1" customWidth="1"/>
    <col min="10490" max="10490" width="16.42578125" style="1" customWidth="1"/>
    <col min="10491" max="10491" width="12.5703125" style="1" customWidth="1"/>
    <col min="10492" max="10739" width="12.5703125" style="1"/>
    <col min="10740" max="10740" width="2.28515625" style="1" customWidth="1"/>
    <col min="10741" max="10741" width="8.7109375" style="1" customWidth="1"/>
    <col min="10742" max="10742" width="78.140625" style="1" customWidth="1"/>
    <col min="10743" max="10744" width="0" style="1" hidden="1" customWidth="1"/>
    <col min="10745" max="10745" width="21.5703125" style="1" customWidth="1"/>
    <col min="10746" max="10746" width="16.42578125" style="1" customWidth="1"/>
    <col min="10747" max="10747" width="12.5703125" style="1" customWidth="1"/>
    <col min="10748" max="10995" width="12.5703125" style="1"/>
    <col min="10996" max="10996" width="2.28515625" style="1" customWidth="1"/>
    <col min="10997" max="10997" width="8.7109375" style="1" customWidth="1"/>
    <col min="10998" max="10998" width="78.140625" style="1" customWidth="1"/>
    <col min="10999" max="11000" width="0" style="1" hidden="1" customWidth="1"/>
    <col min="11001" max="11001" width="21.5703125" style="1" customWidth="1"/>
    <col min="11002" max="11002" width="16.42578125" style="1" customWidth="1"/>
    <col min="11003" max="11003" width="12.5703125" style="1" customWidth="1"/>
    <col min="11004" max="11251" width="12.5703125" style="1"/>
    <col min="11252" max="11252" width="2.28515625" style="1" customWidth="1"/>
    <col min="11253" max="11253" width="8.7109375" style="1" customWidth="1"/>
    <col min="11254" max="11254" width="78.140625" style="1" customWidth="1"/>
    <col min="11255" max="11256" width="0" style="1" hidden="1" customWidth="1"/>
    <col min="11257" max="11257" width="21.5703125" style="1" customWidth="1"/>
    <col min="11258" max="11258" width="16.42578125" style="1" customWidth="1"/>
    <col min="11259" max="11259" width="12.5703125" style="1" customWidth="1"/>
    <col min="11260" max="11507" width="12.5703125" style="1"/>
    <col min="11508" max="11508" width="2.28515625" style="1" customWidth="1"/>
    <col min="11509" max="11509" width="8.7109375" style="1" customWidth="1"/>
    <col min="11510" max="11510" width="78.140625" style="1" customWidth="1"/>
    <col min="11511" max="11512" width="0" style="1" hidden="1" customWidth="1"/>
    <col min="11513" max="11513" width="21.5703125" style="1" customWidth="1"/>
    <col min="11514" max="11514" width="16.42578125" style="1" customWidth="1"/>
    <col min="11515" max="11515" width="12.5703125" style="1" customWidth="1"/>
    <col min="11516" max="11763" width="12.5703125" style="1"/>
    <col min="11764" max="11764" width="2.28515625" style="1" customWidth="1"/>
    <col min="11765" max="11765" width="8.7109375" style="1" customWidth="1"/>
    <col min="11766" max="11766" width="78.140625" style="1" customWidth="1"/>
    <col min="11767" max="11768" width="0" style="1" hidden="1" customWidth="1"/>
    <col min="11769" max="11769" width="21.5703125" style="1" customWidth="1"/>
    <col min="11770" max="11770" width="16.42578125" style="1" customWidth="1"/>
    <col min="11771" max="11771" width="12.5703125" style="1" customWidth="1"/>
    <col min="11772" max="12019" width="12.5703125" style="1"/>
    <col min="12020" max="12020" width="2.28515625" style="1" customWidth="1"/>
    <col min="12021" max="12021" width="8.7109375" style="1" customWidth="1"/>
    <col min="12022" max="12022" width="78.140625" style="1" customWidth="1"/>
    <col min="12023" max="12024" width="0" style="1" hidden="1" customWidth="1"/>
    <col min="12025" max="12025" width="21.5703125" style="1" customWidth="1"/>
    <col min="12026" max="12026" width="16.42578125" style="1" customWidth="1"/>
    <col min="12027" max="12027" width="12.5703125" style="1" customWidth="1"/>
    <col min="12028" max="12275" width="12.5703125" style="1"/>
    <col min="12276" max="12276" width="2.28515625" style="1" customWidth="1"/>
    <col min="12277" max="12277" width="8.7109375" style="1" customWidth="1"/>
    <col min="12278" max="12278" width="78.140625" style="1" customWidth="1"/>
    <col min="12279" max="12280" width="0" style="1" hidden="1" customWidth="1"/>
    <col min="12281" max="12281" width="21.5703125" style="1" customWidth="1"/>
    <col min="12282" max="12282" width="16.42578125" style="1" customWidth="1"/>
    <col min="12283" max="12283" width="12.5703125" style="1" customWidth="1"/>
    <col min="12284" max="12531" width="12.5703125" style="1"/>
    <col min="12532" max="12532" width="2.28515625" style="1" customWidth="1"/>
    <col min="12533" max="12533" width="8.7109375" style="1" customWidth="1"/>
    <col min="12534" max="12534" width="78.140625" style="1" customWidth="1"/>
    <col min="12535" max="12536" width="0" style="1" hidden="1" customWidth="1"/>
    <col min="12537" max="12537" width="21.5703125" style="1" customWidth="1"/>
    <col min="12538" max="12538" width="16.42578125" style="1" customWidth="1"/>
    <col min="12539" max="12539" width="12.5703125" style="1" customWidth="1"/>
    <col min="12540" max="12787" width="12.5703125" style="1"/>
    <col min="12788" max="12788" width="2.28515625" style="1" customWidth="1"/>
    <col min="12789" max="12789" width="8.7109375" style="1" customWidth="1"/>
    <col min="12790" max="12790" width="78.140625" style="1" customWidth="1"/>
    <col min="12791" max="12792" width="0" style="1" hidden="1" customWidth="1"/>
    <col min="12793" max="12793" width="21.5703125" style="1" customWidth="1"/>
    <col min="12794" max="12794" width="16.42578125" style="1" customWidth="1"/>
    <col min="12795" max="12795" width="12.5703125" style="1" customWidth="1"/>
    <col min="12796" max="13043" width="12.5703125" style="1"/>
    <col min="13044" max="13044" width="2.28515625" style="1" customWidth="1"/>
    <col min="13045" max="13045" width="8.7109375" style="1" customWidth="1"/>
    <col min="13046" max="13046" width="78.140625" style="1" customWidth="1"/>
    <col min="13047" max="13048" width="0" style="1" hidden="1" customWidth="1"/>
    <col min="13049" max="13049" width="21.5703125" style="1" customWidth="1"/>
    <col min="13050" max="13050" width="16.42578125" style="1" customWidth="1"/>
    <col min="13051" max="13051" width="12.5703125" style="1" customWidth="1"/>
    <col min="13052" max="13299" width="12.5703125" style="1"/>
    <col min="13300" max="13300" width="2.28515625" style="1" customWidth="1"/>
    <col min="13301" max="13301" width="8.7109375" style="1" customWidth="1"/>
    <col min="13302" max="13302" width="78.140625" style="1" customWidth="1"/>
    <col min="13303" max="13304" width="0" style="1" hidden="1" customWidth="1"/>
    <col min="13305" max="13305" width="21.5703125" style="1" customWidth="1"/>
    <col min="13306" max="13306" width="16.42578125" style="1" customWidth="1"/>
    <col min="13307" max="13307" width="12.5703125" style="1" customWidth="1"/>
    <col min="13308" max="13555" width="12.5703125" style="1"/>
    <col min="13556" max="13556" width="2.28515625" style="1" customWidth="1"/>
    <col min="13557" max="13557" width="8.7109375" style="1" customWidth="1"/>
    <col min="13558" max="13558" width="78.140625" style="1" customWidth="1"/>
    <col min="13559" max="13560" width="0" style="1" hidden="1" customWidth="1"/>
    <col min="13561" max="13561" width="21.5703125" style="1" customWidth="1"/>
    <col min="13562" max="13562" width="16.42578125" style="1" customWidth="1"/>
    <col min="13563" max="13563" width="12.5703125" style="1" customWidth="1"/>
    <col min="13564" max="13811" width="12.5703125" style="1"/>
    <col min="13812" max="13812" width="2.28515625" style="1" customWidth="1"/>
    <col min="13813" max="13813" width="8.7109375" style="1" customWidth="1"/>
    <col min="13814" max="13814" width="78.140625" style="1" customWidth="1"/>
    <col min="13815" max="13816" width="0" style="1" hidden="1" customWidth="1"/>
    <col min="13817" max="13817" width="21.5703125" style="1" customWidth="1"/>
    <col min="13818" max="13818" width="16.42578125" style="1" customWidth="1"/>
    <col min="13819" max="13819" width="12.5703125" style="1" customWidth="1"/>
    <col min="13820" max="14067" width="12.5703125" style="1"/>
    <col min="14068" max="14068" width="2.28515625" style="1" customWidth="1"/>
    <col min="14069" max="14069" width="8.7109375" style="1" customWidth="1"/>
    <col min="14070" max="14070" width="78.140625" style="1" customWidth="1"/>
    <col min="14071" max="14072" width="0" style="1" hidden="1" customWidth="1"/>
    <col min="14073" max="14073" width="21.5703125" style="1" customWidth="1"/>
    <col min="14074" max="14074" width="16.42578125" style="1" customWidth="1"/>
    <col min="14075" max="14075" width="12.5703125" style="1" customWidth="1"/>
    <col min="14076" max="14323" width="12.5703125" style="1"/>
    <col min="14324" max="14324" width="2.28515625" style="1" customWidth="1"/>
    <col min="14325" max="14325" width="8.7109375" style="1" customWidth="1"/>
    <col min="14326" max="14326" width="78.140625" style="1" customWidth="1"/>
    <col min="14327" max="14328" width="0" style="1" hidden="1" customWidth="1"/>
    <col min="14329" max="14329" width="21.5703125" style="1" customWidth="1"/>
    <col min="14330" max="14330" width="16.42578125" style="1" customWidth="1"/>
    <col min="14331" max="14331" width="12.5703125" style="1" customWidth="1"/>
    <col min="14332" max="14579" width="12.5703125" style="1"/>
    <col min="14580" max="14580" width="2.28515625" style="1" customWidth="1"/>
    <col min="14581" max="14581" width="8.7109375" style="1" customWidth="1"/>
    <col min="14582" max="14582" width="78.140625" style="1" customWidth="1"/>
    <col min="14583" max="14584" width="0" style="1" hidden="1" customWidth="1"/>
    <col min="14585" max="14585" width="21.5703125" style="1" customWidth="1"/>
    <col min="14586" max="14586" width="16.42578125" style="1" customWidth="1"/>
    <col min="14587" max="14587" width="12.5703125" style="1" customWidth="1"/>
    <col min="14588" max="14835" width="12.5703125" style="1"/>
    <col min="14836" max="14836" width="2.28515625" style="1" customWidth="1"/>
    <col min="14837" max="14837" width="8.7109375" style="1" customWidth="1"/>
    <col min="14838" max="14838" width="78.140625" style="1" customWidth="1"/>
    <col min="14839" max="14840" width="0" style="1" hidden="1" customWidth="1"/>
    <col min="14841" max="14841" width="21.5703125" style="1" customWidth="1"/>
    <col min="14842" max="14842" width="16.42578125" style="1" customWidth="1"/>
    <col min="14843" max="14843" width="12.5703125" style="1" customWidth="1"/>
    <col min="14844" max="15091" width="12.5703125" style="1"/>
    <col min="15092" max="15092" width="2.28515625" style="1" customWidth="1"/>
    <col min="15093" max="15093" width="8.7109375" style="1" customWidth="1"/>
    <col min="15094" max="15094" width="78.140625" style="1" customWidth="1"/>
    <col min="15095" max="15096" width="0" style="1" hidden="1" customWidth="1"/>
    <col min="15097" max="15097" width="21.5703125" style="1" customWidth="1"/>
    <col min="15098" max="15098" width="16.42578125" style="1" customWidth="1"/>
    <col min="15099" max="15099" width="12.5703125" style="1" customWidth="1"/>
    <col min="15100" max="15347" width="12.5703125" style="1"/>
    <col min="15348" max="15348" width="2.28515625" style="1" customWidth="1"/>
    <col min="15349" max="15349" width="8.7109375" style="1" customWidth="1"/>
    <col min="15350" max="15350" width="78.140625" style="1" customWidth="1"/>
    <col min="15351" max="15352" width="0" style="1" hidden="1" customWidth="1"/>
    <col min="15353" max="15353" width="21.5703125" style="1" customWidth="1"/>
    <col min="15354" max="15354" width="16.42578125" style="1" customWidth="1"/>
    <col min="15355" max="15355" width="12.5703125" style="1" customWidth="1"/>
    <col min="15356" max="15603" width="12.5703125" style="1"/>
    <col min="15604" max="15604" width="2.28515625" style="1" customWidth="1"/>
    <col min="15605" max="15605" width="8.7109375" style="1" customWidth="1"/>
    <col min="15606" max="15606" width="78.140625" style="1" customWidth="1"/>
    <col min="15607" max="15608" width="0" style="1" hidden="1" customWidth="1"/>
    <col min="15609" max="15609" width="21.5703125" style="1" customWidth="1"/>
    <col min="15610" max="15610" width="16.42578125" style="1" customWidth="1"/>
    <col min="15611" max="15611" width="12.5703125" style="1" customWidth="1"/>
    <col min="15612" max="15859" width="12.5703125" style="1"/>
    <col min="15860" max="15860" width="2.28515625" style="1" customWidth="1"/>
    <col min="15861" max="15861" width="8.7109375" style="1" customWidth="1"/>
    <col min="15862" max="15862" width="78.140625" style="1" customWidth="1"/>
    <col min="15863" max="15864" width="0" style="1" hidden="1" customWidth="1"/>
    <col min="15865" max="15865" width="21.5703125" style="1" customWidth="1"/>
    <col min="15866" max="15866" width="16.42578125" style="1" customWidth="1"/>
    <col min="15867" max="15867" width="12.5703125" style="1" customWidth="1"/>
    <col min="15868" max="16115" width="12.5703125" style="1"/>
    <col min="16116" max="16116" width="2.28515625" style="1" customWidth="1"/>
    <col min="16117" max="16117" width="8.7109375" style="1" customWidth="1"/>
    <col min="16118" max="16118" width="78.140625" style="1" customWidth="1"/>
    <col min="16119" max="16120" width="0" style="1" hidden="1" customWidth="1"/>
    <col min="16121" max="16121" width="21.5703125" style="1" customWidth="1"/>
    <col min="16122" max="16122" width="16.42578125" style="1" customWidth="1"/>
    <col min="16123" max="16123" width="12.5703125" style="1" customWidth="1"/>
    <col min="16124" max="16384" width="12.5703125" style="1"/>
  </cols>
  <sheetData>
    <row r="1" spans="1:7" ht="23.25" x14ac:dyDescent="0.25">
      <c r="A1" s="35" t="s">
        <v>224</v>
      </c>
      <c r="B1" s="36"/>
      <c r="C1" s="36"/>
      <c r="D1" s="36"/>
      <c r="E1" s="37"/>
    </row>
    <row r="2" spans="1:7" ht="19.5" thickBot="1" x14ac:dyDescent="0.3">
      <c r="A2" s="38" t="s">
        <v>222</v>
      </c>
      <c r="B2" s="39"/>
      <c r="C2" s="39"/>
      <c r="D2" s="39"/>
      <c r="E2" s="40"/>
    </row>
    <row r="3" spans="1:7" ht="32.25" thickBot="1" x14ac:dyDescent="0.3">
      <c r="A3" s="41" t="s">
        <v>0</v>
      </c>
      <c r="B3" s="42"/>
      <c r="C3" s="43"/>
      <c r="D3" s="2" t="s">
        <v>1</v>
      </c>
      <c r="E3" s="3" t="s">
        <v>2</v>
      </c>
      <c r="F3" s="4"/>
      <c r="G3" s="4"/>
    </row>
    <row r="4" spans="1:7" ht="15.75" x14ac:dyDescent="0.25">
      <c r="A4" s="5" t="s">
        <v>3</v>
      </c>
      <c r="B4" s="6"/>
      <c r="C4" s="6"/>
      <c r="D4" s="7">
        <v>6569593979</v>
      </c>
      <c r="E4" s="8">
        <f t="shared" ref="E4:E35" si="0">(D4/E$226)</f>
        <v>655.7706823840424</v>
      </c>
    </row>
    <row r="5" spans="1:7" x14ac:dyDescent="0.25">
      <c r="A5" s="10"/>
      <c r="B5" s="11">
        <v>311</v>
      </c>
      <c r="C5" s="12" t="s">
        <v>4</v>
      </c>
      <c r="D5" s="13">
        <v>4153692841</v>
      </c>
      <c r="E5" s="14">
        <f t="shared" si="0"/>
        <v>414.61770658327652</v>
      </c>
    </row>
    <row r="6" spans="1:7" x14ac:dyDescent="0.25">
      <c r="A6" s="10"/>
      <c r="B6" s="11">
        <v>312.10000000000002</v>
      </c>
      <c r="C6" s="12" t="s">
        <v>5</v>
      </c>
      <c r="D6" s="13">
        <v>161265059</v>
      </c>
      <c r="E6" s="14">
        <f t="shared" si="0"/>
        <v>16.097326276658301</v>
      </c>
    </row>
    <row r="7" spans="1:7" x14ac:dyDescent="0.25">
      <c r="A7" s="10"/>
      <c r="B7" s="11">
        <v>312.3</v>
      </c>
      <c r="C7" s="12" t="s">
        <v>6</v>
      </c>
      <c r="D7" s="13">
        <v>3957989</v>
      </c>
      <c r="E7" s="14">
        <f t="shared" si="0"/>
        <v>0.39508273352893208</v>
      </c>
    </row>
    <row r="8" spans="1:7" x14ac:dyDescent="0.25">
      <c r="A8" s="10"/>
      <c r="B8" s="11">
        <v>312.41000000000003</v>
      </c>
      <c r="C8" s="12" t="s">
        <v>7</v>
      </c>
      <c r="D8" s="13">
        <v>167078557</v>
      </c>
      <c r="E8" s="14">
        <f t="shared" si="0"/>
        <v>16.677624170665833</v>
      </c>
    </row>
    <row r="9" spans="1:7" x14ac:dyDescent="0.25">
      <c r="A9" s="10"/>
      <c r="B9" s="11">
        <v>312.42</v>
      </c>
      <c r="C9" s="12" t="s">
        <v>8</v>
      </c>
      <c r="D9" s="13">
        <v>33248578</v>
      </c>
      <c r="E9" s="14">
        <f t="shared" si="0"/>
        <v>3.3188417355859032</v>
      </c>
    </row>
    <row r="10" spans="1:7" x14ac:dyDescent="0.25">
      <c r="A10" s="10"/>
      <c r="B10" s="11">
        <v>312.51</v>
      </c>
      <c r="C10" s="12" t="s">
        <v>9</v>
      </c>
      <c r="D10" s="13">
        <v>46509056</v>
      </c>
      <c r="E10" s="14">
        <f t="shared" si="0"/>
        <v>4.6424901580904292</v>
      </c>
    </row>
    <row r="11" spans="1:7" x14ac:dyDescent="0.25">
      <c r="A11" s="10"/>
      <c r="B11" s="11">
        <v>312.52</v>
      </c>
      <c r="C11" s="12" t="s">
        <v>10</v>
      </c>
      <c r="D11" s="13">
        <v>50295319</v>
      </c>
      <c r="E11" s="14">
        <f t="shared" si="0"/>
        <v>5.0204313640663569</v>
      </c>
    </row>
    <row r="12" spans="1:7" x14ac:dyDescent="0.25">
      <c r="A12" s="10"/>
      <c r="B12" s="11">
        <v>312.60000000000002</v>
      </c>
      <c r="C12" s="12" t="s">
        <v>11</v>
      </c>
      <c r="D12" s="13">
        <v>323628542</v>
      </c>
      <c r="E12" s="14">
        <f t="shared" si="0"/>
        <v>32.304296202274138</v>
      </c>
    </row>
    <row r="13" spans="1:7" x14ac:dyDescent="0.25">
      <c r="A13" s="10"/>
      <c r="B13" s="11">
        <v>314.10000000000002</v>
      </c>
      <c r="C13" s="12" t="s">
        <v>12</v>
      </c>
      <c r="D13" s="13">
        <v>754947227</v>
      </c>
      <c r="E13" s="14">
        <f t="shared" si="0"/>
        <v>75.35812103400167</v>
      </c>
    </row>
    <row r="14" spans="1:7" x14ac:dyDescent="0.25">
      <c r="A14" s="10"/>
      <c r="B14" s="11">
        <v>314.3</v>
      </c>
      <c r="C14" s="12" t="s">
        <v>13</v>
      </c>
      <c r="D14" s="13">
        <v>123021009</v>
      </c>
      <c r="E14" s="14">
        <f t="shared" si="0"/>
        <v>12.279841231799118</v>
      </c>
    </row>
    <row r="15" spans="1:7" x14ac:dyDescent="0.25">
      <c r="A15" s="10"/>
      <c r="B15" s="11">
        <v>314.39999999999998</v>
      </c>
      <c r="C15" s="12" t="s">
        <v>14</v>
      </c>
      <c r="D15" s="13">
        <v>21672067</v>
      </c>
      <c r="E15" s="14">
        <f t="shared" si="0"/>
        <v>2.163285312713644</v>
      </c>
    </row>
    <row r="16" spans="1:7" x14ac:dyDescent="0.25">
      <c r="A16" s="10"/>
      <c r="B16" s="11">
        <v>314.7</v>
      </c>
      <c r="C16" s="12" t="s">
        <v>15</v>
      </c>
      <c r="D16" s="13">
        <v>607679</v>
      </c>
      <c r="E16" s="14">
        <f t="shared" si="0"/>
        <v>6.065794534247769E-2</v>
      </c>
    </row>
    <row r="17" spans="1:5" x14ac:dyDescent="0.25">
      <c r="A17" s="10"/>
      <c r="B17" s="11">
        <v>314.8</v>
      </c>
      <c r="C17" s="12" t="s">
        <v>16</v>
      </c>
      <c r="D17" s="13">
        <v>6816158</v>
      </c>
      <c r="E17" s="14">
        <f t="shared" si="0"/>
        <v>0.6803824706953705</v>
      </c>
    </row>
    <row r="18" spans="1:5" x14ac:dyDescent="0.25">
      <c r="A18" s="10"/>
      <c r="B18" s="11">
        <v>314.89999999999998</v>
      </c>
      <c r="C18" s="12" t="s">
        <v>17</v>
      </c>
      <c r="D18" s="13">
        <v>15365624</v>
      </c>
      <c r="E18" s="14">
        <f t="shared" si="0"/>
        <v>1.5337821131634686</v>
      </c>
    </row>
    <row r="19" spans="1:5" x14ac:dyDescent="0.25">
      <c r="A19" s="10"/>
      <c r="B19" s="11">
        <v>315</v>
      </c>
      <c r="C19" s="12" t="s">
        <v>18</v>
      </c>
      <c r="D19" s="13">
        <v>379694225</v>
      </c>
      <c r="E19" s="14">
        <f t="shared" si="0"/>
        <v>37.900719865100534</v>
      </c>
    </row>
    <row r="20" spans="1:5" x14ac:dyDescent="0.25">
      <c r="A20" s="10"/>
      <c r="B20" s="11">
        <v>316</v>
      </c>
      <c r="C20" s="12" t="s">
        <v>19</v>
      </c>
      <c r="D20" s="13">
        <v>145921701</v>
      </c>
      <c r="E20" s="14">
        <f t="shared" si="0"/>
        <v>14.565766734640118</v>
      </c>
    </row>
    <row r="21" spans="1:5" x14ac:dyDescent="0.25">
      <c r="A21" s="10"/>
      <c r="B21" s="11">
        <v>319</v>
      </c>
      <c r="C21" s="12" t="s">
        <v>20</v>
      </c>
      <c r="D21" s="13">
        <v>181872348</v>
      </c>
      <c r="E21" s="14">
        <f t="shared" si="0"/>
        <v>18.154326452439662</v>
      </c>
    </row>
    <row r="22" spans="1:5" ht="15.75" x14ac:dyDescent="0.25">
      <c r="A22" s="15" t="s">
        <v>21</v>
      </c>
      <c r="B22" s="16"/>
      <c r="C22" s="17"/>
      <c r="D22" s="18">
        <v>1862479588</v>
      </c>
      <c r="E22" s="19">
        <f t="shared" si="0"/>
        <v>185.91095800642177</v>
      </c>
    </row>
    <row r="23" spans="1:5" x14ac:dyDescent="0.25">
      <c r="A23" s="10"/>
      <c r="B23" s="11">
        <v>322</v>
      </c>
      <c r="C23" s="12" t="s">
        <v>22</v>
      </c>
      <c r="D23" s="13">
        <v>408634219</v>
      </c>
      <c r="E23" s="14">
        <f t="shared" si="0"/>
        <v>40.789482804520247</v>
      </c>
    </row>
    <row r="24" spans="1:5" x14ac:dyDescent="0.25">
      <c r="A24" s="10"/>
      <c r="B24" s="11">
        <v>323.10000000000002</v>
      </c>
      <c r="C24" s="12" t="s">
        <v>23</v>
      </c>
      <c r="D24" s="13">
        <v>579786978</v>
      </c>
      <c r="E24" s="14">
        <f t="shared" si="0"/>
        <v>57.87378998090162</v>
      </c>
    </row>
    <row r="25" spans="1:5" x14ac:dyDescent="0.25">
      <c r="A25" s="10"/>
      <c r="B25" s="11">
        <v>323.2</v>
      </c>
      <c r="C25" s="12" t="s">
        <v>24</v>
      </c>
      <c r="D25" s="13">
        <v>9554548</v>
      </c>
      <c r="E25" s="14">
        <f t="shared" si="0"/>
        <v>0.95372598091439642</v>
      </c>
    </row>
    <row r="26" spans="1:5" x14ac:dyDescent="0.25">
      <c r="A26" s="10"/>
      <c r="B26" s="11">
        <v>323.3</v>
      </c>
      <c r="C26" s="12" t="s">
        <v>25</v>
      </c>
      <c r="D26" s="13">
        <v>14559163</v>
      </c>
      <c r="E26" s="14">
        <f t="shared" si="0"/>
        <v>1.4532819358349121</v>
      </c>
    </row>
    <row r="27" spans="1:5" x14ac:dyDescent="0.25">
      <c r="A27" s="10"/>
      <c r="B27" s="11">
        <v>323.39999999999998</v>
      </c>
      <c r="C27" s="12" t="s">
        <v>26</v>
      </c>
      <c r="D27" s="13">
        <v>15956371</v>
      </c>
      <c r="E27" s="14">
        <f t="shared" si="0"/>
        <v>1.5927499222159991</v>
      </c>
    </row>
    <row r="28" spans="1:5" x14ac:dyDescent="0.25">
      <c r="A28" s="10"/>
      <c r="B28" s="11">
        <v>323.5</v>
      </c>
      <c r="C28" s="12" t="s">
        <v>27</v>
      </c>
      <c r="D28" s="13">
        <v>1204462</v>
      </c>
      <c r="E28" s="14">
        <f t="shared" si="0"/>
        <v>0.12022826222905739</v>
      </c>
    </row>
    <row r="29" spans="1:5" x14ac:dyDescent="0.25">
      <c r="A29" s="10"/>
      <c r="B29" s="11">
        <v>323.60000000000002</v>
      </c>
      <c r="C29" s="12" t="s">
        <v>28</v>
      </c>
      <c r="D29" s="13">
        <v>10104005</v>
      </c>
      <c r="E29" s="14">
        <f t="shared" si="0"/>
        <v>1.0085722610623722</v>
      </c>
    </row>
    <row r="30" spans="1:5" x14ac:dyDescent="0.25">
      <c r="A30" s="10"/>
      <c r="B30" s="11">
        <v>323.7</v>
      </c>
      <c r="C30" s="12" t="s">
        <v>29</v>
      </c>
      <c r="D30" s="13">
        <v>75840806</v>
      </c>
      <c r="E30" s="14">
        <f t="shared" si="0"/>
        <v>7.5703578123934747</v>
      </c>
    </row>
    <row r="31" spans="1:5" x14ac:dyDescent="0.25">
      <c r="A31" s="10"/>
      <c r="B31" s="11">
        <v>323.89999999999998</v>
      </c>
      <c r="C31" s="12" t="s">
        <v>30</v>
      </c>
      <c r="D31" s="13">
        <v>23211595</v>
      </c>
      <c r="E31" s="14">
        <f t="shared" si="0"/>
        <v>2.3169595474283766</v>
      </c>
    </row>
    <row r="32" spans="1:5" x14ac:dyDescent="0.25">
      <c r="A32" s="10"/>
      <c r="B32" s="11">
        <v>324.11</v>
      </c>
      <c r="C32" s="12" t="s">
        <v>31</v>
      </c>
      <c r="D32" s="13">
        <v>10437226</v>
      </c>
      <c r="E32" s="14">
        <f t="shared" si="0"/>
        <v>1.0418340673860493</v>
      </c>
    </row>
    <row r="33" spans="1:5" x14ac:dyDescent="0.25">
      <c r="A33" s="10"/>
      <c r="B33" s="11">
        <v>324.12</v>
      </c>
      <c r="C33" s="12" t="s">
        <v>32</v>
      </c>
      <c r="D33" s="13">
        <v>4358219</v>
      </c>
      <c r="E33" s="14">
        <f t="shared" si="0"/>
        <v>0.43503331510970067</v>
      </c>
    </row>
    <row r="34" spans="1:5" x14ac:dyDescent="0.25">
      <c r="A34" s="10"/>
      <c r="B34" s="11">
        <v>324.20999999999998</v>
      </c>
      <c r="C34" s="12" t="s">
        <v>33</v>
      </c>
      <c r="D34" s="13">
        <v>55952134</v>
      </c>
      <c r="E34" s="14">
        <f t="shared" si="0"/>
        <v>5.5850893086102822</v>
      </c>
    </row>
    <row r="35" spans="1:5" x14ac:dyDescent="0.25">
      <c r="A35" s="10"/>
      <c r="B35" s="11">
        <v>324.22000000000003</v>
      </c>
      <c r="C35" s="12" t="s">
        <v>34</v>
      </c>
      <c r="D35" s="13">
        <v>25900483</v>
      </c>
      <c r="E35" s="14">
        <f t="shared" si="0"/>
        <v>2.5853618146386048</v>
      </c>
    </row>
    <row r="36" spans="1:5" x14ac:dyDescent="0.25">
      <c r="A36" s="10"/>
      <c r="B36" s="11">
        <v>324.31</v>
      </c>
      <c r="C36" s="12" t="s">
        <v>35</v>
      </c>
      <c r="D36" s="13">
        <v>24460389</v>
      </c>
      <c r="E36" s="14">
        <f t="shared" ref="E36:E67" si="1">(D36/E$226)</f>
        <v>2.4416129881364053</v>
      </c>
    </row>
    <row r="37" spans="1:5" x14ac:dyDescent="0.25">
      <c r="A37" s="10"/>
      <c r="B37" s="11">
        <v>324.32</v>
      </c>
      <c r="C37" s="12" t="s">
        <v>36</v>
      </c>
      <c r="D37" s="13">
        <v>41011560</v>
      </c>
      <c r="E37" s="14">
        <f t="shared" si="1"/>
        <v>4.0937352860469822</v>
      </c>
    </row>
    <row r="38" spans="1:5" x14ac:dyDescent="0.25">
      <c r="A38" s="10"/>
      <c r="B38" s="11">
        <v>324.41000000000003</v>
      </c>
      <c r="C38" s="12" t="s">
        <v>37</v>
      </c>
      <c r="D38" s="13">
        <v>605490</v>
      </c>
      <c r="E38" s="14">
        <f t="shared" si="1"/>
        <v>6.0439441424529755E-2</v>
      </c>
    </row>
    <row r="39" spans="1:5" x14ac:dyDescent="0.25">
      <c r="A39" s="10"/>
      <c r="B39" s="11">
        <v>324.42</v>
      </c>
      <c r="C39" s="12" t="s">
        <v>38</v>
      </c>
      <c r="D39" s="13">
        <v>324990</v>
      </c>
      <c r="E39" s="14">
        <f t="shared" si="1"/>
        <v>3.2440195657331958E-2</v>
      </c>
    </row>
    <row r="40" spans="1:5" x14ac:dyDescent="0.25">
      <c r="A40" s="10"/>
      <c r="B40" s="11">
        <v>324.51</v>
      </c>
      <c r="C40" s="12" t="s">
        <v>225</v>
      </c>
      <c r="D40" s="13">
        <v>12811</v>
      </c>
      <c r="E40" s="14">
        <f t="shared" si="1"/>
        <v>1.2787819519556899E-3</v>
      </c>
    </row>
    <row r="41" spans="1:5" x14ac:dyDescent="0.25">
      <c r="A41" s="10"/>
      <c r="B41" s="11">
        <v>324.61</v>
      </c>
      <c r="C41" s="12" t="s">
        <v>39</v>
      </c>
      <c r="D41" s="13">
        <v>23019946</v>
      </c>
      <c r="E41" s="14">
        <f t="shared" si="1"/>
        <v>2.297829324782966</v>
      </c>
    </row>
    <row r="42" spans="1:5" x14ac:dyDescent="0.25">
      <c r="A42" s="10"/>
      <c r="B42" s="11">
        <v>324.62</v>
      </c>
      <c r="C42" s="12" t="s">
        <v>40</v>
      </c>
      <c r="D42" s="13">
        <v>6845293</v>
      </c>
      <c r="E42" s="14">
        <f t="shared" si="1"/>
        <v>0.68329069895001326</v>
      </c>
    </row>
    <row r="43" spans="1:5" x14ac:dyDescent="0.25">
      <c r="A43" s="10"/>
      <c r="B43" s="11">
        <v>324.70999999999998</v>
      </c>
      <c r="C43" s="12" t="s">
        <v>41</v>
      </c>
      <c r="D43" s="13">
        <v>9545476</v>
      </c>
      <c r="E43" s="14">
        <f t="shared" si="1"/>
        <v>0.95282042242027876</v>
      </c>
    </row>
    <row r="44" spans="1:5" x14ac:dyDescent="0.25">
      <c r="A44" s="10"/>
      <c r="B44" s="11">
        <v>324.72000000000003</v>
      </c>
      <c r="C44" s="12" t="s">
        <v>42</v>
      </c>
      <c r="D44" s="13">
        <v>22210953</v>
      </c>
      <c r="E44" s="14">
        <f t="shared" si="1"/>
        <v>2.2170764055995695</v>
      </c>
    </row>
    <row r="45" spans="1:5" x14ac:dyDescent="0.25">
      <c r="A45" s="10"/>
      <c r="B45" s="11">
        <v>325.10000000000002</v>
      </c>
      <c r="C45" s="12" t="s">
        <v>43</v>
      </c>
      <c r="D45" s="13">
        <v>83250607</v>
      </c>
      <c r="E45" s="14">
        <f t="shared" si="1"/>
        <v>8.3099971681333251</v>
      </c>
    </row>
    <row r="46" spans="1:5" x14ac:dyDescent="0.25">
      <c r="A46" s="10"/>
      <c r="B46" s="11">
        <v>325.2</v>
      </c>
      <c r="C46" s="12" t="s">
        <v>44</v>
      </c>
      <c r="D46" s="13">
        <v>314613693</v>
      </c>
      <c r="E46" s="14">
        <f t="shared" si="1"/>
        <v>31.404442467139816</v>
      </c>
    </row>
    <row r="47" spans="1:5" x14ac:dyDescent="0.25">
      <c r="A47" s="10"/>
      <c r="B47" s="11">
        <v>329</v>
      </c>
      <c r="C47" s="12" t="s">
        <v>45</v>
      </c>
      <c r="D47" s="13">
        <v>94272496</v>
      </c>
      <c r="E47" s="14">
        <f t="shared" si="1"/>
        <v>9.4101917454230719</v>
      </c>
    </row>
    <row r="48" spans="1:5" x14ac:dyDescent="0.25">
      <c r="A48" s="10"/>
      <c r="B48" s="11">
        <v>367</v>
      </c>
      <c r="C48" s="12" t="s">
        <v>46</v>
      </c>
      <c r="D48" s="13">
        <v>6805675</v>
      </c>
      <c r="E48" s="14">
        <f t="shared" si="1"/>
        <v>0.67933606751042386</v>
      </c>
    </row>
    <row r="49" spans="1:5" ht="15.75" x14ac:dyDescent="0.25">
      <c r="A49" s="15" t="s">
        <v>47</v>
      </c>
      <c r="B49" s="16"/>
      <c r="C49" s="17"/>
      <c r="D49" s="18">
        <v>2515312650</v>
      </c>
      <c r="E49" s="19">
        <f t="shared" si="1"/>
        <v>251.07613928232294</v>
      </c>
    </row>
    <row r="50" spans="1:5" x14ac:dyDescent="0.25">
      <c r="A50" s="10"/>
      <c r="B50" s="11">
        <v>331.1</v>
      </c>
      <c r="C50" s="12" t="s">
        <v>48</v>
      </c>
      <c r="D50" s="13">
        <v>59202281</v>
      </c>
      <c r="E50" s="14">
        <f t="shared" si="1"/>
        <v>5.909515920490926</v>
      </c>
    </row>
    <row r="51" spans="1:5" x14ac:dyDescent="0.25">
      <c r="A51" s="10"/>
      <c r="B51" s="11">
        <v>331.2</v>
      </c>
      <c r="C51" s="12" t="s">
        <v>49</v>
      </c>
      <c r="D51" s="13">
        <v>28719687</v>
      </c>
      <c r="E51" s="14">
        <f t="shared" si="1"/>
        <v>2.8667721022103234</v>
      </c>
    </row>
    <row r="52" spans="1:5" x14ac:dyDescent="0.25">
      <c r="A52" s="10"/>
      <c r="B52" s="11">
        <v>331.31</v>
      </c>
      <c r="C52" s="12" t="s">
        <v>50</v>
      </c>
      <c r="D52" s="13">
        <v>7228976</v>
      </c>
      <c r="E52" s="14">
        <f t="shared" si="1"/>
        <v>0.7215895745781622</v>
      </c>
    </row>
    <row r="53" spans="1:5" x14ac:dyDescent="0.25">
      <c r="A53" s="10"/>
      <c r="B53" s="11">
        <v>331.32</v>
      </c>
      <c r="C53" s="12" t="s">
        <v>51</v>
      </c>
      <c r="D53" s="13">
        <v>2616000</v>
      </c>
      <c r="E53" s="14">
        <f t="shared" si="1"/>
        <v>0.26112665571119231</v>
      </c>
    </row>
    <row r="54" spans="1:5" x14ac:dyDescent="0.25">
      <c r="A54" s="10"/>
      <c r="B54" s="11">
        <v>331.34</v>
      </c>
      <c r="C54" s="12" t="s">
        <v>52</v>
      </c>
      <c r="D54" s="13">
        <v>10355</v>
      </c>
      <c r="E54" s="14">
        <f t="shared" si="1"/>
        <v>1.0336263455234696E-3</v>
      </c>
    </row>
    <row r="55" spans="1:5" x14ac:dyDescent="0.25">
      <c r="A55" s="10"/>
      <c r="B55" s="11">
        <v>331.35</v>
      </c>
      <c r="C55" s="12" t="s">
        <v>53</v>
      </c>
      <c r="D55" s="13">
        <v>10828152</v>
      </c>
      <c r="E55" s="14">
        <f t="shared" si="1"/>
        <v>1.0808559324512457</v>
      </c>
    </row>
    <row r="56" spans="1:5" x14ac:dyDescent="0.25">
      <c r="A56" s="10"/>
      <c r="B56" s="11">
        <v>331.39</v>
      </c>
      <c r="C56" s="12" t="s">
        <v>54</v>
      </c>
      <c r="D56" s="13">
        <v>19495205</v>
      </c>
      <c r="E56" s="14">
        <f t="shared" si="1"/>
        <v>1.9459929984916342</v>
      </c>
    </row>
    <row r="57" spans="1:5" x14ac:dyDescent="0.25">
      <c r="A57" s="10"/>
      <c r="B57" s="11">
        <v>331.41</v>
      </c>
      <c r="C57" s="12" t="s">
        <v>55</v>
      </c>
      <c r="D57" s="13">
        <v>16317751</v>
      </c>
      <c r="E57" s="14">
        <f t="shared" si="1"/>
        <v>1.6288225333937172</v>
      </c>
    </row>
    <row r="58" spans="1:5" x14ac:dyDescent="0.25">
      <c r="A58" s="10"/>
      <c r="B58" s="11">
        <v>331.42</v>
      </c>
      <c r="C58" s="12" t="s">
        <v>56</v>
      </c>
      <c r="D58" s="13">
        <v>23014143</v>
      </c>
      <c r="E58" s="14">
        <f t="shared" si="1"/>
        <v>2.2972500747894293</v>
      </c>
    </row>
    <row r="59" spans="1:5" x14ac:dyDescent="0.25">
      <c r="A59" s="10"/>
      <c r="B59" s="11">
        <v>331.49</v>
      </c>
      <c r="C59" s="12" t="s">
        <v>57</v>
      </c>
      <c r="D59" s="13">
        <v>38257705</v>
      </c>
      <c r="E59" s="14">
        <f t="shared" si="1"/>
        <v>3.8188480740960862</v>
      </c>
    </row>
    <row r="60" spans="1:5" x14ac:dyDescent="0.25">
      <c r="A60" s="10"/>
      <c r="B60" s="11">
        <v>331.5</v>
      </c>
      <c r="C60" s="12" t="s">
        <v>58</v>
      </c>
      <c r="D60" s="13">
        <v>126663241</v>
      </c>
      <c r="E60" s="14">
        <f t="shared" si="1"/>
        <v>12.643405399033172</v>
      </c>
    </row>
    <row r="61" spans="1:5" x14ac:dyDescent="0.25">
      <c r="A61" s="10"/>
      <c r="B61" s="11">
        <v>331.61</v>
      </c>
      <c r="C61" s="12" t="s">
        <v>59</v>
      </c>
      <c r="D61" s="13">
        <v>12564194</v>
      </c>
      <c r="E61" s="14">
        <f t="shared" si="1"/>
        <v>1.2541460095285277</v>
      </c>
    </row>
    <row r="62" spans="1:5" x14ac:dyDescent="0.25">
      <c r="A62" s="10"/>
      <c r="B62" s="11">
        <v>331.62</v>
      </c>
      <c r="C62" s="12" t="s">
        <v>60</v>
      </c>
      <c r="D62" s="13">
        <v>4566859</v>
      </c>
      <c r="E62" s="14">
        <f t="shared" si="1"/>
        <v>0.45585956336948014</v>
      </c>
    </row>
    <row r="63" spans="1:5" x14ac:dyDescent="0.25">
      <c r="A63" s="10"/>
      <c r="B63" s="11">
        <v>331.69</v>
      </c>
      <c r="C63" s="12" t="s">
        <v>61</v>
      </c>
      <c r="D63" s="13">
        <v>10482554</v>
      </c>
      <c r="E63" s="14">
        <f t="shared" si="1"/>
        <v>1.046358665646782</v>
      </c>
    </row>
    <row r="64" spans="1:5" x14ac:dyDescent="0.25">
      <c r="A64" s="10"/>
      <c r="B64" s="11">
        <v>331.7</v>
      </c>
      <c r="C64" s="12" t="s">
        <v>62</v>
      </c>
      <c r="D64" s="13">
        <v>6030483</v>
      </c>
      <c r="E64" s="14">
        <f t="shared" si="1"/>
        <v>0.60195713230626846</v>
      </c>
    </row>
    <row r="65" spans="1:5" x14ac:dyDescent="0.25">
      <c r="A65" s="10"/>
      <c r="B65" s="11">
        <v>331.9</v>
      </c>
      <c r="C65" s="12" t="s">
        <v>63</v>
      </c>
      <c r="D65" s="13">
        <v>4418410</v>
      </c>
      <c r="E65" s="14">
        <f t="shared" si="1"/>
        <v>0.4410415240293919</v>
      </c>
    </row>
    <row r="66" spans="1:5" x14ac:dyDescent="0.25">
      <c r="A66" s="10"/>
      <c r="B66" s="11">
        <v>333</v>
      </c>
      <c r="C66" s="12" t="s">
        <v>64</v>
      </c>
      <c r="D66" s="13">
        <v>503497</v>
      </c>
      <c r="E66" s="14">
        <f t="shared" si="1"/>
        <v>5.0258596242591054E-2</v>
      </c>
    </row>
    <row r="67" spans="1:5" x14ac:dyDescent="0.25">
      <c r="A67" s="10"/>
      <c r="B67" s="11">
        <v>334.1</v>
      </c>
      <c r="C67" s="12" t="s">
        <v>65</v>
      </c>
      <c r="D67" s="13">
        <v>37891840</v>
      </c>
      <c r="E67" s="14">
        <f t="shared" si="1"/>
        <v>3.7823277744432668</v>
      </c>
    </row>
    <row r="68" spans="1:5" x14ac:dyDescent="0.25">
      <c r="A68" s="10"/>
      <c r="B68" s="11">
        <v>334.2</v>
      </c>
      <c r="C68" s="12" t="s">
        <v>66</v>
      </c>
      <c r="D68" s="13">
        <v>18772419</v>
      </c>
      <c r="E68" s="14">
        <f t="shared" ref="E68" si="2">(D68/E$226)</f>
        <v>1.8738451808406902</v>
      </c>
    </row>
    <row r="69" spans="1:5" x14ac:dyDescent="0.25">
      <c r="A69" s="10"/>
      <c r="B69" s="11">
        <v>334.31</v>
      </c>
      <c r="C69" s="12" t="s">
        <v>67</v>
      </c>
      <c r="D69" s="13">
        <v>15717693</v>
      </c>
      <c r="E69" s="14">
        <f t="shared" ref="E69:E133" si="3">(D69/E$226)</f>
        <v>1.5689253090922086</v>
      </c>
    </row>
    <row r="70" spans="1:5" x14ac:dyDescent="0.25">
      <c r="A70" s="10"/>
      <c r="B70" s="11">
        <v>334.34</v>
      </c>
      <c r="C70" s="12" t="s">
        <v>68</v>
      </c>
      <c r="D70" s="13">
        <v>632388</v>
      </c>
      <c r="E70" s="14">
        <f t="shared" si="3"/>
        <v>6.3124374446440937E-2</v>
      </c>
    </row>
    <row r="71" spans="1:5" x14ac:dyDescent="0.25">
      <c r="A71" s="10"/>
      <c r="B71" s="11">
        <v>334.35</v>
      </c>
      <c r="C71" s="12" t="s">
        <v>69</v>
      </c>
      <c r="D71" s="13">
        <v>17564607</v>
      </c>
      <c r="E71" s="14">
        <f t="shared" si="3"/>
        <v>1.7532825247673542</v>
      </c>
    </row>
    <row r="72" spans="1:5" x14ac:dyDescent="0.25">
      <c r="A72" s="10"/>
      <c r="B72" s="11">
        <v>334.36</v>
      </c>
      <c r="C72" s="12" t="s">
        <v>70</v>
      </c>
      <c r="D72" s="13">
        <v>3992905</v>
      </c>
      <c r="E72" s="14">
        <f t="shared" si="3"/>
        <v>0.39856801575783579</v>
      </c>
    </row>
    <row r="73" spans="1:5" x14ac:dyDescent="0.25">
      <c r="A73" s="10"/>
      <c r="B73" s="11">
        <v>334.39</v>
      </c>
      <c r="C73" s="12" t="s">
        <v>71</v>
      </c>
      <c r="D73" s="13">
        <v>10270167</v>
      </c>
      <c r="E73" s="14">
        <f t="shared" si="3"/>
        <v>1.0251583953767007</v>
      </c>
    </row>
    <row r="74" spans="1:5" x14ac:dyDescent="0.25">
      <c r="A74" s="10"/>
      <c r="B74" s="11">
        <v>334.41</v>
      </c>
      <c r="C74" s="12" t="s">
        <v>72</v>
      </c>
      <c r="D74" s="13">
        <v>17510342</v>
      </c>
      <c r="E74" s="14">
        <f t="shared" si="3"/>
        <v>1.7478658435853329</v>
      </c>
    </row>
    <row r="75" spans="1:5" x14ac:dyDescent="0.25">
      <c r="A75" s="10"/>
      <c r="B75" s="11">
        <v>334.42</v>
      </c>
      <c r="C75" s="12" t="s">
        <v>73</v>
      </c>
      <c r="D75" s="13">
        <v>13820167</v>
      </c>
      <c r="E75" s="14">
        <f t="shared" si="3"/>
        <v>1.379516051253892</v>
      </c>
    </row>
    <row r="76" spans="1:5" x14ac:dyDescent="0.25">
      <c r="A76" s="10"/>
      <c r="B76" s="11">
        <v>334.49</v>
      </c>
      <c r="C76" s="12" t="s">
        <v>74</v>
      </c>
      <c r="D76" s="13">
        <v>28624840</v>
      </c>
      <c r="E76" s="14">
        <f t="shared" si="3"/>
        <v>2.8573045640168067</v>
      </c>
    </row>
    <row r="77" spans="1:5" x14ac:dyDescent="0.25">
      <c r="A77" s="10"/>
      <c r="B77" s="11">
        <v>334.5</v>
      </c>
      <c r="C77" s="12" t="s">
        <v>75</v>
      </c>
      <c r="D77" s="13">
        <v>15712869</v>
      </c>
      <c r="E77" s="14">
        <f t="shared" si="3"/>
        <v>1.5684437819564476</v>
      </c>
    </row>
    <row r="78" spans="1:5" x14ac:dyDescent="0.25">
      <c r="A78" s="10"/>
      <c r="B78" s="11">
        <v>334.62</v>
      </c>
      <c r="C78" s="12" t="s">
        <v>76</v>
      </c>
      <c r="D78" s="13">
        <v>744142</v>
      </c>
      <c r="E78" s="14">
        <f t="shared" si="3"/>
        <v>7.4279553453454925E-2</v>
      </c>
    </row>
    <row r="79" spans="1:5" x14ac:dyDescent="0.25">
      <c r="A79" s="10"/>
      <c r="B79" s="11">
        <v>334.69</v>
      </c>
      <c r="C79" s="12" t="s">
        <v>77</v>
      </c>
      <c r="D79" s="13">
        <v>4950549</v>
      </c>
      <c r="E79" s="14">
        <f t="shared" si="3"/>
        <v>0.49415913773103493</v>
      </c>
    </row>
    <row r="80" spans="1:5" x14ac:dyDescent="0.25">
      <c r="A80" s="10"/>
      <c r="B80" s="11">
        <v>334.7</v>
      </c>
      <c r="C80" s="12" t="s">
        <v>78</v>
      </c>
      <c r="D80" s="13">
        <v>13617482</v>
      </c>
      <c r="E80" s="14">
        <f t="shared" si="3"/>
        <v>1.3592842254844644</v>
      </c>
    </row>
    <row r="81" spans="1:5" x14ac:dyDescent="0.25">
      <c r="A81" s="10"/>
      <c r="B81" s="11">
        <v>334.9</v>
      </c>
      <c r="C81" s="12" t="s">
        <v>79</v>
      </c>
      <c r="D81" s="13">
        <v>9927428</v>
      </c>
      <c r="E81" s="14">
        <f t="shared" si="3"/>
        <v>0.99094651125904076</v>
      </c>
    </row>
    <row r="82" spans="1:5" x14ac:dyDescent="0.25">
      <c r="A82" s="10"/>
      <c r="B82" s="11">
        <v>335.12</v>
      </c>
      <c r="C82" s="12" t="s">
        <v>80</v>
      </c>
      <c r="D82" s="13">
        <v>363638841</v>
      </c>
      <c r="E82" s="14">
        <f t="shared" si="3"/>
        <v>36.298086558495413</v>
      </c>
    </row>
    <row r="83" spans="1:5" x14ac:dyDescent="0.25">
      <c r="A83" s="10"/>
      <c r="B83" s="11">
        <v>335.13</v>
      </c>
      <c r="C83" s="12" t="s">
        <v>81</v>
      </c>
      <c r="D83" s="13">
        <v>470321</v>
      </c>
      <c r="E83" s="14">
        <f t="shared" si="3"/>
        <v>4.6946999174596209E-2</v>
      </c>
    </row>
    <row r="84" spans="1:5" x14ac:dyDescent="0.25">
      <c r="A84" s="10"/>
      <c r="B84" s="11">
        <v>335.14</v>
      </c>
      <c r="C84" s="12" t="s">
        <v>82</v>
      </c>
      <c r="D84" s="13">
        <v>4011643</v>
      </c>
      <c r="E84" s="14">
        <f t="shared" si="3"/>
        <v>0.4004384252665194</v>
      </c>
    </row>
    <row r="85" spans="1:5" x14ac:dyDescent="0.25">
      <c r="A85" s="10"/>
      <c r="B85" s="11">
        <v>335.15</v>
      </c>
      <c r="C85" s="12" t="s">
        <v>83</v>
      </c>
      <c r="D85" s="13">
        <v>8302091</v>
      </c>
      <c r="E85" s="14">
        <f t="shared" si="3"/>
        <v>0.8287069029969375</v>
      </c>
    </row>
    <row r="86" spans="1:5" x14ac:dyDescent="0.25">
      <c r="A86" s="10"/>
      <c r="B86" s="11">
        <v>335.16</v>
      </c>
      <c r="C86" s="12" t="s">
        <v>84</v>
      </c>
      <c r="D86" s="13">
        <v>15699595</v>
      </c>
      <c r="E86" s="14">
        <f t="shared" si="3"/>
        <v>1.5671187837806408</v>
      </c>
    </row>
    <row r="87" spans="1:5" x14ac:dyDescent="0.25">
      <c r="A87" s="10"/>
      <c r="B87" s="11">
        <v>335.17</v>
      </c>
      <c r="C87" s="12" t="s">
        <v>85</v>
      </c>
      <c r="D87" s="13">
        <v>726436</v>
      </c>
      <c r="E87" s="14">
        <f t="shared" si="3"/>
        <v>7.2512157212620679E-2</v>
      </c>
    </row>
    <row r="88" spans="1:5" x14ac:dyDescent="0.25">
      <c r="A88" s="10"/>
      <c r="B88" s="11">
        <v>335.18</v>
      </c>
      <c r="C88" s="12" t="s">
        <v>86</v>
      </c>
      <c r="D88" s="13">
        <v>687262285</v>
      </c>
      <c r="E88" s="14">
        <f t="shared" si="3"/>
        <v>68.601873883211908</v>
      </c>
    </row>
    <row r="89" spans="1:5" x14ac:dyDescent="0.25">
      <c r="A89" s="10"/>
      <c r="B89" s="11">
        <v>335.19</v>
      </c>
      <c r="C89" s="12" t="s">
        <v>87</v>
      </c>
      <c r="D89" s="13">
        <v>18467237</v>
      </c>
      <c r="E89" s="14">
        <f t="shared" si="3"/>
        <v>1.8433822010840948</v>
      </c>
    </row>
    <row r="90" spans="1:5" x14ac:dyDescent="0.25">
      <c r="A90" s="10"/>
      <c r="B90" s="11">
        <v>335.21</v>
      </c>
      <c r="C90" s="12" t="s">
        <v>88</v>
      </c>
      <c r="D90" s="13">
        <v>5244537</v>
      </c>
      <c r="E90" s="14">
        <f t="shared" si="3"/>
        <v>0.52350474295245009</v>
      </c>
    </row>
    <row r="91" spans="1:5" x14ac:dyDescent="0.25">
      <c r="A91" s="10"/>
      <c r="B91" s="11">
        <v>335.22</v>
      </c>
      <c r="C91" s="12" t="s">
        <v>89</v>
      </c>
      <c r="D91" s="13">
        <v>305791</v>
      </c>
      <c r="E91" s="14">
        <f t="shared" si="3"/>
        <v>3.0523769562913305E-2</v>
      </c>
    </row>
    <row r="92" spans="1:5" x14ac:dyDescent="0.25">
      <c r="A92" s="10"/>
      <c r="B92" s="11">
        <v>335.23</v>
      </c>
      <c r="C92" s="12" t="s">
        <v>90</v>
      </c>
      <c r="D92" s="13">
        <v>174950</v>
      </c>
      <c r="E92" s="14">
        <f t="shared" si="3"/>
        <v>1.7463344195975953E-2</v>
      </c>
    </row>
    <row r="93" spans="1:5" x14ac:dyDescent="0.25">
      <c r="A93" s="10"/>
      <c r="B93" s="11">
        <v>335.29</v>
      </c>
      <c r="C93" s="12" t="s">
        <v>91</v>
      </c>
      <c r="D93" s="13">
        <v>7113590</v>
      </c>
      <c r="E93" s="14">
        <f t="shared" si="3"/>
        <v>0.7100718527525155</v>
      </c>
    </row>
    <row r="94" spans="1:5" x14ac:dyDescent="0.25">
      <c r="A94" s="10"/>
      <c r="B94" s="11">
        <v>335.33</v>
      </c>
      <c r="C94" s="12" t="s">
        <v>92</v>
      </c>
      <c r="D94" s="13">
        <v>72595</v>
      </c>
      <c r="E94" s="14">
        <f t="shared" si="3"/>
        <v>7.2463645150435806E-3</v>
      </c>
    </row>
    <row r="95" spans="1:5" x14ac:dyDescent="0.25">
      <c r="A95" s="10"/>
      <c r="B95" s="11">
        <v>335.34</v>
      </c>
      <c r="C95" s="12" t="s">
        <v>93</v>
      </c>
      <c r="D95" s="13">
        <v>733545</v>
      </c>
      <c r="E95" s="14">
        <f t="shared" si="3"/>
        <v>7.3221770895897001E-2</v>
      </c>
    </row>
    <row r="96" spans="1:5" x14ac:dyDescent="0.25">
      <c r="A96" s="10"/>
      <c r="B96" s="11">
        <v>335.35</v>
      </c>
      <c r="C96" s="12" t="s">
        <v>94</v>
      </c>
      <c r="D96" s="13">
        <v>17861</v>
      </c>
      <c r="E96" s="14">
        <f t="shared" si="3"/>
        <v>1.7828681948232439E-3</v>
      </c>
    </row>
    <row r="97" spans="1:5" x14ac:dyDescent="0.25">
      <c r="A97" s="10"/>
      <c r="B97" s="11">
        <v>335.39</v>
      </c>
      <c r="C97" s="12" t="s">
        <v>95</v>
      </c>
      <c r="D97" s="13">
        <v>1299419</v>
      </c>
      <c r="E97" s="14">
        <f t="shared" si="3"/>
        <v>0.12970678051895329</v>
      </c>
    </row>
    <row r="98" spans="1:5" x14ac:dyDescent="0.25">
      <c r="A98" s="10"/>
      <c r="B98" s="11">
        <v>335.41</v>
      </c>
      <c r="C98" s="12" t="s">
        <v>96</v>
      </c>
      <c r="D98" s="13">
        <v>202580</v>
      </c>
      <c r="E98" s="14">
        <f t="shared" si="3"/>
        <v>2.0221344768338433E-2</v>
      </c>
    </row>
    <row r="99" spans="1:5" x14ac:dyDescent="0.25">
      <c r="A99" s="10"/>
      <c r="B99" s="11">
        <v>335.42</v>
      </c>
      <c r="C99" s="12" t="s">
        <v>97</v>
      </c>
      <c r="D99" s="13">
        <v>2142</v>
      </c>
      <c r="E99" s="14">
        <f t="shared" si="3"/>
        <v>2.1381242222223774E-4</v>
      </c>
    </row>
    <row r="100" spans="1:5" x14ac:dyDescent="0.25">
      <c r="A100" s="10"/>
      <c r="B100" s="11">
        <v>335.49</v>
      </c>
      <c r="C100" s="12" t="s">
        <v>98</v>
      </c>
      <c r="D100" s="13">
        <v>37483861</v>
      </c>
      <c r="E100" s="14">
        <f t="shared" si="3"/>
        <v>3.7416036949821061</v>
      </c>
    </row>
    <row r="101" spans="1:5" x14ac:dyDescent="0.25">
      <c r="A101" s="10"/>
      <c r="B101" s="11">
        <v>335.5</v>
      </c>
      <c r="C101" s="12" t="s">
        <v>99</v>
      </c>
      <c r="D101" s="13">
        <v>5330167</v>
      </c>
      <c r="E101" s="14">
        <f t="shared" si="3"/>
        <v>0.53205224888843994</v>
      </c>
    </row>
    <row r="102" spans="1:5" x14ac:dyDescent="0.25">
      <c r="A102" s="10"/>
      <c r="B102" s="11">
        <v>335.69</v>
      </c>
      <c r="C102" s="12" t="s">
        <v>100</v>
      </c>
      <c r="D102" s="13">
        <v>85670</v>
      </c>
      <c r="E102" s="14">
        <f t="shared" si="3"/>
        <v>8.5514986983095745E-3</v>
      </c>
    </row>
    <row r="103" spans="1:5" x14ac:dyDescent="0.25">
      <c r="A103" s="10"/>
      <c r="B103" s="11">
        <v>335.7</v>
      </c>
      <c r="C103" s="12" t="s">
        <v>101</v>
      </c>
      <c r="D103" s="13">
        <v>741685</v>
      </c>
      <c r="E103" s="14">
        <f t="shared" si="3"/>
        <v>7.4034298027964712E-2</v>
      </c>
    </row>
    <row r="104" spans="1:5" x14ac:dyDescent="0.25">
      <c r="A104" s="10"/>
      <c r="B104" s="11">
        <v>335.9</v>
      </c>
      <c r="C104" s="12" t="s">
        <v>102</v>
      </c>
      <c r="D104" s="13">
        <v>76268310</v>
      </c>
      <c r="E104" s="14">
        <f t="shared" si="3"/>
        <v>7.6130308589619595</v>
      </c>
    </row>
    <row r="105" spans="1:5" x14ac:dyDescent="0.25">
      <c r="A105" s="10"/>
      <c r="B105" s="11">
        <v>336</v>
      </c>
      <c r="C105" s="12" t="s">
        <v>103</v>
      </c>
      <c r="D105" s="13">
        <v>323975</v>
      </c>
      <c r="E105" s="14">
        <f t="shared" si="3"/>
        <v>3.2338879313468474E-2</v>
      </c>
    </row>
    <row r="106" spans="1:5" x14ac:dyDescent="0.25">
      <c r="A106" s="10"/>
      <c r="B106" s="11">
        <v>337.1</v>
      </c>
      <c r="C106" s="12" t="s">
        <v>104</v>
      </c>
      <c r="D106" s="13">
        <v>35357878</v>
      </c>
      <c r="E106" s="14">
        <f t="shared" si="3"/>
        <v>3.5293900746117512</v>
      </c>
    </row>
    <row r="107" spans="1:5" x14ac:dyDescent="0.25">
      <c r="A107" s="10"/>
      <c r="B107" s="11">
        <v>337.2</v>
      </c>
      <c r="C107" s="12" t="s">
        <v>105</v>
      </c>
      <c r="D107" s="13">
        <v>16472421</v>
      </c>
      <c r="E107" s="14">
        <f t="shared" si="3"/>
        <v>1.6442615470935835</v>
      </c>
    </row>
    <row r="108" spans="1:5" x14ac:dyDescent="0.25">
      <c r="A108" s="10"/>
      <c r="B108" s="11">
        <v>337.3</v>
      </c>
      <c r="C108" s="12" t="s">
        <v>106</v>
      </c>
      <c r="D108" s="13">
        <v>22487342</v>
      </c>
      <c r="E108" s="14">
        <f t="shared" si="3"/>
        <v>2.244665295219356</v>
      </c>
    </row>
    <row r="109" spans="1:5" x14ac:dyDescent="0.25">
      <c r="A109" s="10"/>
      <c r="B109" s="11">
        <v>337.4</v>
      </c>
      <c r="C109" s="12" t="s">
        <v>107</v>
      </c>
      <c r="D109" s="13">
        <v>31554207</v>
      </c>
      <c r="E109" s="14">
        <f t="shared" si="3"/>
        <v>3.1497112184742715</v>
      </c>
    </row>
    <row r="110" spans="1:5" x14ac:dyDescent="0.25">
      <c r="A110" s="10"/>
      <c r="B110" s="11">
        <v>337.5</v>
      </c>
      <c r="C110" s="12" t="s">
        <v>108</v>
      </c>
      <c r="D110" s="13">
        <v>3326352</v>
      </c>
      <c r="E110" s="14">
        <f t="shared" si="3"/>
        <v>0.33203332319504436</v>
      </c>
    </row>
    <row r="111" spans="1:5" x14ac:dyDescent="0.25">
      <c r="A111" s="10"/>
      <c r="B111" s="11">
        <v>337.6</v>
      </c>
      <c r="C111" s="12" t="s">
        <v>109</v>
      </c>
      <c r="D111" s="13">
        <v>12458536</v>
      </c>
      <c r="E111" s="14">
        <f t="shared" si="3"/>
        <v>1.2435993274990425</v>
      </c>
    </row>
    <row r="112" spans="1:5" x14ac:dyDescent="0.25">
      <c r="A112" s="10"/>
      <c r="B112" s="11">
        <v>337.7</v>
      </c>
      <c r="C112" s="12" t="s">
        <v>110</v>
      </c>
      <c r="D112" s="13">
        <v>20265513</v>
      </c>
      <c r="E112" s="14">
        <f t="shared" si="3"/>
        <v>2.0228844174165492</v>
      </c>
    </row>
    <row r="113" spans="1:5" x14ac:dyDescent="0.25">
      <c r="A113" s="10"/>
      <c r="B113" s="11">
        <v>337.9</v>
      </c>
      <c r="C113" s="12" t="s">
        <v>111</v>
      </c>
      <c r="D113" s="13">
        <v>23693965</v>
      </c>
      <c r="E113" s="14">
        <f t="shared" si="3"/>
        <v>2.3651092664327376</v>
      </c>
    </row>
    <row r="114" spans="1:5" x14ac:dyDescent="0.25">
      <c r="A114" s="10"/>
      <c r="B114" s="11">
        <v>338</v>
      </c>
      <c r="C114" s="12" t="s">
        <v>112</v>
      </c>
      <c r="D114" s="13">
        <v>523019389</v>
      </c>
      <c r="E114" s="14">
        <f t="shared" si="3"/>
        <v>52.207302722355188</v>
      </c>
    </row>
    <row r="115" spans="1:5" x14ac:dyDescent="0.25">
      <c r="A115" s="10"/>
      <c r="B115" s="11">
        <v>339</v>
      </c>
      <c r="C115" s="12" t="s">
        <v>113</v>
      </c>
      <c r="D115" s="13">
        <v>12028589</v>
      </c>
      <c r="E115" s="14">
        <f t="shared" si="3"/>
        <v>1.2006824229718789</v>
      </c>
    </row>
    <row r="116" spans="1:5" ht="15.75" x14ac:dyDescent="0.25">
      <c r="A116" s="15" t="s">
        <v>114</v>
      </c>
      <c r="B116" s="16"/>
      <c r="C116" s="17"/>
      <c r="D116" s="18">
        <v>12232899209</v>
      </c>
      <c r="E116" s="19">
        <f t="shared" si="3"/>
        <v>1221.0764755727294</v>
      </c>
    </row>
    <row r="117" spans="1:5" x14ac:dyDescent="0.25">
      <c r="A117" s="10"/>
      <c r="B117" s="11">
        <v>341.1</v>
      </c>
      <c r="C117" s="12" t="s">
        <v>115</v>
      </c>
      <c r="D117" s="13">
        <v>26378275</v>
      </c>
      <c r="E117" s="14">
        <f t="shared" si="3"/>
        <v>2.6330545619954706</v>
      </c>
    </row>
    <row r="118" spans="1:5" x14ac:dyDescent="0.25">
      <c r="A118" s="10"/>
      <c r="B118" s="11">
        <v>341.15</v>
      </c>
      <c r="C118" s="12" t="s">
        <v>116</v>
      </c>
      <c r="D118" s="13">
        <v>5633</v>
      </c>
      <c r="E118" s="14">
        <f t="shared" si="3"/>
        <v>5.6228075367780828E-4</v>
      </c>
    </row>
    <row r="119" spans="1:5" x14ac:dyDescent="0.25">
      <c r="A119" s="10"/>
      <c r="B119" s="11">
        <v>341.16</v>
      </c>
      <c r="C119" s="12" t="s">
        <v>117</v>
      </c>
      <c r="D119" s="13">
        <v>1264381</v>
      </c>
      <c r="E119" s="14">
        <f t="shared" si="3"/>
        <v>0.1262093203649744</v>
      </c>
    </row>
    <row r="120" spans="1:5" x14ac:dyDescent="0.25">
      <c r="A120" s="10"/>
      <c r="B120" s="11">
        <v>341.2</v>
      </c>
      <c r="C120" s="12" t="s">
        <v>118</v>
      </c>
      <c r="D120" s="13">
        <v>1721972704</v>
      </c>
      <c r="E120" s="14">
        <f t="shared" si="3"/>
        <v>171.88569320392924</v>
      </c>
    </row>
    <row r="121" spans="1:5" x14ac:dyDescent="0.25">
      <c r="A121" s="10"/>
      <c r="B121" s="11">
        <v>341.3</v>
      </c>
      <c r="C121" s="12" t="s">
        <v>119</v>
      </c>
      <c r="D121" s="13">
        <v>102127558</v>
      </c>
      <c r="E121" s="14">
        <f t="shared" si="3"/>
        <v>10.194276634744199</v>
      </c>
    </row>
    <row r="122" spans="1:5" x14ac:dyDescent="0.25">
      <c r="A122" s="10"/>
      <c r="B122" s="11">
        <v>341.51</v>
      </c>
      <c r="C122" s="12" t="s">
        <v>120</v>
      </c>
      <c r="D122" s="13">
        <v>7494124</v>
      </c>
      <c r="E122" s="14">
        <f t="shared" si="3"/>
        <v>0.74805639816704261</v>
      </c>
    </row>
    <row r="123" spans="1:5" x14ac:dyDescent="0.25">
      <c r="A123" s="10"/>
      <c r="B123" s="11">
        <v>341.52</v>
      </c>
      <c r="C123" s="12" t="s">
        <v>121</v>
      </c>
      <c r="D123" s="13">
        <v>4512888</v>
      </c>
      <c r="E123" s="14">
        <f t="shared" si="3"/>
        <v>0.45047222899050893</v>
      </c>
    </row>
    <row r="124" spans="1:5" x14ac:dyDescent="0.25">
      <c r="A124" s="10"/>
      <c r="B124" s="11">
        <v>341.53</v>
      </c>
      <c r="C124" s="12" t="s">
        <v>122</v>
      </c>
      <c r="D124" s="13">
        <v>396239</v>
      </c>
      <c r="E124" s="14">
        <f t="shared" si="3"/>
        <v>3.9552203720316183E-2</v>
      </c>
    </row>
    <row r="125" spans="1:5" x14ac:dyDescent="0.25">
      <c r="A125" s="10"/>
      <c r="B125" s="11">
        <v>341.54</v>
      </c>
      <c r="C125" s="12" t="s">
        <v>123</v>
      </c>
      <c r="D125" s="13">
        <v>221713</v>
      </c>
      <c r="E125" s="14">
        <f t="shared" si="3"/>
        <v>2.2131182804929504E-2</v>
      </c>
    </row>
    <row r="126" spans="1:5" x14ac:dyDescent="0.25">
      <c r="A126" s="10"/>
      <c r="B126" s="11">
        <v>341.55</v>
      </c>
      <c r="C126" s="12" t="s">
        <v>228</v>
      </c>
      <c r="D126" s="13">
        <v>1440</v>
      </c>
      <c r="E126" s="14">
        <f t="shared" ref="E126" si="4">(D126/E$226)</f>
        <v>1.4373944351074808E-4</v>
      </c>
    </row>
    <row r="127" spans="1:5" x14ac:dyDescent="0.25">
      <c r="A127" s="10"/>
      <c r="B127" s="11">
        <v>341.56</v>
      </c>
      <c r="C127" s="12" t="s">
        <v>124</v>
      </c>
      <c r="D127" s="13">
        <v>323100</v>
      </c>
      <c r="E127" s="14">
        <f t="shared" si="3"/>
        <v>3.2251537637724099E-2</v>
      </c>
    </row>
    <row r="128" spans="1:5" x14ac:dyDescent="0.25">
      <c r="A128" s="10"/>
      <c r="B128" s="11">
        <v>341.8</v>
      </c>
      <c r="C128" s="12" t="s">
        <v>125</v>
      </c>
      <c r="D128" s="13">
        <v>74819</v>
      </c>
      <c r="E128" s="14">
        <f t="shared" si="3"/>
        <v>7.4683621000212917E-3</v>
      </c>
    </row>
    <row r="129" spans="1:5" x14ac:dyDescent="0.25">
      <c r="A129" s="10"/>
      <c r="B129" s="11">
        <v>341.9</v>
      </c>
      <c r="C129" s="12" t="s">
        <v>126</v>
      </c>
      <c r="D129" s="13">
        <v>100621450</v>
      </c>
      <c r="E129" s="14">
        <f t="shared" si="3"/>
        <v>10.043938352947611</v>
      </c>
    </row>
    <row r="130" spans="1:5" x14ac:dyDescent="0.25">
      <c r="A130" s="10"/>
      <c r="B130" s="11">
        <v>342.1</v>
      </c>
      <c r="C130" s="12" t="s">
        <v>127</v>
      </c>
      <c r="D130" s="13">
        <v>67887147</v>
      </c>
      <c r="E130" s="14">
        <f t="shared" si="3"/>
        <v>6.776431063411354</v>
      </c>
    </row>
    <row r="131" spans="1:5" x14ac:dyDescent="0.25">
      <c r="A131" s="10"/>
      <c r="B131" s="11">
        <v>342.2</v>
      </c>
      <c r="C131" s="12" t="s">
        <v>128</v>
      </c>
      <c r="D131" s="13">
        <v>157663205</v>
      </c>
      <c r="E131" s="14">
        <f t="shared" si="3"/>
        <v>15.737792603347911</v>
      </c>
    </row>
    <row r="132" spans="1:5" x14ac:dyDescent="0.25">
      <c r="A132" s="10"/>
      <c r="B132" s="11">
        <v>342.3</v>
      </c>
      <c r="C132" s="12" t="s">
        <v>129</v>
      </c>
      <c r="D132" s="13">
        <v>274545</v>
      </c>
      <c r="E132" s="14">
        <f t="shared" si="3"/>
        <v>2.7404823276846062E-2</v>
      </c>
    </row>
    <row r="133" spans="1:5" x14ac:dyDescent="0.25">
      <c r="A133" s="10"/>
      <c r="B133" s="11">
        <v>342.4</v>
      </c>
      <c r="C133" s="12" t="s">
        <v>130</v>
      </c>
      <c r="D133" s="13">
        <v>50030772</v>
      </c>
      <c r="E133" s="14">
        <f t="shared" si="3"/>
        <v>4.9940245317313305</v>
      </c>
    </row>
    <row r="134" spans="1:5" x14ac:dyDescent="0.25">
      <c r="A134" s="10"/>
      <c r="B134" s="11">
        <v>342.5</v>
      </c>
      <c r="C134" s="12" t="s">
        <v>131</v>
      </c>
      <c r="D134" s="13">
        <v>12991548</v>
      </c>
      <c r="E134" s="14">
        <f t="shared" ref="E134:E198" si="5">(D134/E$226)</f>
        <v>1.2968040832383139</v>
      </c>
    </row>
    <row r="135" spans="1:5" x14ac:dyDescent="0.25">
      <c r="A135" s="10"/>
      <c r="B135" s="11">
        <v>342.6</v>
      </c>
      <c r="C135" s="12" t="s">
        <v>132</v>
      </c>
      <c r="D135" s="13">
        <v>107964103</v>
      </c>
      <c r="E135" s="14">
        <f t="shared" si="5"/>
        <v>10.776875058581309</v>
      </c>
    </row>
    <row r="136" spans="1:5" x14ac:dyDescent="0.25">
      <c r="A136" s="10"/>
      <c r="B136" s="11">
        <v>342.9</v>
      </c>
      <c r="C136" s="12" t="s">
        <v>133</v>
      </c>
      <c r="D136" s="13">
        <v>28879749</v>
      </c>
      <c r="E136" s="14">
        <f t="shared" si="5"/>
        <v>2.882749340270891</v>
      </c>
    </row>
    <row r="137" spans="1:5" x14ac:dyDescent="0.25">
      <c r="A137" s="10"/>
      <c r="B137" s="11">
        <v>343.1</v>
      </c>
      <c r="C137" s="12" t="s">
        <v>134</v>
      </c>
      <c r="D137" s="13">
        <v>3051915681</v>
      </c>
      <c r="E137" s="14">
        <f t="shared" si="5"/>
        <v>304.63934835324011</v>
      </c>
    </row>
    <row r="138" spans="1:5" x14ac:dyDescent="0.25">
      <c r="A138" s="10"/>
      <c r="B138" s="11">
        <v>343.2</v>
      </c>
      <c r="C138" s="12" t="s">
        <v>135</v>
      </c>
      <c r="D138" s="13">
        <v>186271477</v>
      </c>
      <c r="E138" s="14">
        <f t="shared" si="5"/>
        <v>18.593443365211879</v>
      </c>
    </row>
    <row r="139" spans="1:5" x14ac:dyDescent="0.25">
      <c r="A139" s="10"/>
      <c r="B139" s="11">
        <v>343.3</v>
      </c>
      <c r="C139" s="12" t="s">
        <v>136</v>
      </c>
      <c r="D139" s="13">
        <v>1022210110</v>
      </c>
      <c r="E139" s="14">
        <f t="shared" si="5"/>
        <v>102.03605025170873</v>
      </c>
    </row>
    <row r="140" spans="1:5" x14ac:dyDescent="0.25">
      <c r="A140" s="10"/>
      <c r="B140" s="11">
        <v>343.4</v>
      </c>
      <c r="C140" s="12" t="s">
        <v>137</v>
      </c>
      <c r="D140" s="13">
        <v>899324701</v>
      </c>
      <c r="E140" s="14">
        <f t="shared" si="5"/>
        <v>89.769744484173543</v>
      </c>
    </row>
    <row r="141" spans="1:5" x14ac:dyDescent="0.25">
      <c r="A141" s="10"/>
      <c r="B141" s="11">
        <v>343.5</v>
      </c>
      <c r="C141" s="12" t="s">
        <v>138</v>
      </c>
      <c r="D141" s="13">
        <v>1370844008</v>
      </c>
      <c r="E141" s="14">
        <f t="shared" si="5"/>
        <v>136.83635753469684</v>
      </c>
    </row>
    <row r="142" spans="1:5" x14ac:dyDescent="0.25">
      <c r="A142" s="10"/>
      <c r="B142" s="11">
        <v>343.6</v>
      </c>
      <c r="C142" s="12" t="s">
        <v>139</v>
      </c>
      <c r="D142" s="13">
        <v>1766389940</v>
      </c>
      <c r="E142" s="14">
        <f t="shared" si="5"/>
        <v>176.31937986012755</v>
      </c>
    </row>
    <row r="143" spans="1:5" x14ac:dyDescent="0.25">
      <c r="A143" s="10"/>
      <c r="B143" s="11">
        <v>343.7</v>
      </c>
      <c r="C143" s="12" t="s">
        <v>140</v>
      </c>
      <c r="D143" s="13">
        <v>65918160</v>
      </c>
      <c r="E143" s="14">
        <f t="shared" si="5"/>
        <v>6.579888635869759</v>
      </c>
    </row>
    <row r="144" spans="1:5" x14ac:dyDescent="0.25">
      <c r="A144" s="10"/>
      <c r="B144" s="11">
        <v>343.8</v>
      </c>
      <c r="C144" s="12" t="s">
        <v>141</v>
      </c>
      <c r="D144" s="13">
        <v>5661311</v>
      </c>
      <c r="E144" s="14">
        <f t="shared" si="5"/>
        <v>0.56510673102866438</v>
      </c>
    </row>
    <row r="145" spans="1:5" x14ac:dyDescent="0.25">
      <c r="A145" s="10"/>
      <c r="B145" s="11">
        <v>343.9</v>
      </c>
      <c r="C145" s="12" t="s">
        <v>142</v>
      </c>
      <c r="D145" s="13">
        <v>287126825</v>
      </c>
      <c r="E145" s="14">
        <f t="shared" si="5"/>
        <v>28.660729196186072</v>
      </c>
    </row>
    <row r="146" spans="1:5" x14ac:dyDescent="0.25">
      <c r="A146" s="10"/>
      <c r="B146" s="11">
        <v>344.1</v>
      </c>
      <c r="C146" s="12" t="s">
        <v>143</v>
      </c>
      <c r="D146" s="13">
        <v>79191345</v>
      </c>
      <c r="E146" s="14">
        <f t="shared" si="5"/>
        <v>7.9048054591442094</v>
      </c>
    </row>
    <row r="147" spans="1:5" x14ac:dyDescent="0.25">
      <c r="A147" s="10"/>
      <c r="B147" s="11">
        <v>344.2</v>
      </c>
      <c r="C147" s="12" t="s">
        <v>144</v>
      </c>
      <c r="D147" s="13">
        <v>83179921</v>
      </c>
      <c r="E147" s="14">
        <f t="shared" si="5"/>
        <v>8.3029413581999911</v>
      </c>
    </row>
    <row r="148" spans="1:5" x14ac:dyDescent="0.25">
      <c r="A148" s="10"/>
      <c r="B148" s="11">
        <v>344.3</v>
      </c>
      <c r="C148" s="12" t="s">
        <v>145</v>
      </c>
      <c r="D148" s="13">
        <v>45857878</v>
      </c>
      <c r="E148" s="14">
        <f t="shared" si="5"/>
        <v>4.5774901835442892</v>
      </c>
    </row>
    <row r="149" spans="1:5" x14ac:dyDescent="0.25">
      <c r="A149" s="10"/>
      <c r="B149" s="11">
        <v>344.4</v>
      </c>
      <c r="C149" s="12" t="s">
        <v>146</v>
      </c>
      <c r="D149" s="13">
        <v>8540</v>
      </c>
      <c r="E149" s="14">
        <f t="shared" si="5"/>
        <v>8.5245475526513092E-4</v>
      </c>
    </row>
    <row r="150" spans="1:5" x14ac:dyDescent="0.25">
      <c r="A150" s="10"/>
      <c r="B150" s="11">
        <v>344.5</v>
      </c>
      <c r="C150" s="12" t="s">
        <v>147</v>
      </c>
      <c r="D150" s="13">
        <v>208212080</v>
      </c>
      <c r="E150" s="14">
        <f t="shared" si="5"/>
        <v>20.783533688482887</v>
      </c>
    </row>
    <row r="151" spans="1:5" x14ac:dyDescent="0.25">
      <c r="A151" s="10"/>
      <c r="B151" s="11">
        <v>344.6</v>
      </c>
      <c r="C151" s="12" t="s">
        <v>148</v>
      </c>
      <c r="D151" s="13">
        <v>8993676</v>
      </c>
      <c r="E151" s="14">
        <f t="shared" si="5"/>
        <v>0.89774026621942404</v>
      </c>
    </row>
    <row r="152" spans="1:5" x14ac:dyDescent="0.25">
      <c r="A152" s="10"/>
      <c r="B152" s="11">
        <v>344.9</v>
      </c>
      <c r="C152" s="12" t="s">
        <v>149</v>
      </c>
      <c r="D152" s="13">
        <v>26107013</v>
      </c>
      <c r="E152" s="14">
        <f t="shared" si="5"/>
        <v>2.6059774446860176</v>
      </c>
    </row>
    <row r="153" spans="1:5" x14ac:dyDescent="0.25">
      <c r="A153" s="10"/>
      <c r="B153" s="11">
        <v>345.1</v>
      </c>
      <c r="C153" s="12" t="s">
        <v>150</v>
      </c>
      <c r="D153" s="13">
        <v>38904200</v>
      </c>
      <c r="E153" s="14">
        <f t="shared" si="5"/>
        <v>3.8833805959936423</v>
      </c>
    </row>
    <row r="154" spans="1:5" x14ac:dyDescent="0.25">
      <c r="A154" s="10"/>
      <c r="B154" s="11">
        <v>345.9</v>
      </c>
      <c r="C154" s="12" t="s">
        <v>151</v>
      </c>
      <c r="D154" s="13">
        <v>20807062</v>
      </c>
      <c r="E154" s="14">
        <f t="shared" si="5"/>
        <v>2.0769413284539118</v>
      </c>
    </row>
    <row r="155" spans="1:5" x14ac:dyDescent="0.25">
      <c r="A155" s="10"/>
      <c r="B155" s="11">
        <v>346.1</v>
      </c>
      <c r="C155" s="12" t="s">
        <v>152</v>
      </c>
      <c r="D155" s="13">
        <v>1396826</v>
      </c>
      <c r="E155" s="14">
        <f t="shared" si="5"/>
        <v>0.13942985550093345</v>
      </c>
    </row>
    <row r="156" spans="1:5" x14ac:dyDescent="0.25">
      <c r="A156" s="10"/>
      <c r="B156" s="11">
        <v>346.4</v>
      </c>
      <c r="C156" s="12" t="s">
        <v>153</v>
      </c>
      <c r="D156" s="13">
        <v>1390474</v>
      </c>
      <c r="E156" s="14">
        <f t="shared" si="5"/>
        <v>0.13879580484455828</v>
      </c>
    </row>
    <row r="157" spans="1:5" x14ac:dyDescent="0.25">
      <c r="A157" s="10"/>
      <c r="B157" s="11">
        <v>346.9</v>
      </c>
      <c r="C157" s="12" t="s">
        <v>154</v>
      </c>
      <c r="D157" s="13">
        <v>16850839</v>
      </c>
      <c r="E157" s="14">
        <f t="shared" si="5"/>
        <v>1.6820348753813961</v>
      </c>
    </row>
    <row r="158" spans="1:5" x14ac:dyDescent="0.25">
      <c r="A158" s="10"/>
      <c r="B158" s="11">
        <v>347.1</v>
      </c>
      <c r="C158" s="12" t="s">
        <v>155</v>
      </c>
      <c r="D158" s="13">
        <v>2294652</v>
      </c>
      <c r="E158" s="14">
        <f t="shared" si="5"/>
        <v>0.22905000106307297</v>
      </c>
    </row>
    <row r="159" spans="1:5" x14ac:dyDescent="0.25">
      <c r="A159" s="10"/>
      <c r="B159" s="11">
        <v>347.2</v>
      </c>
      <c r="C159" s="12" t="s">
        <v>156</v>
      </c>
      <c r="D159" s="13">
        <v>158383122</v>
      </c>
      <c r="E159" s="14">
        <f t="shared" si="5"/>
        <v>15.809654040121472</v>
      </c>
    </row>
    <row r="160" spans="1:5" x14ac:dyDescent="0.25">
      <c r="A160" s="10"/>
      <c r="B160" s="11">
        <v>347.3</v>
      </c>
      <c r="C160" s="12" t="s">
        <v>157</v>
      </c>
      <c r="D160" s="13">
        <v>9265297</v>
      </c>
      <c r="E160" s="14">
        <f t="shared" si="5"/>
        <v>0.92485321857069691</v>
      </c>
    </row>
    <row r="161" spans="1:5" x14ac:dyDescent="0.25">
      <c r="A161" s="10"/>
      <c r="B161" s="11">
        <v>347.4</v>
      </c>
      <c r="C161" s="12" t="s">
        <v>158</v>
      </c>
      <c r="D161" s="13">
        <v>10812848</v>
      </c>
      <c r="E161" s="14">
        <f t="shared" si="5"/>
        <v>1.079328301587712</v>
      </c>
    </row>
    <row r="162" spans="1:5" x14ac:dyDescent="0.25">
      <c r="A162" s="10"/>
      <c r="B162" s="11">
        <v>347.5</v>
      </c>
      <c r="C162" s="12" t="s">
        <v>159</v>
      </c>
      <c r="D162" s="13">
        <v>177893888</v>
      </c>
      <c r="E162" s="14">
        <f t="shared" si="5"/>
        <v>17.757200322974544</v>
      </c>
    </row>
    <row r="163" spans="1:5" x14ac:dyDescent="0.25">
      <c r="A163" s="10"/>
      <c r="B163" s="11">
        <v>347.8</v>
      </c>
      <c r="C163" s="12" t="s">
        <v>160</v>
      </c>
      <c r="D163" s="13">
        <v>25852655</v>
      </c>
      <c r="E163" s="14">
        <f t="shared" si="5"/>
        <v>2.5805876687328877</v>
      </c>
    </row>
    <row r="164" spans="1:5" x14ac:dyDescent="0.25">
      <c r="A164" s="10"/>
      <c r="B164" s="11">
        <v>347.9</v>
      </c>
      <c r="C164" s="12" t="s">
        <v>161</v>
      </c>
      <c r="D164" s="13">
        <v>44649562</v>
      </c>
      <c r="E164" s="14">
        <f t="shared" si="5"/>
        <v>4.4568772186657251</v>
      </c>
    </row>
    <row r="165" spans="1:5" x14ac:dyDescent="0.25">
      <c r="A165" s="10"/>
      <c r="B165" s="11">
        <v>348.24</v>
      </c>
      <c r="C165" s="12" t="s">
        <v>162</v>
      </c>
      <c r="D165" s="13">
        <v>3570</v>
      </c>
      <c r="E165" s="14">
        <f t="shared" si="5"/>
        <v>3.5635403703706289E-4</v>
      </c>
    </row>
    <row r="166" spans="1:5" x14ac:dyDescent="0.25">
      <c r="A166" s="10"/>
      <c r="B166" s="11">
        <v>348.52</v>
      </c>
      <c r="C166" s="12" t="s">
        <v>163</v>
      </c>
      <c r="D166" s="13">
        <v>302099</v>
      </c>
      <c r="E166" s="14">
        <f t="shared" si="5"/>
        <v>3.0155237600801028E-2</v>
      </c>
    </row>
    <row r="167" spans="1:5" x14ac:dyDescent="0.25">
      <c r="A167" s="10"/>
      <c r="B167" s="11">
        <v>348.92099999999999</v>
      </c>
      <c r="C167" s="12" t="s">
        <v>164</v>
      </c>
      <c r="D167" s="13">
        <v>256575</v>
      </c>
      <c r="E167" s="14">
        <f t="shared" si="5"/>
        <v>2.5611074804701518E-2</v>
      </c>
    </row>
    <row r="168" spans="1:5" x14ac:dyDescent="0.25">
      <c r="A168" s="10"/>
      <c r="B168" s="11">
        <v>348.92200000000003</v>
      </c>
      <c r="C168" s="12" t="s">
        <v>165</v>
      </c>
      <c r="D168" s="13">
        <v>256575</v>
      </c>
      <c r="E168" s="14">
        <f t="shared" si="5"/>
        <v>2.5611074804701518E-2</v>
      </c>
    </row>
    <row r="169" spans="1:5" x14ac:dyDescent="0.25">
      <c r="A169" s="10"/>
      <c r="B169" s="11">
        <v>348.923</v>
      </c>
      <c r="C169" s="12" t="s">
        <v>166</v>
      </c>
      <c r="D169" s="13">
        <v>256575</v>
      </c>
      <c r="E169" s="14">
        <f t="shared" si="5"/>
        <v>2.5611074804701518E-2</v>
      </c>
    </row>
    <row r="170" spans="1:5" x14ac:dyDescent="0.25">
      <c r="A170" s="10"/>
      <c r="B170" s="11">
        <v>348.92399999999998</v>
      </c>
      <c r="C170" s="12" t="s">
        <v>167</v>
      </c>
      <c r="D170" s="13">
        <v>256575</v>
      </c>
      <c r="E170" s="14">
        <f t="shared" si="5"/>
        <v>2.5611074804701518E-2</v>
      </c>
    </row>
    <row r="171" spans="1:5" x14ac:dyDescent="0.25">
      <c r="A171" s="10"/>
      <c r="B171" s="11">
        <v>348.93</v>
      </c>
      <c r="C171" s="12" t="s">
        <v>168</v>
      </c>
      <c r="D171" s="13">
        <v>3022224</v>
      </c>
      <c r="E171" s="14">
        <f t="shared" si="5"/>
        <v>0.30167555272557434</v>
      </c>
    </row>
    <row r="172" spans="1:5" x14ac:dyDescent="0.25">
      <c r="A172" s="10"/>
      <c r="B172" s="11">
        <v>348.93299999999999</v>
      </c>
      <c r="C172" s="12" t="s">
        <v>169</v>
      </c>
      <c r="D172" s="13">
        <v>6177</v>
      </c>
      <c r="E172" s="14">
        <f t="shared" si="5"/>
        <v>6.1658232122631309E-4</v>
      </c>
    </row>
    <row r="173" spans="1:5" x14ac:dyDescent="0.25">
      <c r="A173" s="10"/>
      <c r="B173" s="11">
        <v>348.99</v>
      </c>
      <c r="C173" s="12" t="s">
        <v>170</v>
      </c>
      <c r="D173" s="13">
        <v>738321</v>
      </c>
      <c r="E173" s="14">
        <f t="shared" si="5"/>
        <v>7.3698506716874321E-2</v>
      </c>
    </row>
    <row r="174" spans="1:5" x14ac:dyDescent="0.25">
      <c r="A174" s="10"/>
      <c r="B174" s="11">
        <v>349</v>
      </c>
      <c r="C174" s="12" t="s">
        <v>171</v>
      </c>
      <c r="D174" s="13">
        <v>221001034</v>
      </c>
      <c r="E174" s="14">
        <f t="shared" si="5"/>
        <v>22.060115029486052</v>
      </c>
    </row>
    <row r="175" spans="1:5" ht="15.75" x14ac:dyDescent="0.25">
      <c r="A175" s="15" t="s">
        <v>172</v>
      </c>
      <c r="B175" s="16"/>
      <c r="C175" s="17"/>
      <c r="D175" s="18">
        <v>210624153</v>
      </c>
      <c r="E175" s="19">
        <f t="shared" si="5"/>
        <v>21.024304543154624</v>
      </c>
    </row>
    <row r="176" spans="1:5" x14ac:dyDescent="0.25">
      <c r="A176" s="10"/>
      <c r="B176" s="11">
        <v>351.1</v>
      </c>
      <c r="C176" s="12" t="s">
        <v>173</v>
      </c>
      <c r="D176" s="13">
        <v>23953205</v>
      </c>
      <c r="E176" s="14">
        <f t="shared" si="5"/>
        <v>2.390986359026992</v>
      </c>
    </row>
    <row r="177" spans="1:5" x14ac:dyDescent="0.25">
      <c r="A177" s="10"/>
      <c r="B177" s="11">
        <v>351.2</v>
      </c>
      <c r="C177" s="12" t="s">
        <v>174</v>
      </c>
      <c r="D177" s="13">
        <v>1837336</v>
      </c>
      <c r="E177" s="14">
        <f t="shared" si="5"/>
        <v>0.18340114873768321</v>
      </c>
    </row>
    <row r="178" spans="1:5" x14ac:dyDescent="0.25">
      <c r="A178" s="10"/>
      <c r="B178" s="11">
        <v>351.3</v>
      </c>
      <c r="C178" s="12" t="s">
        <v>175</v>
      </c>
      <c r="D178" s="13">
        <v>2063883</v>
      </c>
      <c r="E178" s="14">
        <f t="shared" si="5"/>
        <v>0.20601485686895366</v>
      </c>
    </row>
    <row r="179" spans="1:5" x14ac:dyDescent="0.25">
      <c r="A179" s="10"/>
      <c r="B179" s="11">
        <v>351.4</v>
      </c>
      <c r="C179" s="12" t="s">
        <v>176</v>
      </c>
      <c r="D179" s="13">
        <v>995218</v>
      </c>
      <c r="E179" s="14">
        <f t="shared" si="5"/>
        <v>9.9341723258249776E-2</v>
      </c>
    </row>
    <row r="180" spans="1:5" x14ac:dyDescent="0.25">
      <c r="A180" s="10"/>
      <c r="B180" s="11">
        <v>351.5</v>
      </c>
      <c r="C180" s="12" t="s">
        <v>177</v>
      </c>
      <c r="D180" s="13">
        <v>26254438</v>
      </c>
      <c r="E180" s="14">
        <f t="shared" si="5"/>
        <v>2.6206932693107206</v>
      </c>
    </row>
    <row r="181" spans="1:5" x14ac:dyDescent="0.25">
      <c r="A181" s="10"/>
      <c r="B181" s="11">
        <v>351.7</v>
      </c>
      <c r="C181" s="12" t="s">
        <v>178</v>
      </c>
      <c r="D181" s="13">
        <v>829157</v>
      </c>
      <c r="E181" s="14">
        <f t="shared" si="5"/>
        <v>8.2765670668778699E-2</v>
      </c>
    </row>
    <row r="182" spans="1:5" x14ac:dyDescent="0.25">
      <c r="A182" s="10"/>
      <c r="B182" s="11">
        <v>351.9</v>
      </c>
      <c r="C182" s="12" t="s">
        <v>179</v>
      </c>
      <c r="D182" s="13">
        <v>17382763</v>
      </c>
      <c r="E182" s="14">
        <f t="shared" si="5"/>
        <v>1.7351310279855705</v>
      </c>
    </row>
    <row r="183" spans="1:5" x14ac:dyDescent="0.25">
      <c r="A183" s="10"/>
      <c r="B183" s="11">
        <v>352</v>
      </c>
      <c r="C183" s="12" t="s">
        <v>180</v>
      </c>
      <c r="D183" s="13">
        <v>1282352</v>
      </c>
      <c r="E183" s="14">
        <f t="shared" si="5"/>
        <v>0.12800316865617695</v>
      </c>
    </row>
    <row r="184" spans="1:5" x14ac:dyDescent="0.25">
      <c r="A184" s="10"/>
      <c r="B184" s="11">
        <v>353</v>
      </c>
      <c r="C184" s="12" t="s">
        <v>226</v>
      </c>
      <c r="D184" s="13">
        <v>27698725</v>
      </c>
      <c r="E184" s="14">
        <f t="shared" ref="E184" si="6">(D184/E$226)</f>
        <v>2.7648606371230868</v>
      </c>
    </row>
    <row r="185" spans="1:5" x14ac:dyDescent="0.25">
      <c r="A185" s="10"/>
      <c r="B185" s="11">
        <v>354</v>
      </c>
      <c r="C185" s="12" t="s">
        <v>181</v>
      </c>
      <c r="D185" s="13">
        <v>67631514</v>
      </c>
      <c r="E185" s="14">
        <f t="shared" si="5"/>
        <v>6.7509140181592828</v>
      </c>
    </row>
    <row r="186" spans="1:5" x14ac:dyDescent="0.25">
      <c r="A186" s="10"/>
      <c r="B186" s="11">
        <v>355</v>
      </c>
      <c r="C186" s="12" t="s">
        <v>182</v>
      </c>
      <c r="D186" s="13">
        <v>5821141</v>
      </c>
      <c r="E186" s="14">
        <f t="shared" si="5"/>
        <v>0.58106081106777741</v>
      </c>
    </row>
    <row r="187" spans="1:5" x14ac:dyDescent="0.25">
      <c r="A187" s="10"/>
      <c r="B187" s="11">
        <v>356</v>
      </c>
      <c r="C187" s="12" t="s">
        <v>183</v>
      </c>
      <c r="D187" s="13">
        <v>1133167</v>
      </c>
      <c r="E187" s="14">
        <f t="shared" si="5"/>
        <v>0.11311166248940545</v>
      </c>
    </row>
    <row r="188" spans="1:5" x14ac:dyDescent="0.25">
      <c r="A188" s="10"/>
      <c r="B188" s="11">
        <v>358.1</v>
      </c>
      <c r="C188" s="12" t="s">
        <v>184</v>
      </c>
      <c r="D188" s="13">
        <v>16335</v>
      </c>
      <c r="E188" s="14">
        <f t="shared" si="5"/>
        <v>1.6305443123250485E-3</v>
      </c>
    </row>
    <row r="189" spans="1:5" x14ac:dyDescent="0.25">
      <c r="A189" s="10"/>
      <c r="B189" s="11">
        <v>358.2</v>
      </c>
      <c r="C189" s="12" t="s">
        <v>185</v>
      </c>
      <c r="D189" s="13">
        <v>2699210</v>
      </c>
      <c r="E189" s="14">
        <f t="shared" si="5"/>
        <v>0.26943259952683768</v>
      </c>
    </row>
    <row r="190" spans="1:5" x14ac:dyDescent="0.25">
      <c r="A190" s="10"/>
      <c r="B190" s="11">
        <v>359</v>
      </c>
      <c r="C190" s="12" t="s">
        <v>186</v>
      </c>
      <c r="D190" s="13">
        <v>31025709</v>
      </c>
      <c r="E190" s="14">
        <f t="shared" si="5"/>
        <v>3.0969570459627831</v>
      </c>
    </row>
    <row r="191" spans="1:5" ht="15.75" x14ac:dyDescent="0.25">
      <c r="A191" s="15" t="s">
        <v>187</v>
      </c>
      <c r="B191" s="16"/>
      <c r="C191" s="17"/>
      <c r="D191" s="18">
        <v>2976049967</v>
      </c>
      <c r="E191" s="19">
        <f t="shared" si="5"/>
        <v>297.06650424775012</v>
      </c>
    </row>
    <row r="192" spans="1:5" x14ac:dyDescent="0.25">
      <c r="A192" s="10"/>
      <c r="B192" s="11">
        <v>361.1</v>
      </c>
      <c r="C192" s="12" t="s">
        <v>188</v>
      </c>
      <c r="D192" s="13">
        <v>568943441</v>
      </c>
      <c r="E192" s="14">
        <f t="shared" si="5"/>
        <v>56.791398332243141</v>
      </c>
    </row>
    <row r="193" spans="1:5" x14ac:dyDescent="0.25">
      <c r="A193" s="10"/>
      <c r="B193" s="11">
        <v>361.2</v>
      </c>
      <c r="C193" s="12" t="s">
        <v>189</v>
      </c>
      <c r="D193" s="13">
        <v>181066610</v>
      </c>
      <c r="E193" s="14">
        <f t="shared" si="5"/>
        <v>18.073898444290034</v>
      </c>
    </row>
    <row r="194" spans="1:5" x14ac:dyDescent="0.25">
      <c r="A194" s="10"/>
      <c r="B194" s="11">
        <v>361.3</v>
      </c>
      <c r="C194" s="12" t="s">
        <v>190</v>
      </c>
      <c r="D194" s="13">
        <v>-912572437</v>
      </c>
      <c r="E194" s="14">
        <f t="shared" si="5"/>
        <v>-91.092121012241108</v>
      </c>
    </row>
    <row r="195" spans="1:5" x14ac:dyDescent="0.25">
      <c r="A195" s="10"/>
      <c r="B195" s="11">
        <v>361.4</v>
      </c>
      <c r="C195" s="12" t="s">
        <v>191</v>
      </c>
      <c r="D195" s="13">
        <v>253851337</v>
      </c>
      <c r="E195" s="14">
        <f t="shared" si="5"/>
        <v>25.339201329749564</v>
      </c>
    </row>
    <row r="196" spans="1:5" x14ac:dyDescent="0.25">
      <c r="A196" s="10"/>
      <c r="B196" s="11">
        <v>362</v>
      </c>
      <c r="C196" s="12" t="s">
        <v>192</v>
      </c>
      <c r="D196" s="13">
        <v>182954775</v>
      </c>
      <c r="E196" s="14">
        <f t="shared" si="5"/>
        <v>18.262373295926473</v>
      </c>
    </row>
    <row r="197" spans="1:5" x14ac:dyDescent="0.25">
      <c r="A197" s="10"/>
      <c r="B197" s="11">
        <v>364</v>
      </c>
      <c r="C197" s="12" t="s">
        <v>193</v>
      </c>
      <c r="D197" s="13">
        <v>52465909</v>
      </c>
      <c r="E197" s="14">
        <f t="shared" si="5"/>
        <v>5.2370976131566307</v>
      </c>
    </row>
    <row r="198" spans="1:5" x14ac:dyDescent="0.25">
      <c r="A198" s="10"/>
      <c r="B198" s="11">
        <v>365</v>
      </c>
      <c r="C198" s="12" t="s">
        <v>194</v>
      </c>
      <c r="D198" s="13">
        <v>5948365</v>
      </c>
      <c r="E198" s="14">
        <f t="shared" si="5"/>
        <v>0.59376019090195198</v>
      </c>
    </row>
    <row r="199" spans="1:5" x14ac:dyDescent="0.25">
      <c r="A199" s="10"/>
      <c r="B199" s="11">
        <v>366</v>
      </c>
      <c r="C199" s="12" t="s">
        <v>195</v>
      </c>
      <c r="D199" s="13">
        <v>131955128</v>
      </c>
      <c r="E199" s="14">
        <f t="shared" ref="E199:E224" si="7">(D199/E$226)</f>
        <v>13.171636574381619</v>
      </c>
    </row>
    <row r="200" spans="1:5" x14ac:dyDescent="0.25">
      <c r="A200" s="10"/>
      <c r="B200" s="11">
        <v>368</v>
      </c>
      <c r="C200" s="12" t="s">
        <v>196</v>
      </c>
      <c r="D200" s="13">
        <v>1809249254</v>
      </c>
      <c r="E200" s="14">
        <f t="shared" si="7"/>
        <v>180.5975562098584</v>
      </c>
    </row>
    <row r="201" spans="1:5" x14ac:dyDescent="0.25">
      <c r="A201" s="10"/>
      <c r="B201" s="11">
        <v>369.3</v>
      </c>
      <c r="C201" s="12" t="s">
        <v>197</v>
      </c>
      <c r="D201" s="13">
        <v>37447515</v>
      </c>
      <c r="E201" s="14">
        <f t="shared" si="7"/>
        <v>3.7379756715002714</v>
      </c>
    </row>
    <row r="202" spans="1:5" x14ac:dyDescent="0.25">
      <c r="A202" s="10"/>
      <c r="B202" s="11">
        <v>369.4</v>
      </c>
      <c r="C202" s="12" t="s">
        <v>198</v>
      </c>
      <c r="D202" s="13">
        <v>2749640</v>
      </c>
      <c r="E202" s="14">
        <f t="shared" si="7"/>
        <v>0.27446647462145368</v>
      </c>
    </row>
    <row r="203" spans="1:5" x14ac:dyDescent="0.25">
      <c r="A203" s="10"/>
      <c r="B203" s="11">
        <v>369.7</v>
      </c>
      <c r="C203" s="12" t="s">
        <v>199</v>
      </c>
      <c r="D203" s="13">
        <v>8379826</v>
      </c>
      <c r="E203" s="14">
        <f t="shared" si="7"/>
        <v>0.83646633747006804</v>
      </c>
    </row>
    <row r="204" spans="1:5" x14ac:dyDescent="0.25">
      <c r="A204" s="10"/>
      <c r="B204" s="11">
        <v>369.9</v>
      </c>
      <c r="C204" s="12" t="s">
        <v>200</v>
      </c>
      <c r="D204" s="13">
        <v>653610604</v>
      </c>
      <c r="E204" s="14">
        <f t="shared" si="7"/>
        <v>65.242794785891618</v>
      </c>
    </row>
    <row r="205" spans="1:5" ht="15.75" x14ac:dyDescent="0.25">
      <c r="A205" s="15" t="s">
        <v>201</v>
      </c>
      <c r="B205" s="16"/>
      <c r="C205" s="17"/>
      <c r="D205" s="18">
        <v>3940235565</v>
      </c>
      <c r="E205" s="19">
        <f t="shared" si="7"/>
        <v>393.31060237108193</v>
      </c>
    </row>
    <row r="206" spans="1:5" x14ac:dyDescent="0.25">
      <c r="A206" s="10"/>
      <c r="B206" s="11">
        <v>381</v>
      </c>
      <c r="C206" s="12" t="s">
        <v>202</v>
      </c>
      <c r="D206" s="13">
        <v>1982320189</v>
      </c>
      <c r="E206" s="14">
        <f t="shared" si="7"/>
        <v>197.87333390762564</v>
      </c>
    </row>
    <row r="207" spans="1:5" x14ac:dyDescent="0.25">
      <c r="A207" s="10"/>
      <c r="B207" s="11">
        <v>382</v>
      </c>
      <c r="C207" s="12" t="s">
        <v>203</v>
      </c>
      <c r="D207" s="13">
        <v>159858766</v>
      </c>
      <c r="E207" s="14">
        <f t="shared" si="7"/>
        <v>15.956951434135343</v>
      </c>
    </row>
    <row r="208" spans="1:5" x14ac:dyDescent="0.25">
      <c r="A208" s="10"/>
      <c r="B208" s="11">
        <v>383</v>
      </c>
      <c r="C208" s="12" t="s">
        <v>204</v>
      </c>
      <c r="D208" s="13">
        <v>18457790</v>
      </c>
      <c r="E208" s="14">
        <f t="shared" si="7"/>
        <v>1.8424392104432294</v>
      </c>
    </row>
    <row r="209" spans="1:7" x14ac:dyDescent="0.25">
      <c r="A209" s="10"/>
      <c r="B209" s="11">
        <v>384</v>
      </c>
      <c r="C209" s="12" t="s">
        <v>205</v>
      </c>
      <c r="D209" s="13">
        <v>852136229</v>
      </c>
      <c r="E209" s="14">
        <f t="shared" si="7"/>
        <v>85.059435660977343</v>
      </c>
    </row>
    <row r="210" spans="1:7" x14ac:dyDescent="0.25">
      <c r="A210" s="10"/>
      <c r="B210" s="11">
        <v>385</v>
      </c>
      <c r="C210" s="12" t="s">
        <v>206</v>
      </c>
      <c r="D210" s="13">
        <v>383881522</v>
      </c>
      <c r="E210" s="14">
        <f t="shared" si="7"/>
        <v>38.318691907179854</v>
      </c>
    </row>
    <row r="211" spans="1:7" x14ac:dyDescent="0.25">
      <c r="A211" s="10"/>
      <c r="B211" s="11">
        <v>388.1</v>
      </c>
      <c r="C211" s="12" t="s">
        <v>207</v>
      </c>
      <c r="D211" s="13">
        <v>28490952</v>
      </c>
      <c r="E211" s="14">
        <f t="shared" si="7"/>
        <v>2.843939989980163</v>
      </c>
    </row>
    <row r="212" spans="1:7" x14ac:dyDescent="0.25">
      <c r="A212" s="10"/>
      <c r="B212" s="11">
        <v>388.2</v>
      </c>
      <c r="C212" s="12" t="s">
        <v>208</v>
      </c>
      <c r="D212" s="13">
        <v>208693</v>
      </c>
      <c r="E212" s="14">
        <f t="shared" si="7"/>
        <v>2.0831538669853156E-2</v>
      </c>
    </row>
    <row r="213" spans="1:7" x14ac:dyDescent="0.25">
      <c r="A213" s="10"/>
      <c r="B213" s="11">
        <v>389.1</v>
      </c>
      <c r="C213" s="12" t="s">
        <v>209</v>
      </c>
      <c r="D213" s="13">
        <v>29741810</v>
      </c>
      <c r="E213" s="14">
        <f t="shared" si="7"/>
        <v>2.96879945722389</v>
      </c>
    </row>
    <row r="214" spans="1:7" x14ac:dyDescent="0.25">
      <c r="A214" s="10"/>
      <c r="B214" s="11">
        <v>389.2</v>
      </c>
      <c r="C214" s="12" t="s">
        <v>210</v>
      </c>
      <c r="D214" s="13">
        <v>16019881</v>
      </c>
      <c r="E214" s="14">
        <f t="shared" si="7"/>
        <v>1.599089430589171</v>
      </c>
    </row>
    <row r="215" spans="1:7" x14ac:dyDescent="0.25">
      <c r="A215" s="10"/>
      <c r="B215" s="11">
        <v>389.3</v>
      </c>
      <c r="C215" s="12" t="s">
        <v>211</v>
      </c>
      <c r="D215" s="13">
        <v>28038365</v>
      </c>
      <c r="E215" s="14">
        <f t="shared" si="7"/>
        <v>2.7987631819800249</v>
      </c>
    </row>
    <row r="216" spans="1:7" x14ac:dyDescent="0.25">
      <c r="A216" s="10"/>
      <c r="B216" s="11">
        <v>389.4</v>
      </c>
      <c r="C216" s="12" t="s">
        <v>212</v>
      </c>
      <c r="D216" s="13">
        <v>87340537</v>
      </c>
      <c r="E216" s="14">
        <f t="shared" si="7"/>
        <v>8.7182501279929863</v>
      </c>
    </row>
    <row r="217" spans="1:7" x14ac:dyDescent="0.25">
      <c r="A217" s="10"/>
      <c r="B217" s="11">
        <v>389.5</v>
      </c>
      <c r="C217" s="12" t="s">
        <v>213</v>
      </c>
      <c r="D217" s="13">
        <v>49868353</v>
      </c>
      <c r="E217" s="14">
        <f t="shared" si="7"/>
        <v>4.977812020151072</v>
      </c>
    </row>
    <row r="218" spans="1:7" x14ac:dyDescent="0.25">
      <c r="A218" s="10"/>
      <c r="B218" s="11">
        <v>389.6</v>
      </c>
      <c r="C218" s="12" t="s">
        <v>214</v>
      </c>
      <c r="D218" s="13">
        <v>94994395</v>
      </c>
      <c r="E218" s="14">
        <f t="shared" si="7"/>
        <v>9.4822510235695763</v>
      </c>
    </row>
    <row r="219" spans="1:7" x14ac:dyDescent="0.25">
      <c r="A219" s="10"/>
      <c r="B219" s="11">
        <v>389.7</v>
      </c>
      <c r="C219" s="12" t="s">
        <v>215</v>
      </c>
      <c r="D219" s="13">
        <v>89942343</v>
      </c>
      <c r="E219" s="14">
        <f t="shared" si="7"/>
        <v>8.9779599519950182</v>
      </c>
    </row>
    <row r="220" spans="1:7" x14ac:dyDescent="0.25">
      <c r="A220" s="10"/>
      <c r="B220" s="11">
        <v>389.8</v>
      </c>
      <c r="C220" s="12" t="s">
        <v>216</v>
      </c>
      <c r="D220" s="13">
        <v>65527912</v>
      </c>
      <c r="E220" s="14">
        <f t="shared" si="7"/>
        <v>6.5409344481258822</v>
      </c>
    </row>
    <row r="221" spans="1:7" x14ac:dyDescent="0.25">
      <c r="A221" s="10"/>
      <c r="B221" s="11">
        <v>389.9</v>
      </c>
      <c r="C221" s="12" t="s">
        <v>217</v>
      </c>
      <c r="D221" s="13">
        <v>39791690</v>
      </c>
      <c r="E221" s="14">
        <f t="shared" si="7"/>
        <v>3.9719690117723601</v>
      </c>
    </row>
    <row r="222" spans="1:7" x14ac:dyDescent="0.25">
      <c r="A222" s="20"/>
      <c r="B222" s="21">
        <v>392</v>
      </c>
      <c r="C222" s="22" t="s">
        <v>218</v>
      </c>
      <c r="D222" s="13">
        <v>2191044</v>
      </c>
      <c r="E222" s="14">
        <f t="shared" si="7"/>
        <v>0.21870794810247465</v>
      </c>
    </row>
    <row r="223" spans="1:7" ht="15.75" thickBot="1" x14ac:dyDescent="0.3">
      <c r="A223" s="20"/>
      <c r="B223" s="21">
        <v>393</v>
      </c>
      <c r="C223" s="22" t="s">
        <v>219</v>
      </c>
      <c r="D223" s="13">
        <v>11425094</v>
      </c>
      <c r="E223" s="14">
        <f t="shared" si="7"/>
        <v>1.1404421205680464</v>
      </c>
    </row>
    <row r="224" spans="1:7" ht="16.5" thickBot="1" x14ac:dyDescent="0.3">
      <c r="A224" s="23" t="s">
        <v>220</v>
      </c>
      <c r="B224" s="24"/>
      <c r="C224" s="25"/>
      <c r="D224" s="26">
        <v>30307195111</v>
      </c>
      <c r="E224" s="27">
        <f t="shared" si="7"/>
        <v>3025.2356664075032</v>
      </c>
      <c r="F224" s="28"/>
      <c r="G224" s="28"/>
    </row>
    <row r="225" spans="1:5" x14ac:dyDescent="0.25">
      <c r="A225" s="29"/>
      <c r="B225" s="30"/>
      <c r="C225" s="30"/>
      <c r="D225" s="31"/>
      <c r="E225" s="32"/>
    </row>
    <row r="226" spans="1:5" x14ac:dyDescent="0.25">
      <c r="A226" s="29"/>
      <c r="B226" s="30"/>
      <c r="C226" s="30"/>
      <c r="D226" s="33" t="s">
        <v>223</v>
      </c>
      <c r="E226" s="32">
        <v>10018127</v>
      </c>
    </row>
    <row r="227" spans="1:5" x14ac:dyDescent="0.25">
      <c r="A227" s="29"/>
      <c r="B227" s="30"/>
      <c r="C227" s="30"/>
      <c r="D227" s="31"/>
      <c r="E227" s="32"/>
    </row>
    <row r="228" spans="1:5" ht="60" customHeight="1" x14ac:dyDescent="0.25">
      <c r="A228" s="44" t="s">
        <v>227</v>
      </c>
      <c r="B228" s="45"/>
      <c r="C228" s="45"/>
      <c r="D228" s="45"/>
      <c r="E228" s="46"/>
    </row>
    <row r="229" spans="1:5" x14ac:dyDescent="0.25">
      <c r="A229" s="29"/>
      <c r="B229" s="30"/>
      <c r="C229" s="30"/>
      <c r="D229" s="31"/>
      <c r="E229" s="32"/>
    </row>
    <row r="230" spans="1:5" ht="15.75" thickBot="1" x14ac:dyDescent="0.3">
      <c r="A230" s="47" t="s">
        <v>221</v>
      </c>
      <c r="B230" s="48"/>
      <c r="C230" s="48"/>
      <c r="D230" s="48"/>
      <c r="E230" s="49"/>
    </row>
  </sheetData>
  <mergeCells count="5">
    <mergeCell ref="A1:E1"/>
    <mergeCell ref="A2:E2"/>
    <mergeCell ref="A3:C3"/>
    <mergeCell ref="A228:E228"/>
    <mergeCell ref="A230:E230"/>
  </mergeCells>
  <printOptions horizontalCentered="1"/>
  <pageMargins left="0.5" right="0.5" top="0.5" bottom="0.5" header="0.3" footer="0.3"/>
  <pageSetup scale="78" fitToHeight="0" orientation="portrait" r:id="rId1"/>
  <headerFooter>
    <oddHeader>&amp;C&amp;12Office of Economic and Demographic Research</oddHeader>
    <oddFooter>&amp;L&amp;12FY 2014-15 Municipal Revenues&amp;C&amp;12Updated July 26, 2017&amp;R&amp;12Page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2017-07-26T17:44:52Z</cp:lastPrinted>
  <dcterms:created xsi:type="dcterms:W3CDTF">2015-06-29T17:15:28Z</dcterms:created>
  <dcterms:modified xsi:type="dcterms:W3CDTF">2017-07-26T17:45:04Z</dcterms:modified>
</cp:coreProperties>
</file>