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 name="Total Expenditures by County" sheetId="2" r:id="rId2"/>
    <sheet name="Per Capita Expenditures by Cnty" sheetId="3" r:id="rId3"/>
  </sheets>
  <definedNames>
    <definedName name="_xlnm.Print_Area" localSheetId="2">'Per Capita Expenditures by Cnty'!$A$1:$BQ$149</definedName>
    <definedName name="_xlnm.Print_Area" localSheetId="0">'Statewide Totals'!$A$1:$E$151</definedName>
    <definedName name="_xlnm.Print_Area" localSheetId="1">'Total Expenditures by County'!$A$1:$BR$149</definedName>
    <definedName name="_xlnm.Print_Titles" localSheetId="2">'Per Capita Expenditures by Cnty'!$A:$C,'Per Capita Expenditures by Cnty'!$1:$4</definedName>
    <definedName name="_xlnm.Print_Titles" localSheetId="0">'Statewide Totals'!$1:$3</definedName>
    <definedName name="_xlnm.Print_Titles" localSheetId="1">'Total Expenditures by County'!$A:$C,'Total Expenditures by County'!$1:$4</definedName>
  </definedNames>
  <calcPr calcId="162913"/>
</workbook>
</file>

<file path=xl/calcChain.xml><?xml version="1.0" encoding="utf-8"?>
<calcChain xmlns="http://schemas.openxmlformats.org/spreadsheetml/2006/main">
  <c r="G69" i="1" l="1"/>
  <c r="G60" i="1"/>
  <c r="G53" i="1"/>
  <c r="G46" i="1"/>
  <c r="G40" i="1"/>
  <c r="G33" i="1"/>
  <c r="G24" i="1"/>
  <c r="G14" i="1"/>
  <c r="G4" i="1"/>
  <c r="D126" i="3" l="1"/>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BR126" i="2"/>
  <c r="D125" i="1" s="1"/>
  <c r="H125" i="1" s="1"/>
  <c r="BR127" i="2"/>
  <c r="D126" i="1" s="1"/>
  <c r="H126" i="1" s="1"/>
  <c r="BR128" i="2"/>
  <c r="D127" i="1" s="1"/>
  <c r="H127" i="1" s="1"/>
  <c r="BR129" i="2"/>
  <c r="D128" i="1" s="1"/>
  <c r="H128" i="1" s="1"/>
  <c r="BR130" i="2"/>
  <c r="D129" i="1" s="1"/>
  <c r="H129" i="1" s="1"/>
  <c r="BR131" i="2"/>
  <c r="D130" i="1" s="1"/>
  <c r="H130" i="1" s="1"/>
  <c r="BR132" i="2"/>
  <c r="D131" i="1" s="1"/>
  <c r="H131" i="1" s="1"/>
  <c r="BR133" i="2"/>
  <c r="D132" i="1" s="1"/>
  <c r="H132" i="1" s="1"/>
  <c r="BR134" i="2"/>
  <c r="D133" i="1" s="1"/>
  <c r="H133" i="1" s="1"/>
  <c r="BR135" i="2"/>
  <c r="D134" i="1" s="1"/>
  <c r="H134" i="1" s="1"/>
  <c r="BR136" i="2"/>
  <c r="D135" i="1" s="1"/>
  <c r="H135" i="1" s="1"/>
  <c r="BR137" i="2"/>
  <c r="D136" i="1" s="1"/>
  <c r="H136" i="1" s="1"/>
  <c r="BR138" i="2"/>
  <c r="D137" i="1" s="1"/>
  <c r="H137" i="1" s="1"/>
  <c r="BR139" i="2"/>
  <c r="D138" i="1" s="1"/>
  <c r="H138" i="1" s="1"/>
  <c r="BR140" i="2"/>
  <c r="D139" i="1" s="1"/>
  <c r="H139" i="1" s="1"/>
  <c r="BR141" i="2"/>
  <c r="D140" i="1" s="1"/>
  <c r="H140" i="1" s="1"/>
  <c r="BR142" i="2"/>
  <c r="D141" i="1" s="1"/>
  <c r="H141" i="1" s="1"/>
  <c r="BR143" i="2"/>
  <c r="D142" i="1" s="1"/>
  <c r="H142" i="1" s="1"/>
  <c r="BR144" i="2"/>
  <c r="D143" i="1" s="1"/>
  <c r="H143" i="1" s="1"/>
  <c r="BR145" i="2"/>
  <c r="D144" i="1" s="1"/>
  <c r="H144" i="1" s="1"/>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6" i="2"/>
  <c r="D65" i="1" s="1"/>
  <c r="H65" i="1" s="1"/>
  <c r="BR67" i="2"/>
  <c r="D66" i="1" s="1"/>
  <c r="H66" i="1" s="1"/>
  <c r="BR68" i="2"/>
  <c r="D67" i="1" s="1"/>
  <c r="H67" i="1" s="1"/>
  <c r="BR60" i="2"/>
  <c r="D112" i="3" l="1"/>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BR112" i="2"/>
  <c r="D111" i="1" s="1"/>
  <c r="H111" i="1" s="1"/>
  <c r="BR113" i="2"/>
  <c r="D112" i="1" s="1"/>
  <c r="H112" i="1" s="1"/>
  <c r="BR114" i="2"/>
  <c r="D113" i="1" s="1"/>
  <c r="H113" i="1" s="1"/>
  <c r="BR115" i="2"/>
  <c r="D114" i="1" s="1"/>
  <c r="H114" i="1" s="1"/>
  <c r="BR116" i="2"/>
  <c r="D115" i="1" s="1"/>
  <c r="H115" i="1" s="1"/>
  <c r="BR117" i="2"/>
  <c r="D116" i="1" s="1"/>
  <c r="H116" i="1" s="1"/>
  <c r="BR118" i="2"/>
  <c r="D117" i="1" s="1"/>
  <c r="H117" i="1" s="1"/>
  <c r="BR119" i="2"/>
  <c r="D118" i="1" s="1"/>
  <c r="H118" i="1" s="1"/>
  <c r="BR120" i="2"/>
  <c r="D119" i="1" s="1"/>
  <c r="H119" i="1" s="1"/>
  <c r="BR121" i="2"/>
  <c r="D120" i="1" s="1"/>
  <c r="H120" i="1" s="1"/>
  <c r="BR122" i="2"/>
  <c r="D121" i="1" s="1"/>
  <c r="H121" i="1" s="1"/>
  <c r="BR123" i="2"/>
  <c r="D122" i="1" s="1"/>
  <c r="H122" i="1" s="1"/>
  <c r="BR124" i="2"/>
  <c r="D123" i="1" s="1"/>
  <c r="H123" i="1" s="1"/>
  <c r="BR125" i="2"/>
  <c r="D124" i="1" s="1"/>
  <c r="H124" i="1" s="1"/>
  <c r="D32" i="3" l="1"/>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2" i="2"/>
  <c r="D31" i="1" s="1"/>
  <c r="H31" i="1" s="1"/>
  <c r="D7" i="3" l="1"/>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BR100" i="2"/>
  <c r="D99" i="1" s="1"/>
  <c r="H99" i="1" s="1"/>
  <c r="BR101" i="2"/>
  <c r="D100" i="1" s="1"/>
  <c r="H100" i="1" s="1"/>
  <c r="BR102" i="2"/>
  <c r="D101" i="1" s="1"/>
  <c r="H101" i="1" s="1"/>
  <c r="BR103" i="2"/>
  <c r="D102" i="1" s="1"/>
  <c r="H102" i="1" s="1"/>
  <c r="BR104" i="2"/>
  <c r="D103" i="1" s="1"/>
  <c r="H103" i="1" s="1"/>
  <c r="BR105" i="2"/>
  <c r="D104" i="1" s="1"/>
  <c r="H104" i="1" s="1"/>
  <c r="BR106" i="2"/>
  <c r="D105" i="1" s="1"/>
  <c r="H105" i="1" s="1"/>
  <c r="BR107" i="2"/>
  <c r="D106" i="1" s="1"/>
  <c r="H106" i="1" s="1"/>
  <c r="BR108" i="2"/>
  <c r="D107" i="1" s="1"/>
  <c r="H107" i="1" s="1"/>
  <c r="BR109" i="2"/>
  <c r="D108" i="1" s="1"/>
  <c r="H108" i="1" s="1"/>
  <c r="BR110" i="2"/>
  <c r="D109" i="1" s="1"/>
  <c r="H109" i="1" s="1"/>
  <c r="BR111" i="2"/>
  <c r="D110" i="1" s="1"/>
  <c r="H110" i="1" s="1"/>
  <c r="BR99" i="2" l="1"/>
  <c r="D98" i="1" s="1"/>
  <c r="H98" i="1" s="1"/>
  <c r="BR95" i="2"/>
  <c r="D94" i="1" s="1"/>
  <c r="H94" i="1" s="1"/>
  <c r="BR98" i="2" l="1"/>
  <c r="D97" i="1" s="1"/>
  <c r="H97" i="1" s="1"/>
  <c r="BR83" i="2"/>
  <c r="D82" i="1" s="1"/>
  <c r="H82" i="1" s="1"/>
  <c r="BR80" i="2"/>
  <c r="D79" i="1" s="1"/>
  <c r="H79" i="1" s="1"/>
  <c r="BR64" i="2"/>
  <c r="D63" i="1" s="1"/>
  <c r="H63" i="1" s="1"/>
  <c r="BR81" i="2" l="1"/>
  <c r="D80" i="1" s="1"/>
  <c r="H80" i="1" s="1"/>
  <c r="BR82" i="2"/>
  <c r="D81" i="1" s="1"/>
  <c r="H81" i="1" s="1"/>
  <c r="BR84" i="2"/>
  <c r="D83" i="1" s="1"/>
  <c r="H83" i="1" s="1"/>
  <c r="BR85" i="2"/>
  <c r="D84" i="1" s="1"/>
  <c r="H84" i="1" s="1"/>
  <c r="BR86" i="2"/>
  <c r="D85" i="1" s="1"/>
  <c r="H85" i="1" s="1"/>
  <c r="BR87" i="2"/>
  <c r="D86" i="1" s="1"/>
  <c r="H86" i="1" s="1"/>
  <c r="BR88" i="2"/>
  <c r="D87" i="1" s="1"/>
  <c r="H87" i="1" s="1"/>
  <c r="BR89" i="2"/>
  <c r="D88" i="1" s="1"/>
  <c r="H88" i="1" s="1"/>
  <c r="BR90" i="2"/>
  <c r="D89" i="1" s="1"/>
  <c r="H89" i="1" s="1"/>
  <c r="BR91" i="2"/>
  <c r="D90" i="1" s="1"/>
  <c r="H90" i="1" s="1"/>
  <c r="BR92" i="2"/>
  <c r="D91" i="1" s="1"/>
  <c r="H91" i="1" s="1"/>
  <c r="BR93" i="2"/>
  <c r="D92" i="1" s="1"/>
  <c r="H92" i="1" s="1"/>
  <c r="BR94" i="2"/>
  <c r="D93" i="1" s="1"/>
  <c r="H93" i="1" s="1"/>
  <c r="BR96" i="2"/>
  <c r="D95" i="1" s="1"/>
  <c r="H95" i="1" s="1"/>
  <c r="BR97" i="2"/>
  <c r="D96" i="1" s="1"/>
  <c r="H96" i="1" s="1"/>
  <c r="BQ4" i="3" l="1"/>
  <c r="BQ5" i="3"/>
  <c r="BQ6" i="3"/>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D6" i="3"/>
  <c r="D5" i="3"/>
  <c r="BR4" i="2" l="1"/>
  <c r="E147" i="1" s="1"/>
  <c r="BR5" i="2"/>
  <c r="D4" i="1" s="1"/>
  <c r="H4" i="1" s="1"/>
  <c r="BR6" i="2"/>
  <c r="D5" i="1" s="1"/>
  <c r="H5" i="1" s="1"/>
  <c r="BR7" i="2"/>
  <c r="D6" i="1" s="1"/>
  <c r="H6" i="1" s="1"/>
  <c r="BR8" i="2"/>
  <c r="D7" i="1" s="1"/>
  <c r="H7" i="1" s="1"/>
  <c r="BR9" i="2"/>
  <c r="D8" i="1" s="1"/>
  <c r="H8" i="1" s="1"/>
  <c r="BR10" i="2"/>
  <c r="D9" i="1" s="1"/>
  <c r="H9" i="1" s="1"/>
  <c r="BR11" i="2"/>
  <c r="D10" i="1" s="1"/>
  <c r="H10" i="1" s="1"/>
  <c r="BR12" i="2"/>
  <c r="D11" i="1" s="1"/>
  <c r="H11" i="1" s="1"/>
  <c r="BR13" i="2"/>
  <c r="D12" i="1" s="1"/>
  <c r="H12" i="1" s="1"/>
  <c r="BR14" i="2"/>
  <c r="D13" i="1" s="1"/>
  <c r="H13" i="1" s="1"/>
  <c r="BR15" i="2"/>
  <c r="D14" i="1" s="1"/>
  <c r="H14" i="1" s="1"/>
  <c r="BR16" i="2"/>
  <c r="D15" i="1" s="1"/>
  <c r="H15" i="1" s="1"/>
  <c r="BR17" i="2"/>
  <c r="D16" i="1" s="1"/>
  <c r="H16" i="1" s="1"/>
  <c r="BR18" i="2"/>
  <c r="D17" i="1" s="1"/>
  <c r="H17" i="1" s="1"/>
  <c r="BR19" i="2"/>
  <c r="D18" i="1" s="1"/>
  <c r="H18" i="1" s="1"/>
  <c r="BR20" i="2"/>
  <c r="D19" i="1" s="1"/>
  <c r="H19" i="1" s="1"/>
  <c r="BR21" i="2"/>
  <c r="D20" i="1" s="1"/>
  <c r="H20" i="1" s="1"/>
  <c r="BR22" i="2"/>
  <c r="D21" i="1" s="1"/>
  <c r="H21" i="1" s="1"/>
  <c r="BR23" i="2"/>
  <c r="D22" i="1" s="1"/>
  <c r="H22" i="1" s="1"/>
  <c r="BR24" i="2"/>
  <c r="D23" i="1" s="1"/>
  <c r="H23" i="1" s="1"/>
  <c r="BR25" i="2"/>
  <c r="D24" i="1" s="1"/>
  <c r="H24" i="1" s="1"/>
  <c r="BR26" i="2"/>
  <c r="D25" i="1" s="1"/>
  <c r="H25" i="1" s="1"/>
  <c r="BR27" i="2"/>
  <c r="D26" i="1" s="1"/>
  <c r="H26" i="1" s="1"/>
  <c r="BR28" i="2"/>
  <c r="D27" i="1" s="1"/>
  <c r="H27" i="1" s="1"/>
  <c r="BR29" i="2"/>
  <c r="D28" i="1" s="1"/>
  <c r="H28" i="1" s="1"/>
  <c r="BR30" i="2"/>
  <c r="D29" i="1" s="1"/>
  <c r="H29" i="1" s="1"/>
  <c r="BR31" i="2"/>
  <c r="D30" i="1" s="1"/>
  <c r="H30" i="1" s="1"/>
  <c r="BR33" i="2"/>
  <c r="D32" i="1" s="1"/>
  <c r="H32" i="1" s="1"/>
  <c r="BR34" i="2"/>
  <c r="D33" i="1" s="1"/>
  <c r="H33" i="1" s="1"/>
  <c r="BR35" i="2"/>
  <c r="D34" i="1" s="1"/>
  <c r="H34" i="1" s="1"/>
  <c r="BR36" i="2"/>
  <c r="D35" i="1" s="1"/>
  <c r="H35" i="1" s="1"/>
  <c r="BR37" i="2"/>
  <c r="D36" i="1" s="1"/>
  <c r="H36" i="1" s="1"/>
  <c r="BR38" i="2"/>
  <c r="D37" i="1" s="1"/>
  <c r="H37" i="1" s="1"/>
  <c r="BR39" i="2"/>
  <c r="D38" i="1" s="1"/>
  <c r="H38" i="1" s="1"/>
  <c r="BR40" i="2"/>
  <c r="D39" i="1" s="1"/>
  <c r="H39" i="1" s="1"/>
  <c r="BR41" i="2"/>
  <c r="D40" i="1" s="1"/>
  <c r="H40" i="1" s="1"/>
  <c r="BR42" i="2"/>
  <c r="D41" i="1" s="1"/>
  <c r="H41" i="1" s="1"/>
  <c r="BR43" i="2"/>
  <c r="D42" i="1" s="1"/>
  <c r="H42" i="1" s="1"/>
  <c r="BR44" i="2"/>
  <c r="D43" i="1" s="1"/>
  <c r="H43" i="1" s="1"/>
  <c r="BR45" i="2"/>
  <c r="D44" i="1" s="1"/>
  <c r="H44" i="1" s="1"/>
  <c r="BR46" i="2"/>
  <c r="D45" i="1" s="1"/>
  <c r="H45" i="1" s="1"/>
  <c r="BR47" i="2"/>
  <c r="D46" i="1" s="1"/>
  <c r="H46" i="1" s="1"/>
  <c r="BR48" i="2"/>
  <c r="D47" i="1" s="1"/>
  <c r="H47" i="1" s="1"/>
  <c r="BR49" i="2"/>
  <c r="D48" i="1" s="1"/>
  <c r="H48" i="1" s="1"/>
  <c r="BR50" i="2"/>
  <c r="D49" i="1" s="1"/>
  <c r="H49" i="1" s="1"/>
  <c r="BR51" i="2"/>
  <c r="D50" i="1" s="1"/>
  <c r="H50" i="1" s="1"/>
  <c r="BR52" i="2"/>
  <c r="D51" i="1" s="1"/>
  <c r="H51" i="1" s="1"/>
  <c r="BR53" i="2"/>
  <c r="D52" i="1" s="1"/>
  <c r="H52" i="1" s="1"/>
  <c r="BR54" i="2"/>
  <c r="D53" i="1" s="1"/>
  <c r="H53" i="1" s="1"/>
  <c r="BR55" i="2"/>
  <c r="D54" i="1" s="1"/>
  <c r="H54" i="1" s="1"/>
  <c r="BR56" i="2"/>
  <c r="D55" i="1" s="1"/>
  <c r="H55" i="1" s="1"/>
  <c r="BR57" i="2"/>
  <c r="D56" i="1" s="1"/>
  <c r="H56" i="1" s="1"/>
  <c r="BR58" i="2"/>
  <c r="D57" i="1" s="1"/>
  <c r="H57" i="1" s="1"/>
  <c r="BR59" i="2"/>
  <c r="D58" i="1" s="1"/>
  <c r="H58" i="1" s="1"/>
  <c r="D59" i="1"/>
  <c r="H59" i="1" s="1"/>
  <c r="BR61" i="2"/>
  <c r="D60" i="1" s="1"/>
  <c r="H60" i="1" s="1"/>
  <c r="BR62" i="2"/>
  <c r="D61" i="1" s="1"/>
  <c r="H61" i="1" s="1"/>
  <c r="BR63" i="2"/>
  <c r="D62" i="1" s="1"/>
  <c r="H62" i="1" s="1"/>
  <c r="BR65" i="2"/>
  <c r="D64" i="1" s="1"/>
  <c r="H64" i="1" s="1"/>
  <c r="BR69" i="2"/>
  <c r="D68" i="1" s="1"/>
  <c r="H68" i="1" s="1"/>
  <c r="BR70" i="2"/>
  <c r="D69" i="1" s="1"/>
  <c r="H69" i="1" s="1"/>
  <c r="BR71" i="2"/>
  <c r="D70" i="1" s="1"/>
  <c r="H70" i="1" s="1"/>
  <c r="BR72" i="2"/>
  <c r="D71" i="1" s="1"/>
  <c r="H71" i="1" s="1"/>
  <c r="BR73" i="2"/>
  <c r="D72" i="1" s="1"/>
  <c r="H72" i="1" s="1"/>
  <c r="BR74" i="2"/>
  <c r="D73" i="1" s="1"/>
  <c r="H73" i="1" s="1"/>
  <c r="BR75" i="2"/>
  <c r="D74" i="1" s="1"/>
  <c r="H74" i="1" s="1"/>
  <c r="BR76" i="2"/>
  <c r="D75" i="1" s="1"/>
  <c r="H75" i="1" s="1"/>
  <c r="BR77" i="2"/>
  <c r="D76" i="1" s="1"/>
  <c r="H76" i="1" s="1"/>
  <c r="BR78" i="2"/>
  <c r="D77" i="1" s="1"/>
  <c r="H77" i="1" s="1"/>
  <c r="BR79" i="2"/>
  <c r="D78" i="1" s="1"/>
  <c r="H78" i="1" s="1"/>
  <c r="BR146" i="2"/>
  <c r="D145" i="1" s="1"/>
  <c r="H145" i="1" s="1"/>
  <c r="E132" i="1" l="1"/>
  <c r="E142" i="1"/>
  <c r="E136" i="1"/>
  <c r="E143" i="1"/>
  <c r="E140" i="1"/>
  <c r="E139" i="1"/>
  <c r="E130" i="1"/>
  <c r="E133" i="1"/>
  <c r="E135" i="1"/>
  <c r="E131" i="1"/>
  <c r="E144" i="1"/>
  <c r="E141" i="1"/>
  <c r="E137" i="1"/>
  <c r="E129" i="1"/>
  <c r="E138" i="1"/>
  <c r="E128" i="1"/>
  <c r="E134" i="1"/>
  <c r="E126" i="1"/>
  <c r="E125" i="1"/>
  <c r="E127" i="1"/>
  <c r="E67" i="1"/>
  <c r="E66" i="1"/>
  <c r="E65" i="1"/>
  <c r="E31" i="1"/>
  <c r="E111" i="1"/>
  <c r="E114" i="1"/>
  <c r="E119" i="1"/>
  <c r="E115" i="1"/>
  <c r="E118" i="1"/>
  <c r="E112" i="1"/>
  <c r="E116" i="1"/>
  <c r="E120" i="1"/>
  <c r="E122" i="1"/>
  <c r="E124" i="1"/>
  <c r="E117" i="1"/>
  <c r="E121" i="1"/>
  <c r="E123" i="1"/>
  <c r="E113" i="1"/>
  <c r="E108" i="1"/>
  <c r="E110" i="1"/>
  <c r="E100" i="1"/>
  <c r="E109" i="1"/>
  <c r="E101" i="1"/>
  <c r="E102" i="1"/>
  <c r="E104" i="1"/>
  <c r="E106" i="1"/>
  <c r="E107" i="1"/>
  <c r="E99" i="1"/>
  <c r="E103" i="1"/>
  <c r="E105" i="1"/>
  <c r="E59" i="1"/>
  <c r="E26" i="1"/>
  <c r="E27" i="1"/>
  <c r="E28" i="1"/>
  <c r="E98" i="1"/>
  <c r="E94" i="1"/>
  <c r="E97" i="1"/>
  <c r="E96" i="1"/>
  <c r="E95" i="1"/>
  <c r="E79" i="1"/>
  <c r="E82" i="1"/>
  <c r="E63" i="1"/>
  <c r="E88" i="1"/>
  <c r="E90" i="1"/>
  <c r="E91" i="1"/>
  <c r="E86" i="1"/>
  <c r="E87" i="1"/>
  <c r="E80" i="1"/>
  <c r="E81" i="1"/>
  <c r="E89" i="1"/>
  <c r="E92" i="1"/>
  <c r="E84" i="1"/>
  <c r="E85" i="1"/>
  <c r="E83" i="1"/>
  <c r="E93" i="1"/>
  <c r="E61" i="1"/>
  <c r="E13" i="1"/>
  <c r="E70" i="1"/>
  <c r="E25" i="1"/>
  <c r="E77" i="1"/>
  <c r="E68" i="1"/>
  <c r="E9" i="1"/>
  <c r="E39" i="1"/>
  <c r="E76" i="1"/>
  <c r="E72" i="1"/>
  <c r="E50" i="1"/>
  <c r="E46" i="1"/>
  <c r="E34" i="1"/>
  <c r="E29" i="1"/>
  <c r="E19" i="1"/>
  <c r="E15" i="1"/>
  <c r="E51" i="1"/>
  <c r="E56" i="1"/>
  <c r="E55" i="1"/>
  <c r="E71" i="1"/>
  <c r="E64" i="1"/>
  <c r="E53" i="1"/>
  <c r="E37" i="1"/>
  <c r="E8" i="1"/>
  <c r="E20" i="1"/>
  <c r="E44" i="1"/>
  <c r="E24" i="1"/>
  <c r="E35" i="1"/>
  <c r="E75" i="1"/>
  <c r="E57" i="1"/>
  <c r="E49" i="1"/>
  <c r="E41" i="1"/>
  <c r="E33" i="1"/>
  <c r="E22" i="1"/>
  <c r="E18" i="1"/>
  <c r="E14" i="1"/>
  <c r="E10" i="1"/>
  <c r="E6" i="1"/>
  <c r="E145" i="1"/>
  <c r="E4" i="1"/>
  <c r="E40" i="1"/>
  <c r="E69" i="1"/>
  <c r="E60" i="1"/>
  <c r="E45" i="1"/>
  <c r="E11" i="1"/>
  <c r="E16" i="1"/>
  <c r="E21" i="1"/>
  <c r="E30" i="1"/>
  <c r="E36" i="1"/>
  <c r="E42" i="1"/>
  <c r="E47" i="1"/>
  <c r="E52" i="1"/>
  <c r="E58" i="1"/>
  <c r="E62" i="1"/>
  <c r="E73" i="1"/>
  <c r="E78" i="1"/>
  <c r="E5" i="1"/>
  <c r="E7" i="1"/>
  <c r="E12" i="1"/>
  <c r="E17" i="1"/>
  <c r="E23" i="1"/>
  <c r="E32" i="1"/>
  <c r="E38" i="1"/>
  <c r="E43" i="1"/>
  <c r="E48" i="1"/>
  <c r="E54" i="1"/>
  <c r="E74" i="1"/>
</calcChain>
</file>

<file path=xl/sharedStrings.xml><?xml version="1.0" encoding="utf-8"?>
<sst xmlns="http://schemas.openxmlformats.org/spreadsheetml/2006/main" count="581" uniqueCount="224">
  <si>
    <t>Account Code and Name</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</si>
  <si>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</si>
  <si>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</si>
  <si>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</si>
  <si>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</si>
  <si>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</si>
  <si>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</si>
  <si>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</si>
  <si>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</si>
  <si>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</si>
  <si>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Public Safety</t>
  </si>
  <si>
    <t>Law Enforcement</t>
  </si>
  <si>
    <t>Fire Control</t>
  </si>
  <si>
    <t>Protective Inspections</t>
  </si>
  <si>
    <t>Ambulance and Rescue Services</t>
  </si>
  <si>
    <t>Medical Examiners</t>
  </si>
  <si>
    <t>Consumer Affairs</t>
  </si>
  <si>
    <t>Other Public Safety</t>
  </si>
  <si>
    <t>Physical Environment</t>
  </si>
  <si>
    <t>Electric Utility Services</t>
  </si>
  <si>
    <t>Water Utility Services</t>
  </si>
  <si>
    <t>Sewer / Wastewater Services</t>
  </si>
  <si>
    <t>Other Physical Environment</t>
  </si>
  <si>
    <t>Transportation</t>
  </si>
  <si>
    <t>Airports</t>
  </si>
  <si>
    <t>Parking Facilities</t>
  </si>
  <si>
    <t>Economic Environment</t>
  </si>
  <si>
    <t>Industry Development</t>
  </si>
  <si>
    <t>Housing and Urban Development</t>
  </si>
  <si>
    <t>Other Economic Environment</t>
  </si>
  <si>
    <t>Human Services</t>
  </si>
  <si>
    <t>Other Human Services</t>
  </si>
  <si>
    <t>Culture / Recreation</t>
  </si>
  <si>
    <t>Libraries</t>
  </si>
  <si>
    <t>Cultural Services</t>
  </si>
  <si>
    <t>Special Events</t>
  </si>
  <si>
    <t>Other Culture / Recreation</t>
  </si>
  <si>
    <t>Installment Purchase Acquisitions</t>
  </si>
  <si>
    <t>Payment to Refunded Bond Escrow Agent</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</si>
  <si>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</si>
  <si>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</si>
  <si>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</si>
  <si>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</si>
  <si>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</si>
  <si>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</si>
  <si>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</si>
  <si>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County Court - Criminal - Court Administration</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</si>
  <si>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</si>
  <si>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</si>
  <si>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</si>
  <si>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</si>
  <si>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</si>
  <si>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</si>
  <si>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</si>
  <si>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</si>
  <si>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</si>
  <si>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</si>
  <si>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</si>
  <si>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</si>
  <si>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</si>
  <si>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</si>
  <si>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</si>
  <si>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</si>
  <si>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</si>
  <si>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</si>
  <si>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</si>
  <si>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</si>
  <si>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</si>
  <si>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</si>
  <si>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</si>
  <si>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</si>
  <si>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</si>
  <si>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</si>
  <si>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</si>
  <si>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</si>
  <si>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</si>
  <si>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</si>
  <si>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</si>
  <si>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</si>
  <si>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</si>
  <si>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</si>
  <si>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</si>
  <si>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</si>
  <si>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</si>
  <si>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</si>
  <si>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</si>
  <si>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</si>
  <si>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</si>
  <si>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</si>
  <si>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</si>
  <si>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</si>
  <si>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</si>
  <si>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</si>
  <si>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</si>
  <si>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</si>
  <si>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</si>
  <si>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</si>
  <si>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</si>
  <si>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</si>
  <si>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</si>
  <si>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</si>
  <si>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</si>
  <si>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</si>
  <si>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</si>
  <si>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</si>
  <si>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</si>
  <si>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</si>
  <si>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</si>
  <si>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</si>
  <si>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</si>
  <si>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</si>
  <si>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</si>
  <si>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</si>
  <si>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</si>
  <si>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</si>
  <si>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</si>
  <si>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</si>
  <si>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Statewide</t>
  </si>
  <si>
    <t>Total County Government Expenditures Reported by Account Code</t>
  </si>
  <si>
    <t>Total County Gov't Expenditures Reported by Account Code</t>
  </si>
  <si>
    <t>Per Capita County Gov't Expenditures Reported by Account Code</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</si>
  <si>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</si>
  <si>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</si>
  <si>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</si>
  <si>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</si>
  <si>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</si>
  <si>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</si>
  <si>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</si>
  <si>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</si>
  <si>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</si>
  <si>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</si>
  <si>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Clinical Evaluations</t>
  </si>
  <si>
    <t>Circuit Court - Family - Court Administration</t>
  </si>
  <si>
    <t>Circuit Court - Family - Clinical Evaluations</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</si>
  <si>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</si>
  <si>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</si>
  <si>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</si>
  <si>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</si>
  <si>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</si>
  <si>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</si>
  <si>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Court Reporter Services</t>
  </si>
  <si>
    <t>Circuit Court - Juvenile - Masters / Hearing Officers</t>
  </si>
  <si>
    <t>Circuit Court - Juvenile - Other</t>
  </si>
  <si>
    <t>Circuit Court - Probate - Court Administration</t>
  </si>
  <si>
    <t>Circuit Court - Probate - Witness Coordination / Management</t>
  </si>
  <si>
    <t>Circuit Court - Probate - Public Guardian</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</si>
  <si>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</si>
  <si>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</si>
  <si>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</si>
  <si>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</si>
  <si>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</si>
  <si>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Other Costs</t>
  </si>
  <si>
    <t>County Court - Traffic - Court Administration</t>
  </si>
  <si>
    <t>County Court - Traffic - Hearing Officer</t>
  </si>
  <si>
    <t>County Court - Traffic - Other Costs</t>
  </si>
  <si>
    <t>County Court - Criminal - Court Reporter Services</t>
  </si>
  <si>
    <t>Circuit Court - Family - Court Reporter Services</t>
  </si>
  <si>
    <t>Local Fiscal Year Ended September 30, 2021</t>
  </si>
  <si>
    <t>2021 Statewide Population Less Duval County:</t>
  </si>
  <si>
    <t>April 1, 2021 Population Estimate</t>
  </si>
  <si>
    <t>Other General Government Services</t>
  </si>
  <si>
    <t>Detention and/or Correction</t>
  </si>
  <si>
    <t>Emergency and Disaster Relief Services</t>
  </si>
  <si>
    <t>Garbage / Solid Waste Control Services</t>
  </si>
  <si>
    <t>Water-Sewer Combination Services</t>
  </si>
  <si>
    <t>Conservation and Resource Management</t>
  </si>
  <si>
    <t>Flood Control / Stormwater Management</t>
  </si>
  <si>
    <t>Road and Street Facilities</t>
  </si>
  <si>
    <t>Water Transportation Systems</t>
  </si>
  <si>
    <t>Mass Transit Systems</t>
  </si>
  <si>
    <t>Other Transportation Systems / Services</t>
  </si>
  <si>
    <t>Employment Opportunity and Development</t>
  </si>
  <si>
    <t>Veteran's Services</t>
  </si>
  <si>
    <t>Hospital Services</t>
  </si>
  <si>
    <t>Health Services</t>
  </si>
  <si>
    <t>Mental Health Services</t>
  </si>
  <si>
    <t>Public Assistance Services</t>
  </si>
  <si>
    <t>Developmental Disabilities Services</t>
  </si>
  <si>
    <t>Parks and Recreation</t>
  </si>
  <si>
    <t>Special Recreation Facilities</t>
  </si>
  <si>
    <t>Inter-fund Group Transfers Out</t>
  </si>
  <si>
    <t>Lease Acquisitions</t>
  </si>
  <si>
    <t>Clerk of Court Excess Remittance</t>
  </si>
  <si>
    <t>Proprietary - Other Non-Operating Disbursements</t>
  </si>
  <si>
    <t>Proprietary - Non-Operating Interest Expense</t>
  </si>
  <si>
    <t>Other Uses and Other Non-Operating</t>
  </si>
  <si>
    <t>General Administration - Regional Counsel Administration</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</si>
  <si>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</si>
  <si>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</si>
  <si>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</si>
  <si>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</si>
  <si>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</si>
  <si>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General Administration - Trial Court Law Clerks / Legal Support</t>
  </si>
  <si>
    <t>General Administration - Appeals</t>
  </si>
  <si>
    <t>General Administration - Jury Management</t>
  </si>
  <si>
    <t>General Administration - Pre-Filing Alternative Dispute Resolution Programs</t>
  </si>
  <si>
    <t>Circuit Court - Criminal - Clerk of Court Administration</t>
  </si>
  <si>
    <t>Circuit Court - Civil - Clerk of Court Administration</t>
  </si>
  <si>
    <t>Circuit Court - Civil - Court Reporter Services</t>
  </si>
  <si>
    <t>Circuit Court - Civil - Alternative Dispute Resolution</t>
  </si>
  <si>
    <t>Circuit Court - Civil - Other Costs</t>
  </si>
  <si>
    <t>Circuit Court - Family - Clerk of Court Administration</t>
  </si>
  <si>
    <t>Circuit Court - Family - Alternative Dispute Resolution</t>
  </si>
  <si>
    <t>Circuit Court - Juvenile - Clerk of Court Administration</t>
  </si>
  <si>
    <t>Circuit Court - Juvenile - Alternative Dispute Resolution</t>
  </si>
  <si>
    <t>Circuit Court - Probate - Clerk of Court Administration</t>
  </si>
  <si>
    <t>Circuit Court - Probate - Clinical Evaluations</t>
  </si>
  <si>
    <t>Circuit Court - Probate - Other Costs</t>
  </si>
  <si>
    <t>General Court-Related Operations - Courthouse Security</t>
  </si>
  <si>
    <t>General Court-Related Operations - Courthouse Facilities</t>
  </si>
  <si>
    <t>General Court-Related Operations - Information Systems</t>
  </si>
  <si>
    <t>General Court-Related Operations - Public Law Library</t>
  </si>
  <si>
    <t>General Court-Related Operations - Legal Aid</t>
  </si>
  <si>
    <t>General Court-Related Operations - Clerk of Court-Related Technology</t>
  </si>
  <si>
    <t>General Court-Related Operations - Other Costs</t>
  </si>
  <si>
    <t>County Court - Criminal - Clerk of Court Administration</t>
  </si>
  <si>
    <t>County Court - Civil - Clerk of Court Administration</t>
  </si>
  <si>
    <t>County Court - Civil - Alternative Dispute Resolution</t>
  </si>
  <si>
    <t>County Court - Traffic - Clerk of Court Administration</t>
  </si>
  <si>
    <t>Total Account</t>
  </si>
  <si>
    <t>Per Capita Account</t>
  </si>
  <si>
    <t>Difference</t>
  </si>
  <si>
    <t>Note:  These account totals include the verified expenditures of Florida counties, except Volusia, as of March 12, 2024. Expenditures for the consolidated Duval County-City of Jacksonville government are included in the separate municipal expenditures file. Expenditures for the consolidated Duval County-City of Jacksonville government are included in the separate municipal expenditures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</si>
  <si>
    <t>Total Account as of 3/12/2024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</si>
</sst>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sz val="1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84">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42" fontId="4" fillId="2" borderId="11"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2" xfId="0" applyFont="1" applyBorder="1" applyAlignment="1" applyProtection="1">
      <alignment vertical="center"/>
    </xf>
    <xf numFmtId="1" fontId="5" fillId="0" borderId="13" xfId="0" applyNumberFormat="1" applyFont="1" applyBorder="1" applyAlignment="1" applyProtection="1">
      <alignment horizontal="center" vertical="center"/>
    </xf>
    <xf numFmtId="0" fontId="5" fillId="0" borderId="14" xfId="0" applyFont="1" applyBorder="1" applyAlignment="1" applyProtection="1">
      <alignment vertical="center"/>
    </xf>
    <xf numFmtId="42" fontId="5" fillId="0" borderId="15" xfId="0" applyNumberFormat="1" applyFont="1" applyBorder="1" applyAlignment="1" applyProtection="1">
      <alignment vertical="center"/>
    </xf>
    <xf numFmtId="44" fontId="5" fillId="0" borderId="16" xfId="0" applyNumberFormat="1" applyFont="1" applyBorder="1" applyAlignment="1" applyProtection="1">
      <alignment vertical="center"/>
    </xf>
    <xf numFmtId="0" fontId="4" fillId="2" borderId="12"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7" xfId="0" applyNumberFormat="1" applyFont="1" applyFill="1" applyBorder="1" applyAlignment="1" applyProtection="1">
      <alignment vertical="center"/>
    </xf>
    <xf numFmtId="0" fontId="5" fillId="0" borderId="9" xfId="0" applyFont="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42" fontId="4" fillId="2" borderId="19"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2"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1" xfId="0" applyNumberFormat="1" applyFont="1" applyFill="1" applyBorder="1" applyAlignment="1" applyProtection="1">
      <alignment horizontal="center" vertical="center" wrapText="1"/>
    </xf>
    <xf numFmtId="37" fontId="4" fillId="2" borderId="23" xfId="0" applyNumberFormat="1" applyFont="1" applyFill="1" applyBorder="1" applyAlignment="1" applyProtection="1">
      <alignment horizontal="center" vertical="center" wrapText="1"/>
    </xf>
    <xf numFmtId="37" fontId="4" fillId="2" borderId="24" xfId="0" applyNumberFormat="1" applyFont="1" applyFill="1" applyBorder="1" applyAlignment="1" applyProtection="1">
      <alignment horizontal="center" vertical="center" wrapText="1"/>
    </xf>
    <xf numFmtId="37" fontId="4" fillId="2" borderId="30"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4" fillId="2" borderId="31" xfId="0" applyNumberFormat="1" applyFont="1" applyFill="1" applyBorder="1" applyAlignment="1" applyProtection="1">
      <alignment horizontal="center" vertical="center" wrapText="1"/>
    </xf>
    <xf numFmtId="42" fontId="4" fillId="2" borderId="25" xfId="0" applyNumberFormat="1" applyFont="1" applyFill="1" applyBorder="1" applyAlignment="1" applyProtection="1">
      <alignment vertical="center"/>
    </xf>
    <xf numFmtId="0" fontId="0" fillId="0" borderId="3" xfId="0" applyFont="1" applyBorder="1"/>
    <xf numFmtId="0" fontId="0" fillId="0" borderId="22" xfId="0" applyFont="1" applyBorder="1"/>
    <xf numFmtId="0" fontId="0" fillId="0" borderId="6" xfId="0" applyFont="1" applyBorder="1"/>
    <xf numFmtId="44" fontId="4" fillId="2" borderId="25" xfId="0" applyNumberFormat="1" applyFont="1" applyFill="1" applyBorder="1" applyAlignment="1" applyProtection="1">
      <alignment vertical="center"/>
    </xf>
    <xf numFmtId="44" fontId="5" fillId="0" borderId="15" xfId="0" applyNumberFormat="1" applyFont="1" applyBorder="1" applyAlignment="1" applyProtection="1">
      <alignment vertical="center"/>
    </xf>
    <xf numFmtId="44" fontId="5" fillId="0" borderId="17" xfId="0" applyNumberFormat="1" applyFont="1" applyBorder="1" applyAlignment="1" applyProtection="1">
      <alignment vertical="center"/>
    </xf>
    <xf numFmtId="44" fontId="4" fillId="2" borderId="32" xfId="0" applyNumberFormat="1" applyFont="1" applyFill="1" applyBorder="1" applyAlignment="1" applyProtection="1">
      <alignment vertical="center"/>
    </xf>
    <xf numFmtId="44" fontId="4" fillId="2" borderId="19" xfId="0" applyNumberFormat="1" applyFont="1" applyFill="1" applyBorder="1" applyAlignment="1" applyProtection="1">
      <alignment vertical="center"/>
    </xf>
    <xf numFmtId="37" fontId="3" fillId="2" borderId="3"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3" fillId="0" borderId="22" xfId="0" applyFont="1" applyBorder="1" applyAlignment="1" applyProtection="1">
      <alignment horizontal="center" vertical="center"/>
    </xf>
    <xf numFmtId="42" fontId="5" fillId="0" borderId="15" xfId="0" applyNumberFormat="1" applyFont="1" applyFill="1" applyBorder="1" applyAlignment="1" applyProtection="1">
      <alignment vertical="center"/>
    </xf>
    <xf numFmtId="42" fontId="4" fillId="2" borderId="34" xfId="0" applyNumberFormat="1" applyFont="1" applyFill="1" applyBorder="1" applyAlignment="1" applyProtection="1">
      <alignment vertical="center"/>
    </xf>
    <xf numFmtId="42" fontId="5" fillId="0" borderId="35" xfId="0" applyNumberFormat="1" applyFont="1" applyBorder="1" applyAlignment="1" applyProtection="1">
      <alignment vertical="center"/>
    </xf>
    <xf numFmtId="42" fontId="4" fillId="2" borderId="35" xfId="0" applyNumberFormat="1" applyFont="1" applyFill="1" applyBorder="1" applyAlignment="1" applyProtection="1">
      <alignment vertical="center"/>
    </xf>
    <xf numFmtId="42" fontId="4" fillId="2" borderId="33" xfId="0" applyNumberFormat="1" applyFont="1" applyFill="1" applyBorder="1" applyAlignment="1" applyProtection="1">
      <alignment vertical="center"/>
    </xf>
    <xf numFmtId="44" fontId="4" fillId="2" borderId="15" xfId="0" applyNumberFormat="1" applyFont="1" applyFill="1" applyBorder="1" applyAlignment="1" applyProtection="1">
      <alignmen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36" xfId="0" applyFont="1" applyFill="1" applyBorder="1" applyAlignment="1">
      <alignment horizontal="left" vertical="center"/>
    </xf>
    <xf numFmtId="37" fontId="4" fillId="3" borderId="11" xfId="0" applyNumberFormat="1" applyFont="1" applyFill="1" applyBorder="1" applyAlignment="1" applyProtection="1">
      <alignment horizontal="center" vertical="center" wrapText="1"/>
    </xf>
    <xf numFmtId="42" fontId="7" fillId="2" borderId="8" xfId="0" applyNumberFormat="1" applyFont="1" applyFill="1" applyBorder="1" applyAlignment="1" applyProtection="1">
      <alignment horizontal="center" vertical="center" wrapText="1"/>
    </xf>
    <xf numFmtId="42" fontId="8" fillId="0" borderId="0" xfId="0" applyNumberFormat="1" applyFont="1"/>
    <xf numFmtId="42" fontId="9" fillId="0" borderId="0" xfId="0" applyNumberFormat="1" applyFont="1"/>
    <xf numFmtId="0" fontId="3" fillId="4" borderId="0"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9" xfId="0" applyFont="1" applyBorder="1" applyAlignment="1" applyProtection="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8"/>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28" customWidth="1"/>
    <col min="2" max="2" width="8.7109375" style="28" customWidth="1"/>
    <col min="3" max="3" width="67.7109375" style="28" customWidth="1"/>
    <col min="4" max="4" width="18.7109375" style="29" customWidth="1"/>
    <col min="5" max="5" width="14.7109375" style="29" customWidth="1"/>
    <col min="6" max="6" width="12.5703125" style="1"/>
    <col min="7" max="7" width="16.7109375" style="1" hidden="1" customWidth="1"/>
    <col min="8" max="8" width="16.140625" style="1" hidden="1" customWidth="1"/>
    <col min="9" max="243" width="12.5703125" style="1"/>
    <col min="244" max="244" width="2.28515625" style="1" customWidth="1"/>
    <col min="245" max="245" width="8.7109375" style="1" customWidth="1"/>
    <col min="246" max="246" width="78.140625" style="1" customWidth="1"/>
    <col min="247" max="248" width="0" style="1" hidden="1" customWidth="1"/>
    <col min="249" max="249" width="21.5703125" style="1" customWidth="1"/>
    <col min="250" max="250" width="16.42578125" style="1" customWidth="1"/>
    <col min="251" max="499" width="12.5703125" style="1"/>
    <col min="500" max="500" width="2.28515625" style="1" customWidth="1"/>
    <col min="501" max="501" width="8.7109375" style="1" customWidth="1"/>
    <col min="502" max="502" width="78.140625" style="1" customWidth="1"/>
    <col min="503" max="504" width="0" style="1" hidden="1" customWidth="1"/>
    <col min="505" max="505" width="21.5703125" style="1" customWidth="1"/>
    <col min="506" max="506" width="16.42578125" style="1" customWidth="1"/>
    <col min="507" max="755" width="12.5703125" style="1"/>
    <col min="756" max="756" width="2.28515625" style="1" customWidth="1"/>
    <col min="757" max="757" width="8.7109375" style="1" customWidth="1"/>
    <col min="758" max="758" width="78.140625" style="1" customWidth="1"/>
    <col min="759" max="760" width="0" style="1" hidden="1" customWidth="1"/>
    <col min="761" max="761" width="21.5703125" style="1" customWidth="1"/>
    <col min="762" max="762" width="16.42578125" style="1" customWidth="1"/>
    <col min="763" max="1011" width="12.5703125" style="1"/>
    <col min="1012" max="1012" width="2.28515625" style="1" customWidth="1"/>
    <col min="1013" max="1013" width="8.7109375" style="1" customWidth="1"/>
    <col min="1014" max="1014" width="78.140625" style="1" customWidth="1"/>
    <col min="1015" max="1016" width="0" style="1" hidden="1" customWidth="1"/>
    <col min="1017" max="1017" width="21.5703125" style="1" customWidth="1"/>
    <col min="1018" max="1018" width="16.42578125" style="1" customWidth="1"/>
    <col min="1019" max="1267" width="12.5703125" style="1"/>
    <col min="1268" max="1268" width="2.28515625" style="1" customWidth="1"/>
    <col min="1269" max="1269" width="8.7109375" style="1" customWidth="1"/>
    <col min="1270" max="1270" width="78.140625" style="1" customWidth="1"/>
    <col min="1271" max="1272" width="0" style="1" hidden="1" customWidth="1"/>
    <col min="1273" max="1273" width="21.5703125" style="1" customWidth="1"/>
    <col min="1274" max="1274" width="16.42578125" style="1" customWidth="1"/>
    <col min="1275" max="1523" width="12.5703125" style="1"/>
    <col min="1524" max="1524" width="2.28515625" style="1" customWidth="1"/>
    <col min="1525" max="1525" width="8.7109375" style="1" customWidth="1"/>
    <col min="1526" max="1526" width="78.140625" style="1" customWidth="1"/>
    <col min="1527" max="1528" width="0" style="1" hidden="1" customWidth="1"/>
    <col min="1529" max="1529" width="21.5703125" style="1" customWidth="1"/>
    <col min="1530" max="1530" width="16.42578125" style="1" customWidth="1"/>
    <col min="1531" max="1779" width="12.5703125" style="1"/>
    <col min="1780" max="1780" width="2.28515625" style="1" customWidth="1"/>
    <col min="1781" max="1781" width="8.7109375" style="1" customWidth="1"/>
    <col min="1782" max="1782" width="78.140625" style="1" customWidth="1"/>
    <col min="1783" max="1784" width="0" style="1" hidden="1" customWidth="1"/>
    <col min="1785" max="1785" width="21.5703125" style="1" customWidth="1"/>
    <col min="1786" max="1786" width="16.42578125" style="1" customWidth="1"/>
    <col min="1787" max="2035" width="12.5703125" style="1"/>
    <col min="2036" max="2036" width="2.28515625" style="1" customWidth="1"/>
    <col min="2037" max="2037" width="8.7109375" style="1" customWidth="1"/>
    <col min="2038" max="2038" width="78.140625" style="1" customWidth="1"/>
    <col min="2039" max="2040" width="0" style="1" hidden="1" customWidth="1"/>
    <col min="2041" max="2041" width="21.5703125" style="1" customWidth="1"/>
    <col min="2042" max="2042" width="16.42578125" style="1" customWidth="1"/>
    <col min="2043" max="2291" width="12.5703125" style="1"/>
    <col min="2292" max="2292" width="2.28515625" style="1" customWidth="1"/>
    <col min="2293" max="2293" width="8.7109375" style="1" customWidth="1"/>
    <col min="2294" max="2294" width="78.140625" style="1" customWidth="1"/>
    <col min="2295" max="2296" width="0" style="1" hidden="1" customWidth="1"/>
    <col min="2297" max="2297" width="21.5703125" style="1" customWidth="1"/>
    <col min="2298" max="2298" width="16.42578125" style="1" customWidth="1"/>
    <col min="2299" max="2547" width="12.5703125" style="1"/>
    <col min="2548" max="2548" width="2.28515625" style="1" customWidth="1"/>
    <col min="2549" max="2549" width="8.7109375" style="1" customWidth="1"/>
    <col min="2550" max="2550" width="78.140625" style="1" customWidth="1"/>
    <col min="2551" max="2552" width="0" style="1" hidden="1" customWidth="1"/>
    <col min="2553" max="2553" width="21.5703125" style="1" customWidth="1"/>
    <col min="2554" max="2554" width="16.42578125" style="1" customWidth="1"/>
    <col min="2555" max="2803" width="12.5703125" style="1"/>
    <col min="2804" max="2804" width="2.28515625" style="1" customWidth="1"/>
    <col min="2805" max="2805" width="8.7109375" style="1" customWidth="1"/>
    <col min="2806" max="2806" width="78.140625" style="1" customWidth="1"/>
    <col min="2807" max="2808" width="0" style="1" hidden="1" customWidth="1"/>
    <col min="2809" max="2809" width="21.5703125" style="1" customWidth="1"/>
    <col min="2810" max="2810" width="16.42578125" style="1" customWidth="1"/>
    <col min="2811" max="3059" width="12.5703125" style="1"/>
    <col min="3060" max="3060" width="2.28515625" style="1" customWidth="1"/>
    <col min="3061" max="3061" width="8.7109375" style="1" customWidth="1"/>
    <col min="3062" max="3062" width="78.140625" style="1" customWidth="1"/>
    <col min="3063" max="3064" width="0" style="1" hidden="1" customWidth="1"/>
    <col min="3065" max="3065" width="21.5703125" style="1" customWidth="1"/>
    <col min="3066" max="3066" width="16.42578125" style="1" customWidth="1"/>
    <col min="3067" max="3315" width="12.5703125" style="1"/>
    <col min="3316" max="3316" width="2.28515625" style="1" customWidth="1"/>
    <col min="3317" max="3317" width="8.7109375" style="1" customWidth="1"/>
    <col min="3318" max="3318" width="78.140625" style="1" customWidth="1"/>
    <col min="3319" max="3320" width="0" style="1" hidden="1" customWidth="1"/>
    <col min="3321" max="3321" width="21.5703125" style="1" customWidth="1"/>
    <col min="3322" max="3322" width="16.42578125" style="1" customWidth="1"/>
    <col min="3323" max="3571" width="12.5703125" style="1"/>
    <col min="3572" max="3572" width="2.28515625" style="1" customWidth="1"/>
    <col min="3573" max="3573" width="8.7109375" style="1" customWidth="1"/>
    <col min="3574" max="3574" width="78.140625" style="1" customWidth="1"/>
    <col min="3575" max="3576" width="0" style="1" hidden="1" customWidth="1"/>
    <col min="3577" max="3577" width="21.5703125" style="1" customWidth="1"/>
    <col min="3578" max="3578" width="16.42578125" style="1" customWidth="1"/>
    <col min="3579" max="3827" width="12.5703125" style="1"/>
    <col min="3828" max="3828" width="2.28515625" style="1" customWidth="1"/>
    <col min="3829" max="3829" width="8.7109375" style="1" customWidth="1"/>
    <col min="3830" max="3830" width="78.140625" style="1" customWidth="1"/>
    <col min="3831" max="3832" width="0" style="1" hidden="1" customWidth="1"/>
    <col min="3833" max="3833" width="21.5703125" style="1" customWidth="1"/>
    <col min="3834" max="3834" width="16.42578125" style="1" customWidth="1"/>
    <col min="3835" max="4083" width="12.5703125" style="1"/>
    <col min="4084" max="4084" width="2.28515625" style="1" customWidth="1"/>
    <col min="4085" max="4085" width="8.7109375" style="1" customWidth="1"/>
    <col min="4086" max="4086" width="78.140625" style="1" customWidth="1"/>
    <col min="4087" max="4088" width="0" style="1" hidden="1" customWidth="1"/>
    <col min="4089" max="4089" width="21.5703125" style="1" customWidth="1"/>
    <col min="4090" max="4090" width="16.42578125" style="1" customWidth="1"/>
    <col min="4091" max="4339" width="12.5703125" style="1"/>
    <col min="4340" max="4340" width="2.28515625" style="1" customWidth="1"/>
    <col min="4341" max="4341" width="8.7109375" style="1" customWidth="1"/>
    <col min="4342" max="4342" width="78.140625" style="1" customWidth="1"/>
    <col min="4343" max="4344" width="0" style="1" hidden="1" customWidth="1"/>
    <col min="4345" max="4345" width="21.5703125" style="1" customWidth="1"/>
    <col min="4346" max="4346" width="16.42578125" style="1" customWidth="1"/>
    <col min="4347" max="4595" width="12.5703125" style="1"/>
    <col min="4596" max="4596" width="2.28515625" style="1" customWidth="1"/>
    <col min="4597" max="4597" width="8.7109375" style="1" customWidth="1"/>
    <col min="4598" max="4598" width="78.140625" style="1" customWidth="1"/>
    <col min="4599" max="4600" width="0" style="1" hidden="1" customWidth="1"/>
    <col min="4601" max="4601" width="21.5703125" style="1" customWidth="1"/>
    <col min="4602" max="4602" width="16.42578125" style="1" customWidth="1"/>
    <col min="4603" max="4851" width="12.5703125" style="1"/>
    <col min="4852" max="4852" width="2.28515625" style="1" customWidth="1"/>
    <col min="4853" max="4853" width="8.7109375" style="1" customWidth="1"/>
    <col min="4854" max="4854" width="78.140625" style="1" customWidth="1"/>
    <col min="4855" max="4856" width="0" style="1" hidden="1" customWidth="1"/>
    <col min="4857" max="4857" width="21.5703125" style="1" customWidth="1"/>
    <col min="4858" max="4858" width="16.42578125" style="1" customWidth="1"/>
    <col min="4859" max="5107" width="12.5703125" style="1"/>
    <col min="5108" max="5108" width="2.28515625" style="1" customWidth="1"/>
    <col min="5109" max="5109" width="8.7109375" style="1" customWidth="1"/>
    <col min="5110" max="5110" width="78.140625" style="1" customWidth="1"/>
    <col min="5111" max="5112" width="0" style="1" hidden="1" customWidth="1"/>
    <col min="5113" max="5113" width="21.5703125" style="1" customWidth="1"/>
    <col min="5114" max="5114" width="16.42578125" style="1" customWidth="1"/>
    <col min="5115" max="5363" width="12.5703125" style="1"/>
    <col min="5364" max="5364" width="2.28515625" style="1" customWidth="1"/>
    <col min="5365" max="5365" width="8.7109375" style="1" customWidth="1"/>
    <col min="5366" max="5366" width="78.140625" style="1" customWidth="1"/>
    <col min="5367" max="5368" width="0" style="1" hidden="1" customWidth="1"/>
    <col min="5369" max="5369" width="21.5703125" style="1" customWidth="1"/>
    <col min="5370" max="5370" width="16.42578125" style="1" customWidth="1"/>
    <col min="5371" max="5619" width="12.5703125" style="1"/>
    <col min="5620" max="5620" width="2.28515625" style="1" customWidth="1"/>
    <col min="5621" max="5621" width="8.7109375" style="1" customWidth="1"/>
    <col min="5622" max="5622" width="78.140625" style="1" customWidth="1"/>
    <col min="5623" max="5624" width="0" style="1" hidden="1" customWidth="1"/>
    <col min="5625" max="5625" width="21.5703125" style="1" customWidth="1"/>
    <col min="5626" max="5626" width="16.42578125" style="1" customWidth="1"/>
    <col min="5627" max="5875" width="12.5703125" style="1"/>
    <col min="5876" max="5876" width="2.28515625" style="1" customWidth="1"/>
    <col min="5877" max="5877" width="8.7109375" style="1" customWidth="1"/>
    <col min="5878" max="5878" width="78.140625" style="1" customWidth="1"/>
    <col min="5879" max="5880" width="0" style="1" hidden="1" customWidth="1"/>
    <col min="5881" max="5881" width="21.5703125" style="1" customWidth="1"/>
    <col min="5882" max="5882" width="16.42578125" style="1" customWidth="1"/>
    <col min="5883" max="6131" width="12.5703125" style="1"/>
    <col min="6132" max="6132" width="2.28515625" style="1" customWidth="1"/>
    <col min="6133" max="6133" width="8.7109375" style="1" customWidth="1"/>
    <col min="6134" max="6134" width="78.140625" style="1" customWidth="1"/>
    <col min="6135" max="6136" width="0" style="1" hidden="1" customWidth="1"/>
    <col min="6137" max="6137" width="21.5703125" style="1" customWidth="1"/>
    <col min="6138" max="6138" width="16.42578125" style="1" customWidth="1"/>
    <col min="6139" max="6387" width="12.5703125" style="1"/>
    <col min="6388" max="6388" width="2.28515625" style="1" customWidth="1"/>
    <col min="6389" max="6389" width="8.7109375" style="1" customWidth="1"/>
    <col min="6390" max="6390" width="78.140625" style="1" customWidth="1"/>
    <col min="6391" max="6392" width="0" style="1" hidden="1" customWidth="1"/>
    <col min="6393" max="6393" width="21.5703125" style="1" customWidth="1"/>
    <col min="6394" max="6394" width="16.42578125" style="1" customWidth="1"/>
    <col min="6395" max="6643" width="12.5703125" style="1"/>
    <col min="6644" max="6644" width="2.28515625" style="1" customWidth="1"/>
    <col min="6645" max="6645" width="8.7109375" style="1" customWidth="1"/>
    <col min="6646" max="6646" width="78.140625" style="1" customWidth="1"/>
    <col min="6647" max="6648" width="0" style="1" hidden="1" customWidth="1"/>
    <col min="6649" max="6649" width="21.5703125" style="1" customWidth="1"/>
    <col min="6650" max="6650" width="16.42578125" style="1" customWidth="1"/>
    <col min="6651" max="6899" width="12.5703125" style="1"/>
    <col min="6900" max="6900" width="2.28515625" style="1" customWidth="1"/>
    <col min="6901" max="6901" width="8.7109375" style="1" customWidth="1"/>
    <col min="6902" max="6902" width="78.140625" style="1" customWidth="1"/>
    <col min="6903" max="6904" width="0" style="1" hidden="1" customWidth="1"/>
    <col min="6905" max="6905" width="21.5703125" style="1" customWidth="1"/>
    <col min="6906" max="6906" width="16.42578125" style="1" customWidth="1"/>
    <col min="6907" max="7155" width="12.5703125" style="1"/>
    <col min="7156" max="7156" width="2.28515625" style="1" customWidth="1"/>
    <col min="7157" max="7157" width="8.7109375" style="1" customWidth="1"/>
    <col min="7158" max="7158" width="78.140625" style="1" customWidth="1"/>
    <col min="7159" max="7160" width="0" style="1" hidden="1" customWidth="1"/>
    <col min="7161" max="7161" width="21.5703125" style="1" customWidth="1"/>
    <col min="7162" max="7162" width="16.42578125" style="1" customWidth="1"/>
    <col min="7163" max="7411" width="12.5703125" style="1"/>
    <col min="7412" max="7412" width="2.28515625" style="1" customWidth="1"/>
    <col min="7413" max="7413" width="8.7109375" style="1" customWidth="1"/>
    <col min="7414" max="7414" width="78.140625" style="1" customWidth="1"/>
    <col min="7415" max="7416" width="0" style="1" hidden="1" customWidth="1"/>
    <col min="7417" max="7417" width="21.5703125" style="1" customWidth="1"/>
    <col min="7418" max="7418" width="16.42578125" style="1" customWidth="1"/>
    <col min="7419" max="7667" width="12.5703125" style="1"/>
    <col min="7668" max="7668" width="2.28515625" style="1" customWidth="1"/>
    <col min="7669" max="7669" width="8.7109375" style="1" customWidth="1"/>
    <col min="7670" max="7670" width="78.140625" style="1" customWidth="1"/>
    <col min="7671" max="7672" width="0" style="1" hidden="1" customWidth="1"/>
    <col min="7673" max="7673" width="21.5703125" style="1" customWidth="1"/>
    <col min="7674" max="7674" width="16.42578125" style="1" customWidth="1"/>
    <col min="7675" max="7923" width="12.5703125" style="1"/>
    <col min="7924" max="7924" width="2.28515625" style="1" customWidth="1"/>
    <col min="7925" max="7925" width="8.7109375" style="1" customWidth="1"/>
    <col min="7926" max="7926" width="78.140625" style="1" customWidth="1"/>
    <col min="7927" max="7928" width="0" style="1" hidden="1" customWidth="1"/>
    <col min="7929" max="7929" width="21.5703125" style="1" customWidth="1"/>
    <col min="7930" max="7930" width="16.42578125" style="1" customWidth="1"/>
    <col min="7931" max="8179" width="12.5703125" style="1"/>
    <col min="8180" max="8180" width="2.28515625" style="1" customWidth="1"/>
    <col min="8181" max="8181" width="8.7109375" style="1" customWidth="1"/>
    <col min="8182" max="8182" width="78.140625" style="1" customWidth="1"/>
    <col min="8183" max="8184" width="0" style="1" hidden="1" customWidth="1"/>
    <col min="8185" max="8185" width="21.5703125" style="1" customWidth="1"/>
    <col min="8186" max="8186" width="16.42578125" style="1" customWidth="1"/>
    <col min="8187" max="8435" width="12.5703125" style="1"/>
    <col min="8436" max="8436" width="2.28515625" style="1" customWidth="1"/>
    <col min="8437" max="8437" width="8.7109375" style="1" customWidth="1"/>
    <col min="8438" max="8438" width="78.140625" style="1" customWidth="1"/>
    <col min="8439" max="8440" width="0" style="1" hidden="1" customWidth="1"/>
    <col min="8441" max="8441" width="21.5703125" style="1" customWidth="1"/>
    <col min="8442" max="8442" width="16.42578125" style="1" customWidth="1"/>
    <col min="8443" max="8691" width="12.5703125" style="1"/>
    <col min="8692" max="8692" width="2.28515625" style="1" customWidth="1"/>
    <col min="8693" max="8693" width="8.7109375" style="1" customWidth="1"/>
    <col min="8694" max="8694" width="78.140625" style="1" customWidth="1"/>
    <col min="8695" max="8696" width="0" style="1" hidden="1" customWidth="1"/>
    <col min="8697" max="8697" width="21.5703125" style="1" customWidth="1"/>
    <col min="8698" max="8698" width="16.42578125" style="1" customWidth="1"/>
    <col min="8699" max="8947" width="12.5703125" style="1"/>
    <col min="8948" max="8948" width="2.28515625" style="1" customWidth="1"/>
    <col min="8949" max="8949" width="8.7109375" style="1" customWidth="1"/>
    <col min="8950" max="8950" width="78.140625" style="1" customWidth="1"/>
    <col min="8951" max="8952" width="0" style="1" hidden="1" customWidth="1"/>
    <col min="8953" max="8953" width="21.5703125" style="1" customWidth="1"/>
    <col min="8954" max="8954" width="16.42578125" style="1" customWidth="1"/>
    <col min="8955" max="9203" width="12.5703125" style="1"/>
    <col min="9204" max="9204" width="2.28515625" style="1" customWidth="1"/>
    <col min="9205" max="9205" width="8.7109375" style="1" customWidth="1"/>
    <col min="9206" max="9206" width="78.140625" style="1" customWidth="1"/>
    <col min="9207" max="9208" width="0" style="1" hidden="1" customWidth="1"/>
    <col min="9209" max="9209" width="21.5703125" style="1" customWidth="1"/>
    <col min="9210" max="9210" width="16.42578125" style="1" customWidth="1"/>
    <col min="9211" max="9459" width="12.5703125" style="1"/>
    <col min="9460" max="9460" width="2.28515625" style="1" customWidth="1"/>
    <col min="9461" max="9461" width="8.7109375" style="1" customWidth="1"/>
    <col min="9462" max="9462" width="78.140625" style="1" customWidth="1"/>
    <col min="9463" max="9464" width="0" style="1" hidden="1" customWidth="1"/>
    <col min="9465" max="9465" width="21.5703125" style="1" customWidth="1"/>
    <col min="9466" max="9466" width="16.42578125" style="1" customWidth="1"/>
    <col min="9467" max="9715" width="12.5703125" style="1"/>
    <col min="9716" max="9716" width="2.28515625" style="1" customWidth="1"/>
    <col min="9717" max="9717" width="8.7109375" style="1" customWidth="1"/>
    <col min="9718" max="9718" width="78.140625" style="1" customWidth="1"/>
    <col min="9719" max="9720" width="0" style="1" hidden="1" customWidth="1"/>
    <col min="9721" max="9721" width="21.5703125" style="1" customWidth="1"/>
    <col min="9722" max="9722" width="16.42578125" style="1" customWidth="1"/>
    <col min="9723" max="9971" width="12.5703125" style="1"/>
    <col min="9972" max="9972" width="2.28515625" style="1" customWidth="1"/>
    <col min="9973" max="9973" width="8.7109375" style="1" customWidth="1"/>
    <col min="9974" max="9974" width="78.140625" style="1" customWidth="1"/>
    <col min="9975" max="9976" width="0" style="1" hidden="1" customWidth="1"/>
    <col min="9977" max="9977" width="21.5703125" style="1" customWidth="1"/>
    <col min="9978" max="9978" width="16.42578125" style="1" customWidth="1"/>
    <col min="9979" max="10227" width="12.5703125" style="1"/>
    <col min="10228" max="10228" width="2.28515625" style="1" customWidth="1"/>
    <col min="10229" max="10229" width="8.7109375" style="1" customWidth="1"/>
    <col min="10230" max="10230" width="78.140625" style="1" customWidth="1"/>
    <col min="10231" max="10232" width="0" style="1" hidden="1" customWidth="1"/>
    <col min="10233" max="10233" width="21.5703125" style="1" customWidth="1"/>
    <col min="10234" max="10234" width="16.42578125" style="1" customWidth="1"/>
    <col min="10235" max="10483" width="12.5703125" style="1"/>
    <col min="10484" max="10484" width="2.28515625" style="1" customWidth="1"/>
    <col min="10485" max="10485" width="8.7109375" style="1" customWidth="1"/>
    <col min="10486" max="10486" width="78.140625" style="1" customWidth="1"/>
    <col min="10487" max="10488" width="0" style="1" hidden="1" customWidth="1"/>
    <col min="10489" max="10489" width="21.5703125" style="1" customWidth="1"/>
    <col min="10490" max="10490" width="16.42578125" style="1" customWidth="1"/>
    <col min="10491" max="10739" width="12.5703125" style="1"/>
    <col min="10740" max="10740" width="2.28515625" style="1" customWidth="1"/>
    <col min="10741" max="10741" width="8.7109375" style="1" customWidth="1"/>
    <col min="10742" max="10742" width="78.140625" style="1" customWidth="1"/>
    <col min="10743" max="10744" width="0" style="1" hidden="1" customWidth="1"/>
    <col min="10745" max="10745" width="21.5703125" style="1" customWidth="1"/>
    <col min="10746" max="10746" width="16.42578125" style="1" customWidth="1"/>
    <col min="10747" max="10995" width="12.5703125" style="1"/>
    <col min="10996" max="10996" width="2.28515625" style="1" customWidth="1"/>
    <col min="10997" max="10997" width="8.7109375" style="1" customWidth="1"/>
    <col min="10998" max="10998" width="78.140625" style="1" customWidth="1"/>
    <col min="10999" max="11000" width="0" style="1" hidden="1" customWidth="1"/>
    <col min="11001" max="11001" width="21.5703125" style="1" customWidth="1"/>
    <col min="11002" max="11002" width="16.42578125" style="1" customWidth="1"/>
    <col min="11003" max="11251" width="12.5703125" style="1"/>
    <col min="11252" max="11252" width="2.28515625" style="1" customWidth="1"/>
    <col min="11253" max="11253" width="8.7109375" style="1" customWidth="1"/>
    <col min="11254" max="11254" width="78.140625" style="1" customWidth="1"/>
    <col min="11255" max="11256" width="0" style="1" hidden="1" customWidth="1"/>
    <col min="11257" max="11257" width="21.5703125" style="1" customWidth="1"/>
    <col min="11258" max="11258" width="16.42578125" style="1" customWidth="1"/>
    <col min="11259" max="11507" width="12.5703125" style="1"/>
    <col min="11508" max="11508" width="2.28515625" style="1" customWidth="1"/>
    <col min="11509" max="11509" width="8.7109375" style="1" customWidth="1"/>
    <col min="11510" max="11510" width="78.140625" style="1" customWidth="1"/>
    <col min="11511" max="11512" width="0" style="1" hidden="1" customWidth="1"/>
    <col min="11513" max="11513" width="21.5703125" style="1" customWidth="1"/>
    <col min="11514" max="11514" width="16.42578125" style="1" customWidth="1"/>
    <col min="11515" max="11763" width="12.5703125" style="1"/>
    <col min="11764" max="11764" width="2.28515625" style="1" customWidth="1"/>
    <col min="11765" max="11765" width="8.7109375" style="1" customWidth="1"/>
    <col min="11766" max="11766" width="78.140625" style="1" customWidth="1"/>
    <col min="11767" max="11768" width="0" style="1" hidden="1" customWidth="1"/>
    <col min="11769" max="11769" width="21.5703125" style="1" customWidth="1"/>
    <col min="11770" max="11770" width="16.42578125" style="1" customWidth="1"/>
    <col min="11771" max="12019" width="12.5703125" style="1"/>
    <col min="12020" max="12020" width="2.28515625" style="1" customWidth="1"/>
    <col min="12021" max="12021" width="8.7109375" style="1" customWidth="1"/>
    <col min="12022" max="12022" width="78.140625" style="1" customWidth="1"/>
    <col min="12023" max="12024" width="0" style="1" hidden="1" customWidth="1"/>
    <col min="12025" max="12025" width="21.5703125" style="1" customWidth="1"/>
    <col min="12026" max="12026" width="16.42578125" style="1" customWidth="1"/>
    <col min="12027" max="12275" width="12.5703125" style="1"/>
    <col min="12276" max="12276" width="2.28515625" style="1" customWidth="1"/>
    <col min="12277" max="12277" width="8.7109375" style="1" customWidth="1"/>
    <col min="12278" max="12278" width="78.140625" style="1" customWidth="1"/>
    <col min="12279" max="12280" width="0" style="1" hidden="1" customWidth="1"/>
    <col min="12281" max="12281" width="21.5703125" style="1" customWidth="1"/>
    <col min="12282" max="12282" width="16.42578125" style="1" customWidth="1"/>
    <col min="12283" max="12531" width="12.5703125" style="1"/>
    <col min="12532" max="12532" width="2.28515625" style="1" customWidth="1"/>
    <col min="12533" max="12533" width="8.7109375" style="1" customWidth="1"/>
    <col min="12534" max="12534" width="78.140625" style="1" customWidth="1"/>
    <col min="12535" max="12536" width="0" style="1" hidden="1" customWidth="1"/>
    <col min="12537" max="12537" width="21.5703125" style="1" customWidth="1"/>
    <col min="12538" max="12538" width="16.42578125" style="1" customWidth="1"/>
    <col min="12539" max="12787" width="12.5703125" style="1"/>
    <col min="12788" max="12788" width="2.28515625" style="1" customWidth="1"/>
    <col min="12789" max="12789" width="8.7109375" style="1" customWidth="1"/>
    <col min="12790" max="12790" width="78.140625" style="1" customWidth="1"/>
    <col min="12791" max="12792" width="0" style="1" hidden="1" customWidth="1"/>
    <col min="12793" max="12793" width="21.5703125" style="1" customWidth="1"/>
    <col min="12794" max="12794" width="16.42578125" style="1" customWidth="1"/>
    <col min="12795" max="13043" width="12.5703125" style="1"/>
    <col min="13044" max="13044" width="2.28515625" style="1" customWidth="1"/>
    <col min="13045" max="13045" width="8.7109375" style="1" customWidth="1"/>
    <col min="13046" max="13046" width="78.140625" style="1" customWidth="1"/>
    <col min="13047" max="13048" width="0" style="1" hidden="1" customWidth="1"/>
    <col min="13049" max="13049" width="21.5703125" style="1" customWidth="1"/>
    <col min="13050" max="13050" width="16.42578125" style="1" customWidth="1"/>
    <col min="13051" max="13299" width="12.5703125" style="1"/>
    <col min="13300" max="13300" width="2.28515625" style="1" customWidth="1"/>
    <col min="13301" max="13301" width="8.7109375" style="1" customWidth="1"/>
    <col min="13302" max="13302" width="78.140625" style="1" customWidth="1"/>
    <col min="13303" max="13304" width="0" style="1" hidden="1" customWidth="1"/>
    <col min="13305" max="13305" width="21.5703125" style="1" customWidth="1"/>
    <col min="13306" max="13306" width="16.42578125" style="1" customWidth="1"/>
    <col min="13307" max="13555" width="12.5703125" style="1"/>
    <col min="13556" max="13556" width="2.28515625" style="1" customWidth="1"/>
    <col min="13557" max="13557" width="8.7109375" style="1" customWidth="1"/>
    <col min="13558" max="13558" width="78.140625" style="1" customWidth="1"/>
    <col min="13559" max="13560" width="0" style="1" hidden="1" customWidth="1"/>
    <col min="13561" max="13561" width="21.5703125" style="1" customWidth="1"/>
    <col min="13562" max="13562" width="16.42578125" style="1" customWidth="1"/>
    <col min="13563" max="13811" width="12.5703125" style="1"/>
    <col min="13812" max="13812" width="2.28515625" style="1" customWidth="1"/>
    <col min="13813" max="13813" width="8.7109375" style="1" customWidth="1"/>
    <col min="13814" max="13814" width="78.140625" style="1" customWidth="1"/>
    <col min="13815" max="13816" width="0" style="1" hidden="1" customWidth="1"/>
    <col min="13817" max="13817" width="21.5703125" style="1" customWidth="1"/>
    <col min="13818" max="13818" width="16.42578125" style="1" customWidth="1"/>
    <col min="13819" max="14067" width="12.5703125" style="1"/>
    <col min="14068" max="14068" width="2.28515625" style="1" customWidth="1"/>
    <col min="14069" max="14069" width="8.7109375" style="1" customWidth="1"/>
    <col min="14070" max="14070" width="78.140625" style="1" customWidth="1"/>
    <col min="14071" max="14072" width="0" style="1" hidden="1" customWidth="1"/>
    <col min="14073" max="14073" width="21.5703125" style="1" customWidth="1"/>
    <col min="14074" max="14074" width="16.42578125" style="1" customWidth="1"/>
    <col min="14075" max="14323" width="12.5703125" style="1"/>
    <col min="14324" max="14324" width="2.28515625" style="1" customWidth="1"/>
    <col min="14325" max="14325" width="8.7109375" style="1" customWidth="1"/>
    <col min="14326" max="14326" width="78.140625" style="1" customWidth="1"/>
    <col min="14327" max="14328" width="0" style="1" hidden="1" customWidth="1"/>
    <col min="14329" max="14329" width="21.5703125" style="1" customWidth="1"/>
    <col min="14330" max="14330" width="16.42578125" style="1" customWidth="1"/>
    <col min="14331" max="14579" width="12.5703125" style="1"/>
    <col min="14580" max="14580" width="2.28515625" style="1" customWidth="1"/>
    <col min="14581" max="14581" width="8.7109375" style="1" customWidth="1"/>
    <col min="14582" max="14582" width="78.140625" style="1" customWidth="1"/>
    <col min="14583" max="14584" width="0" style="1" hidden="1" customWidth="1"/>
    <col min="14585" max="14585" width="21.5703125" style="1" customWidth="1"/>
    <col min="14586" max="14586" width="16.42578125" style="1" customWidth="1"/>
    <col min="14587" max="14835" width="12.5703125" style="1"/>
    <col min="14836" max="14836" width="2.28515625" style="1" customWidth="1"/>
    <col min="14837" max="14837" width="8.7109375" style="1" customWidth="1"/>
    <col min="14838" max="14838" width="78.140625" style="1" customWidth="1"/>
    <col min="14839" max="14840" width="0" style="1" hidden="1" customWidth="1"/>
    <col min="14841" max="14841" width="21.5703125" style="1" customWidth="1"/>
    <col min="14842" max="14842" width="16.42578125" style="1" customWidth="1"/>
    <col min="14843" max="15091" width="12.5703125" style="1"/>
    <col min="15092" max="15092" width="2.28515625" style="1" customWidth="1"/>
    <col min="15093" max="15093" width="8.7109375" style="1" customWidth="1"/>
    <col min="15094" max="15094" width="78.140625" style="1" customWidth="1"/>
    <col min="15095" max="15096" width="0" style="1" hidden="1" customWidth="1"/>
    <col min="15097" max="15097" width="21.5703125" style="1" customWidth="1"/>
    <col min="15098" max="15098" width="16.42578125" style="1" customWidth="1"/>
    <col min="15099" max="15347" width="12.5703125" style="1"/>
    <col min="15348" max="15348" width="2.28515625" style="1" customWidth="1"/>
    <col min="15349" max="15349" width="8.7109375" style="1" customWidth="1"/>
    <col min="15350" max="15350" width="78.140625" style="1" customWidth="1"/>
    <col min="15351" max="15352" width="0" style="1" hidden="1" customWidth="1"/>
    <col min="15353" max="15353" width="21.5703125" style="1" customWidth="1"/>
    <col min="15354" max="15354" width="16.42578125" style="1" customWidth="1"/>
    <col min="15355" max="15603" width="12.5703125" style="1"/>
    <col min="15604" max="15604" width="2.28515625" style="1" customWidth="1"/>
    <col min="15605" max="15605" width="8.7109375" style="1" customWidth="1"/>
    <col min="15606" max="15606" width="78.140625" style="1" customWidth="1"/>
    <col min="15607" max="15608" width="0" style="1" hidden="1" customWidth="1"/>
    <col min="15609" max="15609" width="21.5703125" style="1" customWidth="1"/>
    <col min="15610" max="15610" width="16.42578125" style="1" customWidth="1"/>
    <col min="15611" max="15859" width="12.5703125" style="1"/>
    <col min="15860" max="15860" width="2.28515625" style="1" customWidth="1"/>
    <col min="15861" max="15861" width="8.7109375" style="1" customWidth="1"/>
    <col min="15862" max="15862" width="78.140625" style="1" customWidth="1"/>
    <col min="15863" max="15864" width="0" style="1" hidden="1" customWidth="1"/>
    <col min="15865" max="15865" width="21.5703125" style="1" customWidth="1"/>
    <col min="15866" max="15866" width="16.42578125" style="1" customWidth="1"/>
    <col min="15867" max="16115" width="12.5703125" style="1"/>
    <col min="16116" max="16116" width="2.28515625" style="1" customWidth="1"/>
    <col min="16117" max="16117" width="8.7109375" style="1" customWidth="1"/>
    <col min="16118" max="16118" width="78.140625" style="1" customWidth="1"/>
    <col min="16119" max="16120" width="0" style="1" hidden="1" customWidth="1"/>
    <col min="16121" max="16121" width="21.5703125" style="1" customWidth="1"/>
    <col min="16122" max="16122" width="16.42578125" style="1" customWidth="1"/>
    <col min="16123" max="16384" width="12.5703125" style="1"/>
  </cols>
  <sheetData>
    <row r="1" spans="1:8" ht="24" customHeight="1" x14ac:dyDescent="0.25">
      <c r="A1" s="66" t="s">
        <v>118</v>
      </c>
      <c r="B1" s="67"/>
      <c r="C1" s="67"/>
      <c r="D1" s="67"/>
      <c r="E1" s="68"/>
    </row>
    <row r="2" spans="1:8" ht="24" customHeight="1" thickBot="1" x14ac:dyDescent="0.3">
      <c r="A2" s="69" t="s">
        <v>157</v>
      </c>
      <c r="B2" s="70"/>
      <c r="C2" s="70"/>
      <c r="D2" s="70"/>
      <c r="E2" s="71"/>
    </row>
    <row r="3" spans="1:8" ht="32.25" customHeight="1" thickBot="1" x14ac:dyDescent="0.3">
      <c r="A3" s="58" t="s">
        <v>0</v>
      </c>
      <c r="B3" s="59"/>
      <c r="C3" s="60"/>
      <c r="D3" s="2" t="s">
        <v>219</v>
      </c>
      <c r="E3" s="3" t="s">
        <v>220</v>
      </c>
      <c r="G3" s="62" t="s">
        <v>223</v>
      </c>
      <c r="H3" s="62" t="s">
        <v>221</v>
      </c>
    </row>
    <row r="4" spans="1:8" ht="15.75" x14ac:dyDescent="0.25">
      <c r="A4" s="4" t="s">
        <v>1</v>
      </c>
      <c r="B4" s="5"/>
      <c r="C4" s="5"/>
      <c r="D4" s="6">
        <f>'Total Expenditures by County'!BR5</f>
        <v>30772426224</v>
      </c>
      <c r="E4" s="7">
        <f t="shared" ref="E4:E35" si="0">(D4/E$147)</f>
        <v>1473.6244522112106</v>
      </c>
      <c r="G4" s="63">
        <f>SUM(G5:G13)</f>
        <v>30772426224</v>
      </c>
      <c r="H4" s="63">
        <f>(G4-D4)</f>
        <v>0</v>
      </c>
    </row>
    <row r="5" spans="1:8" x14ac:dyDescent="0.25">
      <c r="A5" s="8"/>
      <c r="B5" s="9">
        <v>511</v>
      </c>
      <c r="C5" s="10" t="s">
        <v>2</v>
      </c>
      <c r="D5" s="52">
        <f>'Total Expenditures by County'!BR6</f>
        <v>170111418</v>
      </c>
      <c r="E5" s="12">
        <f t="shared" si="0"/>
        <v>8.1462652096509665</v>
      </c>
      <c r="G5" s="64">
        <v>170111418</v>
      </c>
      <c r="H5" s="64">
        <f t="shared" ref="H5:H68" si="1">(G5-D5)</f>
        <v>0</v>
      </c>
    </row>
    <row r="6" spans="1:8" x14ac:dyDescent="0.25">
      <c r="A6" s="8"/>
      <c r="B6" s="9">
        <v>512</v>
      </c>
      <c r="C6" s="10" t="s">
        <v>3</v>
      </c>
      <c r="D6" s="52">
        <f>'Total Expenditures by County'!BR7</f>
        <v>236842104</v>
      </c>
      <c r="E6" s="12">
        <f t="shared" si="0"/>
        <v>11.341852385215764</v>
      </c>
      <c r="G6" s="64">
        <v>236842104</v>
      </c>
      <c r="H6" s="64">
        <f t="shared" si="1"/>
        <v>0</v>
      </c>
    </row>
    <row r="7" spans="1:8" x14ac:dyDescent="0.25">
      <c r="A7" s="8"/>
      <c r="B7" s="9">
        <v>513</v>
      </c>
      <c r="C7" s="10" t="s">
        <v>4</v>
      </c>
      <c r="D7" s="11">
        <f>'Total Expenditures by County'!BR8</f>
        <v>21262447102</v>
      </c>
      <c r="E7" s="12">
        <f t="shared" si="0"/>
        <v>1018.2122701432459</v>
      </c>
      <c r="G7" s="64">
        <v>21262447102</v>
      </c>
      <c r="H7" s="64">
        <f t="shared" si="1"/>
        <v>0</v>
      </c>
    </row>
    <row r="8" spans="1:8" x14ac:dyDescent="0.25">
      <c r="A8" s="8"/>
      <c r="B8" s="9">
        <v>514</v>
      </c>
      <c r="C8" s="10" t="s">
        <v>5</v>
      </c>
      <c r="D8" s="11">
        <f>'Total Expenditures by County'!BR9</f>
        <v>102061225</v>
      </c>
      <c r="E8" s="12">
        <f t="shared" si="0"/>
        <v>4.887489718484737</v>
      </c>
      <c r="G8" s="64">
        <v>102061225</v>
      </c>
      <c r="H8" s="64">
        <f t="shared" si="1"/>
        <v>0</v>
      </c>
    </row>
    <row r="9" spans="1:8" x14ac:dyDescent="0.25">
      <c r="A9" s="8"/>
      <c r="B9" s="9">
        <v>515</v>
      </c>
      <c r="C9" s="10" t="s">
        <v>6</v>
      </c>
      <c r="D9" s="52">
        <f>'Total Expenditures by County'!BR10</f>
        <v>161977945</v>
      </c>
      <c r="E9" s="12">
        <f t="shared" si="0"/>
        <v>7.7567709069608588</v>
      </c>
      <c r="G9" s="64">
        <v>161977945</v>
      </c>
      <c r="H9" s="64">
        <f t="shared" si="1"/>
        <v>0</v>
      </c>
    </row>
    <row r="10" spans="1:8" x14ac:dyDescent="0.25">
      <c r="A10" s="8"/>
      <c r="B10" s="9">
        <v>516</v>
      </c>
      <c r="C10" s="10" t="s">
        <v>7</v>
      </c>
      <c r="D10" s="52">
        <f>'Total Expenditures by County'!BR11</f>
        <v>286107091</v>
      </c>
      <c r="E10" s="12">
        <f t="shared" si="0"/>
        <v>13.701045285788771</v>
      </c>
      <c r="G10" s="64">
        <v>286107091</v>
      </c>
      <c r="H10" s="64">
        <f t="shared" si="1"/>
        <v>0</v>
      </c>
    </row>
    <row r="11" spans="1:8" x14ac:dyDescent="0.25">
      <c r="A11" s="8"/>
      <c r="B11" s="9">
        <v>517</v>
      </c>
      <c r="C11" s="10" t="s">
        <v>8</v>
      </c>
      <c r="D11" s="52">
        <f>'Total Expenditures by County'!BR12</f>
        <v>1707624491</v>
      </c>
      <c r="E11" s="12">
        <f t="shared" si="0"/>
        <v>81.774416707179768</v>
      </c>
      <c r="G11" s="64">
        <v>1707624491</v>
      </c>
      <c r="H11" s="64">
        <f t="shared" si="1"/>
        <v>0</v>
      </c>
    </row>
    <row r="12" spans="1:8" x14ac:dyDescent="0.25">
      <c r="A12" s="8"/>
      <c r="B12" s="9">
        <v>518</v>
      </c>
      <c r="C12" s="10" t="s">
        <v>9</v>
      </c>
      <c r="D12" s="11">
        <f>'Total Expenditures by County'!BR13</f>
        <v>47232750</v>
      </c>
      <c r="E12" s="12">
        <f t="shared" si="0"/>
        <v>2.2618734979984807</v>
      </c>
      <c r="G12" s="64">
        <v>47232750</v>
      </c>
      <c r="H12" s="64">
        <f t="shared" si="1"/>
        <v>0</v>
      </c>
    </row>
    <row r="13" spans="1:8" x14ac:dyDescent="0.25">
      <c r="A13" s="8"/>
      <c r="B13" s="9">
        <v>519</v>
      </c>
      <c r="C13" s="10" t="s">
        <v>160</v>
      </c>
      <c r="D13" s="11">
        <f>'Total Expenditures by County'!BR14</f>
        <v>6798022098</v>
      </c>
      <c r="E13" s="12">
        <f t="shared" si="0"/>
        <v>325.54246835668533</v>
      </c>
      <c r="G13" s="64">
        <v>6798022098</v>
      </c>
      <c r="H13" s="64">
        <f t="shared" si="1"/>
        <v>0</v>
      </c>
    </row>
    <row r="14" spans="1:8" ht="15.75" x14ac:dyDescent="0.25">
      <c r="A14" s="13" t="s">
        <v>10</v>
      </c>
      <c r="B14" s="14"/>
      <c r="C14" s="15"/>
      <c r="D14" s="16">
        <f>'Total Expenditures by County'!BR15</f>
        <v>13426611117</v>
      </c>
      <c r="E14" s="17">
        <f t="shared" si="0"/>
        <v>642.97115568062577</v>
      </c>
      <c r="G14" s="63">
        <f>SUM(G15:G23)</f>
        <v>13426611117</v>
      </c>
      <c r="H14" s="63">
        <f t="shared" si="1"/>
        <v>0</v>
      </c>
    </row>
    <row r="15" spans="1:8" x14ac:dyDescent="0.25">
      <c r="A15" s="8"/>
      <c r="B15" s="9">
        <v>521</v>
      </c>
      <c r="C15" s="10" t="s">
        <v>11</v>
      </c>
      <c r="D15" s="11">
        <f>'Total Expenditures by County'!BR16</f>
        <v>5382321124</v>
      </c>
      <c r="E15" s="12">
        <f t="shared" si="0"/>
        <v>257.74763290498635</v>
      </c>
      <c r="G15" s="64">
        <v>5382321124</v>
      </c>
      <c r="H15" s="64">
        <f t="shared" si="1"/>
        <v>0</v>
      </c>
    </row>
    <row r="16" spans="1:8" x14ac:dyDescent="0.25">
      <c r="A16" s="8"/>
      <c r="B16" s="9">
        <v>522</v>
      </c>
      <c r="C16" s="10" t="s">
        <v>12</v>
      </c>
      <c r="D16" s="11">
        <f>'Total Expenditures by County'!BR17</f>
        <v>2320862257</v>
      </c>
      <c r="E16" s="12">
        <f t="shared" si="0"/>
        <v>111.14103734407246</v>
      </c>
      <c r="G16" s="64">
        <v>2320862257</v>
      </c>
      <c r="H16" s="64">
        <f t="shared" si="1"/>
        <v>0</v>
      </c>
    </row>
    <row r="17" spans="1:8" x14ac:dyDescent="0.25">
      <c r="A17" s="8"/>
      <c r="B17" s="9">
        <v>523</v>
      </c>
      <c r="C17" s="10" t="s">
        <v>161</v>
      </c>
      <c r="D17" s="11">
        <f>'Total Expenditures by County'!BR18</f>
        <v>2128480190</v>
      </c>
      <c r="E17" s="12">
        <f t="shared" si="0"/>
        <v>101.92827927181396</v>
      </c>
      <c r="G17" s="64">
        <v>2128480190</v>
      </c>
      <c r="H17" s="64">
        <f t="shared" si="1"/>
        <v>0</v>
      </c>
    </row>
    <row r="18" spans="1:8" x14ac:dyDescent="0.25">
      <c r="A18" s="8"/>
      <c r="B18" s="9">
        <v>524</v>
      </c>
      <c r="C18" s="10" t="s">
        <v>13</v>
      </c>
      <c r="D18" s="11">
        <f>'Total Expenditures by County'!BR19</f>
        <v>390831686</v>
      </c>
      <c r="E18" s="12">
        <f t="shared" si="0"/>
        <v>18.7160779912553</v>
      </c>
      <c r="G18" s="64">
        <v>390831686</v>
      </c>
      <c r="H18" s="64">
        <f t="shared" si="1"/>
        <v>0</v>
      </c>
    </row>
    <row r="19" spans="1:8" x14ac:dyDescent="0.25">
      <c r="A19" s="8"/>
      <c r="B19" s="9">
        <v>525</v>
      </c>
      <c r="C19" s="10" t="s">
        <v>162</v>
      </c>
      <c r="D19" s="11">
        <f>'Total Expenditures by County'!BR20</f>
        <v>2022585742</v>
      </c>
      <c r="E19" s="12">
        <f t="shared" si="0"/>
        <v>96.857224854775396</v>
      </c>
      <c r="G19" s="64">
        <v>2022585742</v>
      </c>
      <c r="H19" s="64">
        <f t="shared" si="1"/>
        <v>0</v>
      </c>
    </row>
    <row r="20" spans="1:8" x14ac:dyDescent="0.25">
      <c r="A20" s="8"/>
      <c r="B20" s="9">
        <v>526</v>
      </c>
      <c r="C20" s="10" t="s">
        <v>14</v>
      </c>
      <c r="D20" s="11">
        <f>'Total Expenditures by County'!BR21</f>
        <v>744943478</v>
      </c>
      <c r="E20" s="12">
        <f t="shared" si="0"/>
        <v>35.673720255437473</v>
      </c>
      <c r="G20" s="64">
        <v>744943478</v>
      </c>
      <c r="H20" s="64">
        <f t="shared" si="1"/>
        <v>0</v>
      </c>
    </row>
    <row r="21" spans="1:8" x14ac:dyDescent="0.25">
      <c r="A21" s="8"/>
      <c r="B21" s="9">
        <v>527</v>
      </c>
      <c r="C21" s="10" t="s">
        <v>15</v>
      </c>
      <c r="D21" s="11">
        <f>'Total Expenditures by County'!BR22</f>
        <v>93141512</v>
      </c>
      <c r="E21" s="12">
        <f t="shared" si="0"/>
        <v>4.4603440950676694</v>
      </c>
      <c r="G21" s="64">
        <v>93141512</v>
      </c>
      <c r="H21" s="64">
        <f t="shared" si="1"/>
        <v>0</v>
      </c>
    </row>
    <row r="22" spans="1:8" x14ac:dyDescent="0.25">
      <c r="A22" s="8"/>
      <c r="B22" s="9">
        <v>528</v>
      </c>
      <c r="C22" s="10" t="s">
        <v>16</v>
      </c>
      <c r="D22" s="11">
        <f>'Total Expenditures by County'!BR23</f>
        <v>13961725</v>
      </c>
      <c r="E22" s="12">
        <f t="shared" si="0"/>
        <v>0.66859659375841629</v>
      </c>
      <c r="G22" s="64">
        <v>13961725</v>
      </c>
      <c r="H22" s="64">
        <f t="shared" si="1"/>
        <v>0</v>
      </c>
    </row>
    <row r="23" spans="1:8" x14ac:dyDescent="0.25">
      <c r="A23" s="8"/>
      <c r="B23" s="9">
        <v>529</v>
      </c>
      <c r="C23" s="10" t="s">
        <v>17</v>
      </c>
      <c r="D23" s="11">
        <f>'Total Expenditures by County'!BR24</f>
        <v>329483403</v>
      </c>
      <c r="E23" s="12">
        <f t="shared" si="0"/>
        <v>15.778242369458756</v>
      </c>
      <c r="G23" s="64">
        <v>329483403</v>
      </c>
      <c r="H23" s="64">
        <f t="shared" si="1"/>
        <v>0</v>
      </c>
    </row>
    <row r="24" spans="1:8" ht="15.75" x14ac:dyDescent="0.25">
      <c r="A24" s="13" t="s">
        <v>18</v>
      </c>
      <c r="B24" s="14"/>
      <c r="C24" s="15"/>
      <c r="D24" s="16">
        <f>'Total Expenditures by County'!BR25</f>
        <v>5204996912</v>
      </c>
      <c r="E24" s="17">
        <f t="shared" si="0"/>
        <v>249.25596270419845</v>
      </c>
      <c r="G24" s="63">
        <f>SUM(G25:G32)</f>
        <v>5204996912</v>
      </c>
      <c r="H24" s="64">
        <f t="shared" si="1"/>
        <v>0</v>
      </c>
    </row>
    <row r="25" spans="1:8" x14ac:dyDescent="0.25">
      <c r="A25" s="8"/>
      <c r="B25" s="9">
        <v>531</v>
      </c>
      <c r="C25" s="10" t="s">
        <v>19</v>
      </c>
      <c r="D25" s="11">
        <f>'Total Expenditures by County'!BR26</f>
        <v>817708</v>
      </c>
      <c r="E25" s="12">
        <f t="shared" si="0"/>
        <v>3.9158254691952971E-2</v>
      </c>
      <c r="G25" s="64">
        <v>817708</v>
      </c>
      <c r="H25" s="64">
        <f t="shared" si="1"/>
        <v>0</v>
      </c>
    </row>
    <row r="26" spans="1:8" x14ac:dyDescent="0.25">
      <c r="A26" s="8"/>
      <c r="B26" s="9">
        <v>533</v>
      </c>
      <c r="C26" s="10" t="s">
        <v>20</v>
      </c>
      <c r="D26" s="11">
        <f>'Total Expenditures by County'!BR27</f>
        <v>353868373</v>
      </c>
      <c r="E26" s="12">
        <f t="shared" si="0"/>
        <v>16.945985458575695</v>
      </c>
      <c r="G26" s="64">
        <v>353868373</v>
      </c>
      <c r="H26" s="64">
        <f t="shared" si="1"/>
        <v>0</v>
      </c>
    </row>
    <row r="27" spans="1:8" x14ac:dyDescent="0.25">
      <c r="A27" s="8"/>
      <c r="B27" s="9">
        <v>534</v>
      </c>
      <c r="C27" s="10" t="s">
        <v>163</v>
      </c>
      <c r="D27" s="11">
        <f>'Total Expenditures by County'!BR28</f>
        <v>1624892156</v>
      </c>
      <c r="E27" s="12">
        <f t="shared" si="0"/>
        <v>77.812545421598628</v>
      </c>
      <c r="G27" s="64">
        <v>1624892156</v>
      </c>
      <c r="H27" s="64">
        <f t="shared" si="1"/>
        <v>0</v>
      </c>
    </row>
    <row r="28" spans="1:8" x14ac:dyDescent="0.25">
      <c r="A28" s="8"/>
      <c r="B28" s="9">
        <v>535</v>
      </c>
      <c r="C28" s="10" t="s">
        <v>21</v>
      </c>
      <c r="D28" s="11">
        <f>'Total Expenditures by County'!BR29</f>
        <v>337070067</v>
      </c>
      <c r="E28" s="12">
        <f t="shared" si="0"/>
        <v>16.141551180396487</v>
      </c>
      <c r="G28" s="64">
        <v>337070067</v>
      </c>
      <c r="H28" s="64">
        <f t="shared" si="1"/>
        <v>0</v>
      </c>
    </row>
    <row r="29" spans="1:8" x14ac:dyDescent="0.25">
      <c r="A29" s="8"/>
      <c r="B29" s="9">
        <v>536</v>
      </c>
      <c r="C29" s="10" t="s">
        <v>164</v>
      </c>
      <c r="D29" s="11">
        <f>'Total Expenditures by County'!BR30</f>
        <v>2237880686</v>
      </c>
      <c r="E29" s="12">
        <f t="shared" si="0"/>
        <v>107.16723068942756</v>
      </c>
      <c r="G29" s="64">
        <v>2237880686</v>
      </c>
      <c r="H29" s="64">
        <f t="shared" si="1"/>
        <v>0</v>
      </c>
    </row>
    <row r="30" spans="1:8" x14ac:dyDescent="0.25">
      <c r="A30" s="8"/>
      <c r="B30" s="9">
        <v>537</v>
      </c>
      <c r="C30" s="10" t="s">
        <v>165</v>
      </c>
      <c r="D30" s="11">
        <f>'Total Expenditures by County'!BR31</f>
        <v>378135706</v>
      </c>
      <c r="E30" s="12">
        <f t="shared" si="0"/>
        <v>18.108095168042198</v>
      </c>
      <c r="G30" s="64">
        <v>378135706</v>
      </c>
      <c r="H30" s="64">
        <f t="shared" si="1"/>
        <v>0</v>
      </c>
    </row>
    <row r="31" spans="1:8" x14ac:dyDescent="0.25">
      <c r="A31" s="8"/>
      <c r="B31" s="9">
        <v>538</v>
      </c>
      <c r="C31" s="10" t="s">
        <v>166</v>
      </c>
      <c r="D31" s="11">
        <f>'Total Expenditures by County'!BR32</f>
        <v>209454579</v>
      </c>
      <c r="E31" s="12">
        <f t="shared" si="0"/>
        <v>10.030323478402783</v>
      </c>
      <c r="G31" s="64">
        <v>209454579</v>
      </c>
      <c r="H31" s="64">
        <f t="shared" si="1"/>
        <v>0</v>
      </c>
    </row>
    <row r="32" spans="1:8" x14ac:dyDescent="0.25">
      <c r="A32" s="8"/>
      <c r="B32" s="9">
        <v>539</v>
      </c>
      <c r="C32" s="10" t="s">
        <v>22</v>
      </c>
      <c r="D32" s="11">
        <f>'Total Expenditures by County'!BR33</f>
        <v>62877637</v>
      </c>
      <c r="E32" s="12">
        <f t="shared" si="0"/>
        <v>3.011073053063154</v>
      </c>
      <c r="G32" s="64">
        <v>62877637</v>
      </c>
      <c r="H32" s="64">
        <f t="shared" si="1"/>
        <v>0</v>
      </c>
    </row>
    <row r="33" spans="1:8" ht="15.75" x14ac:dyDescent="0.25">
      <c r="A33" s="13" t="s">
        <v>23</v>
      </c>
      <c r="B33" s="14"/>
      <c r="C33" s="15"/>
      <c r="D33" s="16">
        <f>'Total Expenditures by County'!BR34</f>
        <v>5548291350</v>
      </c>
      <c r="E33" s="17">
        <f t="shared" si="0"/>
        <v>265.69558545160322</v>
      </c>
      <c r="G33" s="63">
        <f>SUM(G34:G39)</f>
        <v>5548291350</v>
      </c>
      <c r="H33" s="63">
        <f t="shared" si="1"/>
        <v>0</v>
      </c>
    </row>
    <row r="34" spans="1:8" x14ac:dyDescent="0.25">
      <c r="A34" s="8"/>
      <c r="B34" s="9">
        <v>541</v>
      </c>
      <c r="C34" s="10" t="s">
        <v>167</v>
      </c>
      <c r="D34" s="11">
        <f>'Total Expenditures by County'!BR35</f>
        <v>2449041195</v>
      </c>
      <c r="E34" s="12">
        <f t="shared" si="0"/>
        <v>117.27924743905508</v>
      </c>
      <c r="G34" s="64">
        <v>2449041195</v>
      </c>
      <c r="H34" s="64">
        <f t="shared" si="1"/>
        <v>0</v>
      </c>
    </row>
    <row r="35" spans="1:8" x14ac:dyDescent="0.25">
      <c r="A35" s="8"/>
      <c r="B35" s="9">
        <v>542</v>
      </c>
      <c r="C35" s="10" t="s">
        <v>24</v>
      </c>
      <c r="D35" s="11">
        <f>'Total Expenditures by County'!BR36</f>
        <v>1396541702</v>
      </c>
      <c r="E35" s="12">
        <f t="shared" si="0"/>
        <v>66.877339655291962</v>
      </c>
      <c r="G35" s="64">
        <v>1396541702</v>
      </c>
      <c r="H35" s="64">
        <f t="shared" si="1"/>
        <v>0</v>
      </c>
    </row>
    <row r="36" spans="1:8" x14ac:dyDescent="0.25">
      <c r="A36" s="8"/>
      <c r="B36" s="9">
        <v>543</v>
      </c>
      <c r="C36" s="10" t="s">
        <v>168</v>
      </c>
      <c r="D36" s="11">
        <f>'Total Expenditures by County'!BR37</f>
        <v>250561622</v>
      </c>
      <c r="E36" s="12">
        <f t="shared" ref="E36:E67" si="2">(D36/E$147)</f>
        <v>11.998850213407287</v>
      </c>
      <c r="G36" s="64">
        <v>250561622</v>
      </c>
      <c r="H36" s="64">
        <f t="shared" si="1"/>
        <v>0</v>
      </c>
    </row>
    <row r="37" spans="1:8" x14ac:dyDescent="0.25">
      <c r="A37" s="8"/>
      <c r="B37" s="9">
        <v>544</v>
      </c>
      <c r="C37" s="10" t="s">
        <v>169</v>
      </c>
      <c r="D37" s="11">
        <f>'Total Expenditures by County'!BR38</f>
        <v>1284035932</v>
      </c>
      <c r="E37" s="12">
        <f t="shared" si="2"/>
        <v>61.489683430852089</v>
      </c>
      <c r="G37" s="64">
        <v>1284035932</v>
      </c>
      <c r="H37" s="64">
        <f t="shared" si="1"/>
        <v>0</v>
      </c>
    </row>
    <row r="38" spans="1:8" x14ac:dyDescent="0.25">
      <c r="A38" s="8"/>
      <c r="B38" s="9">
        <v>545</v>
      </c>
      <c r="C38" s="10" t="s">
        <v>25</v>
      </c>
      <c r="D38" s="11">
        <f>'Total Expenditures by County'!BR39</f>
        <v>2507717</v>
      </c>
      <c r="E38" s="12">
        <f t="shared" si="2"/>
        <v>0.12008910391159218</v>
      </c>
      <c r="G38" s="64">
        <v>2507717</v>
      </c>
      <c r="H38" s="64">
        <f t="shared" si="1"/>
        <v>0</v>
      </c>
    </row>
    <row r="39" spans="1:8" x14ac:dyDescent="0.25">
      <c r="A39" s="8"/>
      <c r="B39" s="9">
        <v>549</v>
      </c>
      <c r="C39" s="10" t="s">
        <v>170</v>
      </c>
      <c r="D39" s="11">
        <f>'Total Expenditures by County'!BR40</f>
        <v>165603182</v>
      </c>
      <c r="E39" s="12">
        <f t="shared" si="2"/>
        <v>7.9303756090852007</v>
      </c>
      <c r="G39" s="64">
        <v>165603182</v>
      </c>
      <c r="H39" s="64">
        <f t="shared" si="1"/>
        <v>0</v>
      </c>
    </row>
    <row r="40" spans="1:8" ht="15.75" x14ac:dyDescent="0.25">
      <c r="A40" s="13" t="s">
        <v>26</v>
      </c>
      <c r="B40" s="14"/>
      <c r="C40" s="15"/>
      <c r="D40" s="16">
        <f>'Total Expenditures by County'!BR41</f>
        <v>1925936271</v>
      </c>
      <c r="E40" s="17">
        <f t="shared" si="2"/>
        <v>92.228892245505918</v>
      </c>
      <c r="G40" s="63">
        <f>SUM(G41:G45)</f>
        <v>1925936271</v>
      </c>
      <c r="H40" s="63">
        <f t="shared" si="1"/>
        <v>0</v>
      </c>
    </row>
    <row r="41" spans="1:8" x14ac:dyDescent="0.25">
      <c r="A41" s="8"/>
      <c r="B41" s="9">
        <v>551</v>
      </c>
      <c r="C41" s="10" t="s">
        <v>171</v>
      </c>
      <c r="D41" s="11">
        <f>'Total Expenditures by County'!BR42</f>
        <v>8191656</v>
      </c>
      <c r="E41" s="12">
        <f t="shared" si="2"/>
        <v>0.39228055980480159</v>
      </c>
      <c r="G41" s="64">
        <v>8191656</v>
      </c>
      <c r="H41" s="64">
        <f t="shared" si="1"/>
        <v>0</v>
      </c>
    </row>
    <row r="42" spans="1:8" x14ac:dyDescent="0.25">
      <c r="A42" s="8"/>
      <c r="B42" s="9">
        <v>552</v>
      </c>
      <c r="C42" s="10" t="s">
        <v>27</v>
      </c>
      <c r="D42" s="11">
        <f>'Total Expenditures by County'!BR43</f>
        <v>665561604</v>
      </c>
      <c r="E42" s="12">
        <f t="shared" si="2"/>
        <v>31.872295247957393</v>
      </c>
      <c r="G42" s="64">
        <v>665561604</v>
      </c>
      <c r="H42" s="64">
        <f t="shared" si="1"/>
        <v>0</v>
      </c>
    </row>
    <row r="43" spans="1:8" x14ac:dyDescent="0.25">
      <c r="A43" s="8"/>
      <c r="B43" s="9">
        <v>553</v>
      </c>
      <c r="C43" s="10" t="s">
        <v>172</v>
      </c>
      <c r="D43" s="11">
        <f>'Total Expenditures by County'!BR44</f>
        <v>20093330</v>
      </c>
      <c r="E43" s="12">
        <f t="shared" si="2"/>
        <v>0.96222579912323147</v>
      </c>
      <c r="G43" s="64">
        <v>20093330</v>
      </c>
      <c r="H43" s="64">
        <f t="shared" si="1"/>
        <v>0</v>
      </c>
    </row>
    <row r="44" spans="1:8" x14ac:dyDescent="0.25">
      <c r="A44" s="8"/>
      <c r="B44" s="9">
        <v>554</v>
      </c>
      <c r="C44" s="10" t="s">
        <v>28</v>
      </c>
      <c r="D44" s="11">
        <f>'Total Expenditures by County'!BR45</f>
        <v>827658282</v>
      </c>
      <c r="E44" s="12">
        <f t="shared" si="2"/>
        <v>39.634752019620983</v>
      </c>
      <c r="G44" s="64">
        <v>827658282</v>
      </c>
      <c r="H44" s="64">
        <f t="shared" si="1"/>
        <v>0</v>
      </c>
    </row>
    <row r="45" spans="1:8" x14ac:dyDescent="0.25">
      <c r="A45" s="8"/>
      <c r="B45" s="9">
        <v>559</v>
      </c>
      <c r="C45" s="10" t="s">
        <v>29</v>
      </c>
      <c r="D45" s="11">
        <f>'Total Expenditures by County'!BR46</f>
        <v>404431399</v>
      </c>
      <c r="E45" s="12">
        <f t="shared" si="2"/>
        <v>19.367338618999511</v>
      </c>
      <c r="G45" s="64">
        <v>404431399</v>
      </c>
      <c r="H45" s="64">
        <f t="shared" si="1"/>
        <v>0</v>
      </c>
    </row>
    <row r="46" spans="1:8" ht="15.75" x14ac:dyDescent="0.25">
      <c r="A46" s="13" t="s">
        <v>30</v>
      </c>
      <c r="B46" s="14"/>
      <c r="C46" s="15"/>
      <c r="D46" s="16">
        <f>'Total Expenditures by County'!BR47</f>
        <v>4661454872</v>
      </c>
      <c r="E46" s="17">
        <f t="shared" si="2"/>
        <v>223.22691854894538</v>
      </c>
      <c r="G46" s="63">
        <f>SUM(G47:G52)</f>
        <v>4661454872</v>
      </c>
      <c r="H46" s="63">
        <f t="shared" si="1"/>
        <v>0</v>
      </c>
    </row>
    <row r="47" spans="1:8" x14ac:dyDescent="0.25">
      <c r="A47" s="8"/>
      <c r="B47" s="9">
        <v>561</v>
      </c>
      <c r="C47" s="10" t="s">
        <v>173</v>
      </c>
      <c r="D47" s="11">
        <f>'Total Expenditures by County'!BR48</f>
        <v>2433044660</v>
      </c>
      <c r="E47" s="12">
        <f t="shared" si="2"/>
        <v>116.51320822735758</v>
      </c>
      <c r="G47" s="64">
        <v>2433044660</v>
      </c>
      <c r="H47" s="64">
        <f t="shared" si="1"/>
        <v>0</v>
      </c>
    </row>
    <row r="48" spans="1:8" x14ac:dyDescent="0.25">
      <c r="A48" s="8"/>
      <c r="B48" s="9">
        <v>562</v>
      </c>
      <c r="C48" s="10" t="s">
        <v>174</v>
      </c>
      <c r="D48" s="11">
        <f>'Total Expenditures by County'!BR49</f>
        <v>674581246</v>
      </c>
      <c r="E48" s="12">
        <f t="shared" si="2"/>
        <v>32.304226253482881</v>
      </c>
      <c r="G48" s="64">
        <v>674581246</v>
      </c>
      <c r="H48" s="64">
        <f t="shared" si="1"/>
        <v>0</v>
      </c>
    </row>
    <row r="49" spans="1:8" x14ac:dyDescent="0.25">
      <c r="A49" s="8"/>
      <c r="B49" s="9">
        <v>563</v>
      </c>
      <c r="C49" s="10" t="s">
        <v>175</v>
      </c>
      <c r="D49" s="11">
        <f>'Total Expenditures by County'!BR50</f>
        <v>74492403</v>
      </c>
      <c r="E49" s="12">
        <f t="shared" si="2"/>
        <v>3.5672788933086155</v>
      </c>
      <c r="G49" s="64">
        <v>74492403</v>
      </c>
      <c r="H49" s="64">
        <f t="shared" si="1"/>
        <v>0</v>
      </c>
    </row>
    <row r="50" spans="1:8" x14ac:dyDescent="0.25">
      <c r="A50" s="8"/>
      <c r="B50" s="9">
        <v>564</v>
      </c>
      <c r="C50" s="10" t="s">
        <v>176</v>
      </c>
      <c r="D50" s="11">
        <f>'Total Expenditures by County'!BR51</f>
        <v>670906253</v>
      </c>
      <c r="E50" s="12">
        <f t="shared" si="2"/>
        <v>32.128238844915096</v>
      </c>
      <c r="G50" s="64">
        <v>670906253</v>
      </c>
      <c r="H50" s="64">
        <f t="shared" si="1"/>
        <v>0</v>
      </c>
    </row>
    <row r="51" spans="1:8" x14ac:dyDescent="0.25">
      <c r="A51" s="8"/>
      <c r="B51" s="9">
        <v>565</v>
      </c>
      <c r="C51" s="10" t="s">
        <v>177</v>
      </c>
      <c r="D51" s="11">
        <f>'Total Expenditures by County'!BR52</f>
        <v>1301188</v>
      </c>
      <c r="E51" s="12">
        <f t="shared" si="2"/>
        <v>6.2311058600518644E-2</v>
      </c>
      <c r="G51" s="64">
        <v>1301188</v>
      </c>
      <c r="H51" s="64">
        <f t="shared" si="1"/>
        <v>0</v>
      </c>
    </row>
    <row r="52" spans="1:8" x14ac:dyDescent="0.25">
      <c r="A52" s="8"/>
      <c r="B52" s="9">
        <v>569</v>
      </c>
      <c r="C52" s="10" t="s">
        <v>31</v>
      </c>
      <c r="D52" s="11">
        <f>'Total Expenditures by County'!BR53</f>
        <v>807129122</v>
      </c>
      <c r="E52" s="12">
        <f t="shared" si="2"/>
        <v>38.651655271280674</v>
      </c>
      <c r="G52" s="64">
        <v>807129122</v>
      </c>
      <c r="H52" s="64">
        <f t="shared" si="1"/>
        <v>0</v>
      </c>
    </row>
    <row r="53" spans="1:8" ht="15.75" x14ac:dyDescent="0.25">
      <c r="A53" s="13" t="s">
        <v>32</v>
      </c>
      <c r="B53" s="14"/>
      <c r="C53" s="15"/>
      <c r="D53" s="16">
        <f>'Total Expenditures by County'!BR54</f>
        <v>1738610883</v>
      </c>
      <c r="E53" s="17">
        <f t="shared" si="2"/>
        <v>83.258287514265788</v>
      </c>
      <c r="G53" s="63">
        <f>SUM(G54:G59)</f>
        <v>1738610883</v>
      </c>
      <c r="H53" s="63">
        <f t="shared" si="1"/>
        <v>0</v>
      </c>
    </row>
    <row r="54" spans="1:8" x14ac:dyDescent="0.25">
      <c r="A54" s="8"/>
      <c r="B54" s="9">
        <v>571</v>
      </c>
      <c r="C54" s="10" t="s">
        <v>33</v>
      </c>
      <c r="D54" s="11">
        <f>'Total Expenditures by County'!BR55</f>
        <v>465983538</v>
      </c>
      <c r="E54" s="12">
        <f t="shared" si="2"/>
        <v>22.314936460523004</v>
      </c>
      <c r="G54" s="64">
        <v>465983538</v>
      </c>
      <c r="H54" s="64">
        <f t="shared" si="1"/>
        <v>0</v>
      </c>
    </row>
    <row r="55" spans="1:8" x14ac:dyDescent="0.25">
      <c r="A55" s="8"/>
      <c r="B55" s="9">
        <v>572</v>
      </c>
      <c r="C55" s="10" t="s">
        <v>178</v>
      </c>
      <c r="D55" s="11">
        <f>'Total Expenditures by County'!BR56</f>
        <v>1028299686</v>
      </c>
      <c r="E55" s="12">
        <f t="shared" si="2"/>
        <v>49.243031747326995</v>
      </c>
      <c r="G55" s="64">
        <v>1028299686</v>
      </c>
      <c r="H55" s="64">
        <f t="shared" si="1"/>
        <v>0</v>
      </c>
    </row>
    <row r="56" spans="1:8" x14ac:dyDescent="0.25">
      <c r="A56" s="8"/>
      <c r="B56" s="9">
        <v>573</v>
      </c>
      <c r="C56" s="10" t="s">
        <v>34</v>
      </c>
      <c r="D56" s="11">
        <f>'Total Expenditures by County'!BR57</f>
        <v>118263776</v>
      </c>
      <c r="E56" s="12">
        <f t="shared" si="2"/>
        <v>5.6633945876034906</v>
      </c>
      <c r="G56" s="64">
        <v>118263776</v>
      </c>
      <c r="H56" s="64">
        <f t="shared" si="1"/>
        <v>0</v>
      </c>
    </row>
    <row r="57" spans="1:8" x14ac:dyDescent="0.25">
      <c r="A57" s="8"/>
      <c r="B57" s="9">
        <v>574</v>
      </c>
      <c r="C57" s="10" t="s">
        <v>35</v>
      </c>
      <c r="D57" s="11">
        <f>'Total Expenditures by County'!BR58</f>
        <v>504212</v>
      </c>
      <c r="E57" s="12">
        <f t="shared" si="2"/>
        <v>2.4145614222606346E-2</v>
      </c>
      <c r="G57" s="64">
        <v>504212</v>
      </c>
      <c r="H57" s="64">
        <f t="shared" si="1"/>
        <v>0</v>
      </c>
    </row>
    <row r="58" spans="1:8" x14ac:dyDescent="0.25">
      <c r="A58" s="8"/>
      <c r="B58" s="9">
        <v>575</v>
      </c>
      <c r="C58" s="10" t="s">
        <v>179</v>
      </c>
      <c r="D58" s="11">
        <f>'Total Expenditures by County'!BR59</f>
        <v>87402180</v>
      </c>
      <c r="E58" s="12">
        <f t="shared" si="2"/>
        <v>4.1854999890815767</v>
      </c>
      <c r="G58" s="64">
        <v>87402180</v>
      </c>
      <c r="H58" s="64">
        <f t="shared" si="1"/>
        <v>0</v>
      </c>
    </row>
    <row r="59" spans="1:8" x14ac:dyDescent="0.25">
      <c r="A59" s="8"/>
      <c r="B59" s="9">
        <v>579</v>
      </c>
      <c r="C59" s="10" t="s">
        <v>36</v>
      </c>
      <c r="D59" s="11">
        <f>'Total Expenditures by County'!BR60</f>
        <v>38157491</v>
      </c>
      <c r="E59" s="12">
        <f t="shared" si="2"/>
        <v>1.827279115508107</v>
      </c>
      <c r="G59" s="64">
        <v>38157491</v>
      </c>
      <c r="H59" s="64">
        <f t="shared" si="1"/>
        <v>0</v>
      </c>
    </row>
    <row r="60" spans="1:8" ht="15.75" x14ac:dyDescent="0.25">
      <c r="A60" s="13" t="s">
        <v>185</v>
      </c>
      <c r="B60" s="14"/>
      <c r="C60" s="15"/>
      <c r="D60" s="16">
        <f>'Total Expenditures by County'!BR61</f>
        <v>10005295889</v>
      </c>
      <c r="E60" s="17">
        <f t="shared" si="2"/>
        <v>479.13182296102275</v>
      </c>
      <c r="G60" s="63">
        <f>SUM(G61:G68)</f>
        <v>10005295889</v>
      </c>
      <c r="H60" s="63">
        <f t="shared" si="1"/>
        <v>0</v>
      </c>
    </row>
    <row r="61" spans="1:8" x14ac:dyDescent="0.25">
      <c r="A61" s="8"/>
      <c r="B61" s="9">
        <v>581</v>
      </c>
      <c r="C61" s="10" t="s">
        <v>180</v>
      </c>
      <c r="D61" s="11">
        <f>'Total Expenditures by County'!BR62</f>
        <v>7212982243</v>
      </c>
      <c r="E61" s="12">
        <f t="shared" si="2"/>
        <v>345.41400568409284</v>
      </c>
      <c r="G61" s="64">
        <v>7212982243</v>
      </c>
      <c r="H61" s="64">
        <f t="shared" si="1"/>
        <v>0</v>
      </c>
    </row>
    <row r="62" spans="1:8" x14ac:dyDescent="0.25">
      <c r="A62" s="8"/>
      <c r="B62" s="9">
        <v>583</v>
      </c>
      <c r="C62" s="10" t="s">
        <v>37</v>
      </c>
      <c r="D62" s="11">
        <f>'Total Expenditures by County'!BR63</f>
        <v>453602</v>
      </c>
      <c r="E62" s="12">
        <f t="shared" si="2"/>
        <v>2.1722011579658328E-2</v>
      </c>
      <c r="G62" s="64">
        <v>453602</v>
      </c>
      <c r="H62" s="64">
        <f t="shared" si="1"/>
        <v>0</v>
      </c>
    </row>
    <row r="63" spans="1:8" x14ac:dyDescent="0.25">
      <c r="A63" s="8"/>
      <c r="B63" s="9">
        <v>584</v>
      </c>
      <c r="C63" s="10" t="s">
        <v>181</v>
      </c>
      <c r="D63" s="11">
        <f>'Total Expenditures by County'!BR64</f>
        <v>2764633</v>
      </c>
      <c r="E63" s="12">
        <f t="shared" si="2"/>
        <v>0.13239225144400937</v>
      </c>
      <c r="G63" s="64">
        <v>2764633</v>
      </c>
      <c r="H63" s="64">
        <f t="shared" si="1"/>
        <v>0</v>
      </c>
    </row>
    <row r="64" spans="1:8" x14ac:dyDescent="0.25">
      <c r="A64" s="8"/>
      <c r="B64" s="9">
        <v>585</v>
      </c>
      <c r="C64" s="10" t="s">
        <v>38</v>
      </c>
      <c r="D64" s="11">
        <f>'Total Expenditures by County'!BR65</f>
        <v>415707510</v>
      </c>
      <c r="E64" s="12">
        <f t="shared" si="2"/>
        <v>19.907327009076084</v>
      </c>
      <c r="G64" s="64">
        <v>415707510</v>
      </c>
      <c r="H64" s="64">
        <f t="shared" si="1"/>
        <v>0</v>
      </c>
    </row>
    <row r="65" spans="1:8" x14ac:dyDescent="0.25">
      <c r="A65" s="8"/>
      <c r="B65" s="9">
        <v>587</v>
      </c>
      <c r="C65" s="10" t="s">
        <v>182</v>
      </c>
      <c r="D65" s="11">
        <f>'Total Expenditures by County'!BR66</f>
        <v>24261365</v>
      </c>
      <c r="E65" s="12">
        <f t="shared" si="2"/>
        <v>1.1618239149481644</v>
      </c>
      <c r="G65" s="64">
        <v>24261365</v>
      </c>
      <c r="H65" s="64">
        <f t="shared" si="1"/>
        <v>0</v>
      </c>
    </row>
    <row r="66" spans="1:8" x14ac:dyDescent="0.25">
      <c r="A66" s="8"/>
      <c r="B66" s="9">
        <v>590</v>
      </c>
      <c r="C66" s="10" t="s">
        <v>183</v>
      </c>
      <c r="D66" s="11">
        <f>'Total Expenditures by County'!BR67</f>
        <v>1650046019</v>
      </c>
      <c r="E66" s="12">
        <f t="shared" si="2"/>
        <v>79.017109121404062</v>
      </c>
      <c r="G66" s="64">
        <v>1650046019</v>
      </c>
      <c r="H66" s="64">
        <f t="shared" si="1"/>
        <v>0</v>
      </c>
    </row>
    <row r="67" spans="1:8" x14ac:dyDescent="0.25">
      <c r="A67" s="8"/>
      <c r="B67" s="9">
        <v>591</v>
      </c>
      <c r="C67" s="10" t="s">
        <v>184</v>
      </c>
      <c r="D67" s="11">
        <f>'Total Expenditures by County'!BR68</f>
        <v>689999457</v>
      </c>
      <c r="E67" s="12">
        <f t="shared" si="2"/>
        <v>33.042570788735404</v>
      </c>
      <c r="G67" s="64">
        <v>689999457</v>
      </c>
      <c r="H67" s="64">
        <f t="shared" si="1"/>
        <v>0</v>
      </c>
    </row>
    <row r="68" spans="1:8" x14ac:dyDescent="0.25">
      <c r="A68" s="8"/>
      <c r="B68" s="9">
        <v>593</v>
      </c>
      <c r="C68" s="10" t="s">
        <v>39</v>
      </c>
      <c r="D68" s="11">
        <f>'Total Expenditures by County'!BR69</f>
        <v>9081060</v>
      </c>
      <c r="E68" s="12">
        <f t="shared" ref="E68:E99" si="3">(D68/E$147)</f>
        <v>0.43487217974253206</v>
      </c>
      <c r="G68" s="64">
        <v>9081060</v>
      </c>
      <c r="H68" s="64">
        <f t="shared" si="1"/>
        <v>0</v>
      </c>
    </row>
    <row r="69" spans="1:8" ht="15.75" x14ac:dyDescent="0.25">
      <c r="A69" s="13" t="s">
        <v>40</v>
      </c>
      <c r="B69" s="14"/>
      <c r="C69" s="15"/>
      <c r="D69" s="16">
        <f>'Total Expenditures by County'!BR70</f>
        <v>2968394365</v>
      </c>
      <c r="E69" s="17">
        <f t="shared" si="3"/>
        <v>142.14993930697511</v>
      </c>
      <c r="G69" s="63">
        <f>SUM(G70:G144)</f>
        <v>2968394365</v>
      </c>
      <c r="H69" s="63">
        <f t="shared" ref="H69:H132" si="4">(G69-D69)</f>
        <v>0</v>
      </c>
    </row>
    <row r="70" spans="1:8" x14ac:dyDescent="0.25">
      <c r="A70" s="8"/>
      <c r="B70" s="9">
        <v>600</v>
      </c>
      <c r="C70" s="10" t="s">
        <v>186</v>
      </c>
      <c r="D70" s="11">
        <f>'Total Expenditures by County'!BR71</f>
        <v>91349</v>
      </c>
      <c r="E70" s="12">
        <f t="shared" si="3"/>
        <v>4.3745046004872298E-3</v>
      </c>
      <c r="G70" s="64">
        <v>91349</v>
      </c>
      <c r="H70" s="64">
        <f t="shared" si="4"/>
        <v>0</v>
      </c>
    </row>
    <row r="71" spans="1:8" x14ac:dyDescent="0.25">
      <c r="A71" s="8"/>
      <c r="B71" s="9">
        <v>601</v>
      </c>
      <c r="C71" s="10" t="s">
        <v>187</v>
      </c>
      <c r="D71" s="11">
        <f>'Total Expenditures by County'!BR72</f>
        <v>1468028129</v>
      </c>
      <c r="E71" s="12">
        <f t="shared" si="3"/>
        <v>70.300668906667397</v>
      </c>
      <c r="G71" s="64">
        <v>1468028129</v>
      </c>
      <c r="H71" s="64">
        <f t="shared" si="4"/>
        <v>0</v>
      </c>
    </row>
    <row r="72" spans="1:8" x14ac:dyDescent="0.25">
      <c r="A72" s="8"/>
      <c r="B72" s="9">
        <v>602</v>
      </c>
      <c r="C72" s="10" t="s">
        <v>188</v>
      </c>
      <c r="D72" s="11">
        <f>'Total Expenditures by County'!BR73</f>
        <v>21180340</v>
      </c>
      <c r="E72" s="12">
        <f t="shared" si="3"/>
        <v>1.0142803399039255</v>
      </c>
      <c r="G72" s="64">
        <v>21180340</v>
      </c>
      <c r="H72" s="64">
        <f t="shared" si="4"/>
        <v>0</v>
      </c>
    </row>
    <row r="73" spans="1:8" x14ac:dyDescent="0.25">
      <c r="A73" s="8"/>
      <c r="B73" s="9">
        <v>603</v>
      </c>
      <c r="C73" s="10" t="s">
        <v>189</v>
      </c>
      <c r="D73" s="11">
        <f>'Total Expenditures by County'!BR74</f>
        <v>14344101</v>
      </c>
      <c r="E73" s="12">
        <f t="shared" si="3"/>
        <v>0.68690774736837268</v>
      </c>
      <c r="G73" s="64">
        <v>14344101</v>
      </c>
      <c r="H73" s="64">
        <f t="shared" si="4"/>
        <v>0</v>
      </c>
    </row>
    <row r="74" spans="1:8" x14ac:dyDescent="0.25">
      <c r="A74" s="8"/>
      <c r="B74" s="9">
        <v>604</v>
      </c>
      <c r="C74" s="10" t="s">
        <v>190</v>
      </c>
      <c r="D74" s="11">
        <f>'Total Expenditures by County'!BR75</f>
        <v>390604978</v>
      </c>
      <c r="E74" s="12">
        <f t="shared" si="3"/>
        <v>18.705221439032865</v>
      </c>
      <c r="G74" s="64">
        <v>390604978</v>
      </c>
      <c r="H74" s="64">
        <f t="shared" si="4"/>
        <v>0</v>
      </c>
    </row>
    <row r="75" spans="1:8" x14ac:dyDescent="0.25">
      <c r="A75" s="8"/>
      <c r="B75" s="9">
        <v>605</v>
      </c>
      <c r="C75" s="10" t="s">
        <v>191</v>
      </c>
      <c r="D75" s="11">
        <f>'Total Expenditures by County'!BR76</f>
        <v>16576723</v>
      </c>
      <c r="E75" s="12">
        <f t="shared" si="3"/>
        <v>0.7938231510416367</v>
      </c>
      <c r="G75" s="64">
        <v>16576723</v>
      </c>
      <c r="H75" s="64">
        <f t="shared" si="4"/>
        <v>0</v>
      </c>
    </row>
    <row r="76" spans="1:8" x14ac:dyDescent="0.25">
      <c r="A76" s="8"/>
      <c r="B76" s="9">
        <v>606</v>
      </c>
      <c r="C76" s="10" t="s">
        <v>192</v>
      </c>
      <c r="D76" s="11">
        <f>'Total Expenditures by County'!BR77</f>
        <v>1026266</v>
      </c>
      <c r="E76" s="12">
        <f t="shared" si="3"/>
        <v>4.9145642955299211E-2</v>
      </c>
      <c r="G76" s="64">
        <v>1026266</v>
      </c>
      <c r="H76" s="64">
        <f t="shared" si="4"/>
        <v>0</v>
      </c>
    </row>
    <row r="77" spans="1:8" x14ac:dyDescent="0.25">
      <c r="A77" s="8"/>
      <c r="B77" s="9">
        <v>607</v>
      </c>
      <c r="C77" s="10" t="s">
        <v>193</v>
      </c>
      <c r="D77" s="11">
        <f>'Total Expenditures by County'!BR78</f>
        <v>853275</v>
      </c>
      <c r="E77" s="12">
        <f t="shared" si="3"/>
        <v>4.0861480837017822E-2</v>
      </c>
      <c r="G77" s="64">
        <v>853275</v>
      </c>
      <c r="H77" s="64">
        <f t="shared" si="4"/>
        <v>0</v>
      </c>
    </row>
    <row r="78" spans="1:8" x14ac:dyDescent="0.25">
      <c r="A78" s="8"/>
      <c r="B78" s="9">
        <v>608</v>
      </c>
      <c r="C78" s="10" t="s">
        <v>194</v>
      </c>
      <c r="D78" s="11">
        <f>'Total Expenditures by County'!BR79</f>
        <v>9299717</v>
      </c>
      <c r="E78" s="12">
        <f t="shared" si="3"/>
        <v>0.44534318711457488</v>
      </c>
      <c r="G78" s="64">
        <v>9299717</v>
      </c>
      <c r="H78" s="64">
        <f t="shared" si="4"/>
        <v>0</v>
      </c>
    </row>
    <row r="79" spans="1:8" x14ac:dyDescent="0.25">
      <c r="A79" s="8"/>
      <c r="B79" s="9">
        <v>609</v>
      </c>
      <c r="C79" s="10" t="s">
        <v>195</v>
      </c>
      <c r="D79" s="11">
        <f>'Total Expenditures by County'!BR80</f>
        <v>1078615</v>
      </c>
      <c r="E79" s="12">
        <f t="shared" si="3"/>
        <v>5.1652522519726907E-2</v>
      </c>
      <c r="G79" s="64">
        <v>1078615</v>
      </c>
      <c r="H79" s="64">
        <f t="shared" si="4"/>
        <v>0</v>
      </c>
    </row>
    <row r="80" spans="1:8" x14ac:dyDescent="0.25">
      <c r="A80" s="8"/>
      <c r="B80" s="9">
        <v>611</v>
      </c>
      <c r="C80" s="10" t="s">
        <v>41</v>
      </c>
      <c r="D80" s="11">
        <f>'Total Expenditures by County'!BR81</f>
        <v>283935</v>
      </c>
      <c r="E80" s="12">
        <f t="shared" si="3"/>
        <v>1.3597028579834936E-2</v>
      </c>
      <c r="G80" s="64">
        <v>283935</v>
      </c>
      <c r="H80" s="64">
        <f t="shared" si="4"/>
        <v>0</v>
      </c>
    </row>
    <row r="81" spans="1:8" x14ac:dyDescent="0.25">
      <c r="A81" s="8"/>
      <c r="B81" s="9">
        <v>614</v>
      </c>
      <c r="C81" s="10" t="s">
        <v>196</v>
      </c>
      <c r="D81" s="11">
        <f>'Total Expenditures by County'!BR82</f>
        <v>57075591</v>
      </c>
      <c r="E81" s="12">
        <f t="shared" si="3"/>
        <v>2.7332257102434347</v>
      </c>
      <c r="G81" s="64">
        <v>57075591</v>
      </c>
      <c r="H81" s="64">
        <f t="shared" si="4"/>
        <v>0</v>
      </c>
    </row>
    <row r="82" spans="1:8" x14ac:dyDescent="0.25">
      <c r="A82" s="8"/>
      <c r="B82" s="9">
        <v>615</v>
      </c>
      <c r="C82" s="10" t="s">
        <v>121</v>
      </c>
      <c r="D82" s="11">
        <f>'Total Expenditures by County'!BR83</f>
        <v>69280</v>
      </c>
      <c r="E82" s="12">
        <f t="shared" si="3"/>
        <v>3.3176682691847233E-3</v>
      </c>
      <c r="G82" s="64">
        <v>69280</v>
      </c>
      <c r="H82" s="64">
        <f t="shared" si="4"/>
        <v>0</v>
      </c>
    </row>
    <row r="83" spans="1:8" x14ac:dyDescent="0.25">
      <c r="A83" s="8"/>
      <c r="B83" s="9">
        <v>616</v>
      </c>
      <c r="C83" s="10" t="s">
        <v>122</v>
      </c>
      <c r="D83" s="11">
        <f>'Total Expenditures by County'!BR84</f>
        <v>68622</v>
      </c>
      <c r="E83" s="12">
        <f t="shared" si="3"/>
        <v>3.2861580826788984E-3</v>
      </c>
      <c r="G83" s="64">
        <v>68622</v>
      </c>
      <c r="H83" s="64">
        <f t="shared" si="4"/>
        <v>0</v>
      </c>
    </row>
    <row r="84" spans="1:8" x14ac:dyDescent="0.25">
      <c r="A84" s="8"/>
      <c r="B84" s="9">
        <v>617</v>
      </c>
      <c r="C84" s="10" t="s">
        <v>123</v>
      </c>
      <c r="D84" s="11">
        <f>'Total Expenditures by County'!BR85</f>
        <v>0</v>
      </c>
      <c r="E84" s="12">
        <f t="shared" si="3"/>
        <v>0</v>
      </c>
      <c r="G84" s="64">
        <v>0</v>
      </c>
      <c r="H84" s="64">
        <f t="shared" si="4"/>
        <v>0</v>
      </c>
    </row>
    <row r="85" spans="1:8" x14ac:dyDescent="0.25">
      <c r="A85" s="8"/>
      <c r="B85" s="9">
        <v>618</v>
      </c>
      <c r="C85" s="10" t="s">
        <v>124</v>
      </c>
      <c r="D85" s="11">
        <f>'Total Expenditures by County'!BR86</f>
        <v>82646</v>
      </c>
      <c r="E85" s="12">
        <f t="shared" si="3"/>
        <v>3.9577368905173299E-3</v>
      </c>
      <c r="G85" s="64">
        <v>82646</v>
      </c>
      <c r="H85" s="64">
        <f t="shared" si="4"/>
        <v>0</v>
      </c>
    </row>
    <row r="86" spans="1:8" x14ac:dyDescent="0.25">
      <c r="A86" s="8"/>
      <c r="B86" s="9">
        <v>619</v>
      </c>
      <c r="C86" s="10" t="s">
        <v>125</v>
      </c>
      <c r="D86" s="11">
        <f>'Total Expenditures by County'!BR87</f>
        <v>213</v>
      </c>
      <c r="E86" s="12">
        <f t="shared" si="3"/>
        <v>1.0200105966171277E-5</v>
      </c>
      <c r="G86" s="64">
        <v>213</v>
      </c>
      <c r="H86" s="64">
        <f t="shared" si="4"/>
        <v>0</v>
      </c>
    </row>
    <row r="87" spans="1:8" x14ac:dyDescent="0.25">
      <c r="A87" s="8"/>
      <c r="B87" s="9">
        <v>622</v>
      </c>
      <c r="C87" s="10" t="s">
        <v>126</v>
      </c>
      <c r="D87" s="52">
        <f>'Total Expenditures by County'!BR88</f>
        <v>9138043</v>
      </c>
      <c r="E87" s="12">
        <f t="shared" si="3"/>
        <v>0.43760097147150079</v>
      </c>
      <c r="G87" s="64">
        <v>9138043</v>
      </c>
      <c r="H87" s="64">
        <f t="shared" si="4"/>
        <v>0</v>
      </c>
    </row>
    <row r="88" spans="1:8" x14ac:dyDescent="0.25">
      <c r="A88" s="8"/>
      <c r="B88" s="9">
        <v>623</v>
      </c>
      <c r="C88" s="10" t="s">
        <v>127</v>
      </c>
      <c r="D88" s="11">
        <f>'Total Expenditures by County'!BR89</f>
        <v>11993437</v>
      </c>
      <c r="E88" s="12">
        <f t="shared" si="3"/>
        <v>0.57433956947699216</v>
      </c>
      <c r="G88" s="64">
        <v>11993437</v>
      </c>
      <c r="H88" s="64">
        <f t="shared" si="4"/>
        <v>0</v>
      </c>
    </row>
    <row r="89" spans="1:8" x14ac:dyDescent="0.25">
      <c r="A89" s="8"/>
      <c r="B89" s="9">
        <v>624</v>
      </c>
      <c r="C89" s="10" t="s">
        <v>128</v>
      </c>
      <c r="D89" s="11">
        <f>'Total Expenditures by County'!BR90</f>
        <v>1859779</v>
      </c>
      <c r="E89" s="12">
        <f t="shared" si="3"/>
        <v>8.9060764665070666E-2</v>
      </c>
      <c r="G89" s="64">
        <v>1859779</v>
      </c>
      <c r="H89" s="64">
        <f t="shared" si="4"/>
        <v>0</v>
      </c>
    </row>
    <row r="90" spans="1:8" x14ac:dyDescent="0.25">
      <c r="A90" s="8"/>
      <c r="B90" s="9">
        <v>629</v>
      </c>
      <c r="C90" s="10" t="s">
        <v>129</v>
      </c>
      <c r="D90" s="52">
        <f>'Total Expenditures by County'!BR91</f>
        <v>20843917</v>
      </c>
      <c r="E90" s="12">
        <f t="shared" si="3"/>
        <v>0.99816977535248308</v>
      </c>
      <c r="G90" s="64">
        <v>20843917</v>
      </c>
      <c r="H90" s="64">
        <f t="shared" si="4"/>
        <v>0</v>
      </c>
    </row>
    <row r="91" spans="1:8" x14ac:dyDescent="0.25">
      <c r="A91" s="8"/>
      <c r="B91" s="9">
        <v>631</v>
      </c>
      <c r="C91" s="10" t="s">
        <v>130</v>
      </c>
      <c r="D91" s="11">
        <f>'Total Expenditures by County'!BR92</f>
        <v>2935195</v>
      </c>
      <c r="E91" s="12">
        <f t="shared" si="3"/>
        <v>0.14056009404401926</v>
      </c>
      <c r="G91" s="64">
        <v>2935195</v>
      </c>
      <c r="H91" s="64">
        <f t="shared" si="4"/>
        <v>0</v>
      </c>
    </row>
    <row r="92" spans="1:8" x14ac:dyDescent="0.25">
      <c r="A92" s="8"/>
      <c r="B92" s="9">
        <v>634</v>
      </c>
      <c r="C92" s="10" t="s">
        <v>197</v>
      </c>
      <c r="D92" s="52">
        <f>'Total Expenditures by County'!BR93</f>
        <v>38468112</v>
      </c>
      <c r="E92" s="12">
        <f t="shared" si="3"/>
        <v>1.842154078490821</v>
      </c>
      <c r="G92" s="64">
        <v>38468112</v>
      </c>
      <c r="H92" s="64">
        <f t="shared" si="4"/>
        <v>0</v>
      </c>
    </row>
    <row r="93" spans="1:8" x14ac:dyDescent="0.25">
      <c r="A93" s="8"/>
      <c r="B93" s="9">
        <v>635</v>
      </c>
      <c r="C93" s="10" t="s">
        <v>198</v>
      </c>
      <c r="D93" s="11">
        <f>'Total Expenditures by County'!BR94</f>
        <v>46400</v>
      </c>
      <c r="E93" s="12">
        <f t="shared" si="3"/>
        <v>2.2219949146964658E-3</v>
      </c>
      <c r="G93" s="64">
        <v>46400</v>
      </c>
      <c r="H93" s="64">
        <f t="shared" si="4"/>
        <v>0</v>
      </c>
    </row>
    <row r="94" spans="1:8" x14ac:dyDescent="0.25">
      <c r="A94" s="8"/>
      <c r="B94" s="9">
        <v>636</v>
      </c>
      <c r="C94" s="10" t="s">
        <v>131</v>
      </c>
      <c r="D94" s="11">
        <f>'Total Expenditures by County'!BR95</f>
        <v>9400</v>
      </c>
      <c r="E94" s="12">
        <f t="shared" si="3"/>
        <v>4.5014552151178406E-4</v>
      </c>
      <c r="G94" s="64">
        <v>9400</v>
      </c>
      <c r="H94" s="64">
        <f t="shared" si="4"/>
        <v>0</v>
      </c>
    </row>
    <row r="95" spans="1:8" x14ac:dyDescent="0.25">
      <c r="A95" s="8"/>
      <c r="B95" s="9">
        <v>642</v>
      </c>
      <c r="C95" s="10" t="s">
        <v>199</v>
      </c>
      <c r="D95" s="52">
        <f>'Total Expenditures by County'!BR96</f>
        <v>17640</v>
      </c>
      <c r="E95" s="12">
        <f t="shared" si="3"/>
        <v>8.447411701561564E-4</v>
      </c>
      <c r="G95" s="64">
        <v>17640</v>
      </c>
      <c r="H95" s="64">
        <f t="shared" si="4"/>
        <v>0</v>
      </c>
    </row>
    <row r="96" spans="1:8" x14ac:dyDescent="0.25">
      <c r="A96" s="8"/>
      <c r="B96" s="9">
        <v>649</v>
      </c>
      <c r="C96" s="10" t="s">
        <v>200</v>
      </c>
      <c r="D96" s="52">
        <f>'Total Expenditures by County'!BR97</f>
        <v>70081916</v>
      </c>
      <c r="E96" s="12">
        <f t="shared" si="3"/>
        <v>3.3560702794005364</v>
      </c>
      <c r="G96" s="64">
        <v>70081916</v>
      </c>
      <c r="H96" s="64">
        <f t="shared" si="4"/>
        <v>0</v>
      </c>
    </row>
    <row r="97" spans="1:8" x14ac:dyDescent="0.25">
      <c r="A97" s="8"/>
      <c r="B97" s="9">
        <v>651</v>
      </c>
      <c r="C97" s="10" t="s">
        <v>132</v>
      </c>
      <c r="D97" s="52">
        <f>'Total Expenditures by County'!BR98</f>
        <v>734139</v>
      </c>
      <c r="E97" s="12">
        <f t="shared" si="3"/>
        <v>3.5156317342248895E-2</v>
      </c>
      <c r="G97" s="64">
        <v>734139</v>
      </c>
      <c r="H97" s="64">
        <f t="shared" si="4"/>
        <v>0</v>
      </c>
    </row>
    <row r="98" spans="1:8" x14ac:dyDescent="0.25">
      <c r="A98" s="8"/>
      <c r="B98" s="9">
        <v>654</v>
      </c>
      <c r="C98" s="10" t="s">
        <v>201</v>
      </c>
      <c r="D98" s="52">
        <f>'Total Expenditures by County'!BR99</f>
        <v>29860262</v>
      </c>
      <c r="E98" s="12">
        <f t="shared" si="3"/>
        <v>1.4299428947306922</v>
      </c>
      <c r="G98" s="64">
        <v>29860262</v>
      </c>
      <c r="H98" s="64">
        <f t="shared" si="4"/>
        <v>0</v>
      </c>
    </row>
    <row r="99" spans="1:8" x14ac:dyDescent="0.25">
      <c r="A99" s="8"/>
      <c r="B99" s="9">
        <v>655</v>
      </c>
      <c r="C99" s="10" t="s">
        <v>156</v>
      </c>
      <c r="D99" s="52">
        <f>'Total Expenditures by County'!BR100</f>
        <v>130451</v>
      </c>
      <c r="E99" s="12">
        <f t="shared" si="3"/>
        <v>6.247014194333377E-3</v>
      </c>
      <c r="G99" s="64">
        <v>130451</v>
      </c>
      <c r="H99" s="64">
        <f t="shared" si="4"/>
        <v>0</v>
      </c>
    </row>
    <row r="100" spans="1:8" x14ac:dyDescent="0.25">
      <c r="A100" s="8"/>
      <c r="B100" s="9">
        <v>656</v>
      </c>
      <c r="C100" s="10" t="s">
        <v>133</v>
      </c>
      <c r="D100" s="52">
        <f>'Total Expenditures by County'!BR101</f>
        <v>11400</v>
      </c>
      <c r="E100" s="12">
        <f t="shared" ref="E100:E131" si="5">(D100/E$147)</f>
        <v>5.4592116438663169E-4</v>
      </c>
      <c r="G100" s="64">
        <v>11400</v>
      </c>
      <c r="H100" s="64">
        <f t="shared" si="4"/>
        <v>0</v>
      </c>
    </row>
    <row r="101" spans="1:8" x14ac:dyDescent="0.25">
      <c r="A101" s="8"/>
      <c r="B101" s="9">
        <v>661</v>
      </c>
      <c r="C101" s="10" t="s">
        <v>42</v>
      </c>
      <c r="D101" s="52">
        <f>'Total Expenditures by County'!BR102</f>
        <v>228007</v>
      </c>
      <c r="E101" s="12">
        <f t="shared" si="5"/>
        <v>1.0918758502482697E-2</v>
      </c>
      <c r="G101" s="64">
        <v>228007</v>
      </c>
      <c r="H101" s="64">
        <f t="shared" si="4"/>
        <v>0</v>
      </c>
    </row>
    <row r="102" spans="1:8" x14ac:dyDescent="0.25">
      <c r="A102" s="8"/>
      <c r="B102" s="9">
        <v>662</v>
      </c>
      <c r="C102" s="10" t="s">
        <v>202</v>
      </c>
      <c r="D102" s="52">
        <f>'Total Expenditures by County'!BR103</f>
        <v>236918</v>
      </c>
      <c r="E102" s="12">
        <f t="shared" si="5"/>
        <v>1.134548687931158E-2</v>
      </c>
      <c r="G102" s="64">
        <v>236918</v>
      </c>
      <c r="H102" s="64">
        <f t="shared" si="4"/>
        <v>0</v>
      </c>
    </row>
    <row r="103" spans="1:8" x14ac:dyDescent="0.25">
      <c r="A103" s="8"/>
      <c r="B103" s="9">
        <v>663</v>
      </c>
      <c r="C103" s="10" t="s">
        <v>134</v>
      </c>
      <c r="D103" s="52">
        <f>'Total Expenditures by County'!BR104</f>
        <v>2960255</v>
      </c>
      <c r="E103" s="12">
        <f t="shared" si="5"/>
        <v>0.14176016284924109</v>
      </c>
      <c r="G103" s="64">
        <v>2960255</v>
      </c>
      <c r="H103" s="64">
        <f t="shared" si="4"/>
        <v>0</v>
      </c>
    </row>
    <row r="104" spans="1:8" x14ac:dyDescent="0.25">
      <c r="A104" s="8"/>
      <c r="B104" s="9">
        <v>664</v>
      </c>
      <c r="C104" s="10" t="s">
        <v>135</v>
      </c>
      <c r="D104" s="52">
        <f>'Total Expenditures by County'!BR105</f>
        <v>4132202</v>
      </c>
      <c r="E104" s="12">
        <f t="shared" si="5"/>
        <v>0.19788215151936564</v>
      </c>
      <c r="G104" s="64">
        <v>4132202</v>
      </c>
      <c r="H104" s="64">
        <f t="shared" si="4"/>
        <v>0</v>
      </c>
    </row>
    <row r="105" spans="1:8" x14ac:dyDescent="0.25">
      <c r="A105" s="8"/>
      <c r="B105" s="9">
        <v>665</v>
      </c>
      <c r="C105" s="10" t="s">
        <v>136</v>
      </c>
      <c r="D105" s="52">
        <f>'Total Expenditures by County'!BR106</f>
        <v>11400</v>
      </c>
      <c r="E105" s="12">
        <f t="shared" si="5"/>
        <v>5.4592116438663169E-4</v>
      </c>
      <c r="G105" s="64">
        <v>11400</v>
      </c>
      <c r="H105" s="64">
        <f t="shared" si="4"/>
        <v>0</v>
      </c>
    </row>
    <row r="106" spans="1:8" x14ac:dyDescent="0.25">
      <c r="A106" s="8"/>
      <c r="B106" s="9">
        <v>666</v>
      </c>
      <c r="C106" s="10" t="s">
        <v>137</v>
      </c>
      <c r="D106" s="52">
        <f>'Total Expenditures by County'!BR107</f>
        <v>495943</v>
      </c>
      <c r="E106" s="12">
        <f t="shared" si="5"/>
        <v>2.3749629827140288E-2</v>
      </c>
      <c r="G106" s="64">
        <v>495943</v>
      </c>
      <c r="H106" s="64">
        <f t="shared" si="4"/>
        <v>0</v>
      </c>
    </row>
    <row r="107" spans="1:8" x14ac:dyDescent="0.25">
      <c r="A107" s="8"/>
      <c r="B107" s="9">
        <v>667</v>
      </c>
      <c r="C107" s="10" t="s">
        <v>138</v>
      </c>
      <c r="D107" s="52">
        <f>'Total Expenditures by County'!BR108</f>
        <v>2489169</v>
      </c>
      <c r="E107" s="12">
        <f t="shared" si="5"/>
        <v>0.11920088059957085</v>
      </c>
      <c r="G107" s="64">
        <v>2489169</v>
      </c>
      <c r="H107" s="64">
        <f t="shared" si="4"/>
        <v>0</v>
      </c>
    </row>
    <row r="108" spans="1:8" x14ac:dyDescent="0.25">
      <c r="A108" s="8"/>
      <c r="B108" s="9">
        <v>669</v>
      </c>
      <c r="C108" s="10" t="s">
        <v>139</v>
      </c>
      <c r="D108" s="52">
        <f>'Total Expenditures by County'!BR109</f>
        <v>1643384</v>
      </c>
      <c r="E108" s="12">
        <f t="shared" si="5"/>
        <v>7.8698079545119329E-2</v>
      </c>
      <c r="G108" s="64">
        <v>1643384</v>
      </c>
      <c r="H108" s="64">
        <f t="shared" si="4"/>
        <v>0</v>
      </c>
    </row>
    <row r="109" spans="1:8" x14ac:dyDescent="0.25">
      <c r="A109" s="8"/>
      <c r="B109" s="9">
        <v>671</v>
      </c>
      <c r="C109" s="10" t="s">
        <v>43</v>
      </c>
      <c r="D109" s="52">
        <f>'Total Expenditures by County'!BR110</f>
        <v>3038015</v>
      </c>
      <c r="E109" s="12">
        <f t="shared" si="5"/>
        <v>0.14548391984421516</v>
      </c>
      <c r="G109" s="64">
        <v>3038015</v>
      </c>
      <c r="H109" s="64">
        <f t="shared" si="4"/>
        <v>0</v>
      </c>
    </row>
    <row r="110" spans="1:8" x14ac:dyDescent="0.25">
      <c r="A110" s="8"/>
      <c r="B110" s="9">
        <v>674</v>
      </c>
      <c r="C110" s="10" t="s">
        <v>203</v>
      </c>
      <c r="D110" s="52">
        <f>'Total Expenditures by County'!BR111</f>
        <v>20487940</v>
      </c>
      <c r="E110" s="12">
        <f t="shared" si="5"/>
        <v>0.98112281234065324</v>
      </c>
      <c r="G110" s="64">
        <v>20487940</v>
      </c>
      <c r="H110" s="64">
        <f t="shared" si="4"/>
        <v>0</v>
      </c>
    </row>
    <row r="111" spans="1:8" x14ac:dyDescent="0.25">
      <c r="A111" s="8"/>
      <c r="B111" s="9">
        <v>675</v>
      </c>
      <c r="C111" s="10" t="s">
        <v>140</v>
      </c>
      <c r="D111" s="52">
        <f>'Total Expenditures by County'!BR112</f>
        <v>69129</v>
      </c>
      <c r="E111" s="12">
        <f t="shared" si="5"/>
        <v>3.3104372081476721E-3</v>
      </c>
      <c r="G111" s="64">
        <v>69129</v>
      </c>
      <c r="H111" s="64">
        <f t="shared" si="4"/>
        <v>0</v>
      </c>
    </row>
    <row r="112" spans="1:8" x14ac:dyDescent="0.25">
      <c r="A112" s="8"/>
      <c r="B112" s="9">
        <v>682</v>
      </c>
      <c r="C112" s="10" t="s">
        <v>204</v>
      </c>
      <c r="D112" s="52">
        <f>'Total Expenditures by County'!BR113</f>
        <v>1386131</v>
      </c>
      <c r="E112" s="12">
        <f t="shared" si="5"/>
        <v>6.6378793816877737E-2</v>
      </c>
      <c r="G112" s="64">
        <v>1386131</v>
      </c>
      <c r="H112" s="64">
        <f t="shared" si="4"/>
        <v>0</v>
      </c>
    </row>
    <row r="113" spans="1:8" x14ac:dyDescent="0.25">
      <c r="A113" s="8"/>
      <c r="B113" s="9">
        <v>683</v>
      </c>
      <c r="C113" s="10" t="s">
        <v>141</v>
      </c>
      <c r="D113" s="52">
        <f>'Total Expenditures by County'!BR114</f>
        <v>164984</v>
      </c>
      <c r="E113" s="12">
        <f t="shared" si="5"/>
        <v>7.9007243320319345E-3</v>
      </c>
      <c r="G113" s="64">
        <v>164984</v>
      </c>
      <c r="H113" s="64">
        <f t="shared" si="4"/>
        <v>0</v>
      </c>
    </row>
    <row r="114" spans="1:8" x14ac:dyDescent="0.25">
      <c r="A114" s="8"/>
      <c r="B114" s="9">
        <v>684</v>
      </c>
      <c r="C114" s="10" t="s">
        <v>44</v>
      </c>
      <c r="D114" s="52">
        <f>'Total Expenditures by County'!BR115</f>
        <v>823741</v>
      </c>
      <c r="E114" s="12">
        <f t="shared" si="5"/>
        <v>3.9447161918684949E-2</v>
      </c>
      <c r="G114" s="64">
        <v>823741</v>
      </c>
      <c r="H114" s="64">
        <f t="shared" si="4"/>
        <v>0</v>
      </c>
    </row>
    <row r="115" spans="1:8" x14ac:dyDescent="0.25">
      <c r="A115" s="8"/>
      <c r="B115" s="9">
        <v>685</v>
      </c>
      <c r="C115" s="10" t="s">
        <v>45</v>
      </c>
      <c r="D115" s="52">
        <f>'Total Expenditures by County'!BR116</f>
        <v>2562390</v>
      </c>
      <c r="E115" s="12">
        <f t="shared" si="5"/>
        <v>0.12270727477304046</v>
      </c>
      <c r="G115" s="64">
        <v>2562390</v>
      </c>
      <c r="H115" s="64">
        <f t="shared" si="4"/>
        <v>0</v>
      </c>
    </row>
    <row r="116" spans="1:8" x14ac:dyDescent="0.25">
      <c r="A116" s="8"/>
      <c r="B116" s="9">
        <v>689</v>
      </c>
      <c r="C116" s="10" t="s">
        <v>142</v>
      </c>
      <c r="D116" s="52">
        <f>'Total Expenditures by County'!BR117</f>
        <v>3604510</v>
      </c>
      <c r="E116" s="12">
        <f t="shared" si="5"/>
        <v>0.17261213124940858</v>
      </c>
      <c r="G116" s="64">
        <v>3604510</v>
      </c>
      <c r="H116" s="64">
        <f t="shared" si="4"/>
        <v>0</v>
      </c>
    </row>
    <row r="117" spans="1:8" x14ac:dyDescent="0.25">
      <c r="A117" s="8"/>
      <c r="B117" s="9">
        <v>691</v>
      </c>
      <c r="C117" s="10" t="s">
        <v>143</v>
      </c>
      <c r="D117" s="52">
        <f>'Total Expenditures by County'!BR118</f>
        <v>399809</v>
      </c>
      <c r="E117" s="12">
        <f t="shared" si="5"/>
        <v>1.9145982001074986E-2</v>
      </c>
      <c r="G117" s="64">
        <v>399809</v>
      </c>
      <c r="H117" s="64">
        <f t="shared" si="4"/>
        <v>0</v>
      </c>
    </row>
    <row r="118" spans="1:8" x14ac:dyDescent="0.25">
      <c r="A118" s="8"/>
      <c r="B118" s="9">
        <v>694</v>
      </c>
      <c r="C118" s="10" t="s">
        <v>205</v>
      </c>
      <c r="D118" s="52">
        <f>'Total Expenditures by County'!BR119</f>
        <v>15456645</v>
      </c>
      <c r="E118" s="12">
        <f t="shared" si="5"/>
        <v>0.74018505578164995</v>
      </c>
      <c r="G118" s="64">
        <v>15456645</v>
      </c>
      <c r="H118" s="64">
        <f t="shared" si="4"/>
        <v>0</v>
      </c>
    </row>
    <row r="119" spans="1:8" x14ac:dyDescent="0.25">
      <c r="A119" s="8"/>
      <c r="B119" s="9">
        <v>696</v>
      </c>
      <c r="C119" s="10" t="s">
        <v>206</v>
      </c>
      <c r="D119" s="52">
        <f>'Total Expenditures by County'!BR120</f>
        <v>800166</v>
      </c>
      <c r="E119" s="12">
        <f t="shared" si="5"/>
        <v>3.8318206528297677E-2</v>
      </c>
      <c r="G119" s="64">
        <v>800166</v>
      </c>
      <c r="H119" s="64">
        <f t="shared" si="4"/>
        <v>0</v>
      </c>
    </row>
    <row r="120" spans="1:8" x14ac:dyDescent="0.25">
      <c r="A120" s="8"/>
      <c r="B120" s="9">
        <v>698</v>
      </c>
      <c r="C120" s="10" t="s">
        <v>144</v>
      </c>
      <c r="D120" s="52">
        <f>'Total Expenditures by County'!BR121</f>
        <v>249774</v>
      </c>
      <c r="E120" s="12">
        <f t="shared" si="5"/>
        <v>1.1961132711711101E-2</v>
      </c>
      <c r="G120" s="64">
        <v>249774</v>
      </c>
      <c r="H120" s="64">
        <f t="shared" si="4"/>
        <v>0</v>
      </c>
    </row>
    <row r="121" spans="1:8" x14ac:dyDescent="0.25">
      <c r="A121" s="8"/>
      <c r="B121" s="9">
        <v>704</v>
      </c>
      <c r="C121" s="10" t="s">
        <v>145</v>
      </c>
      <c r="D121" s="52">
        <f>'Total Expenditures by County'!BR122</f>
        <v>1342260</v>
      </c>
      <c r="E121" s="12">
        <f t="shared" si="5"/>
        <v>6.4277907202596518E-2</v>
      </c>
      <c r="G121" s="64">
        <v>1342260</v>
      </c>
      <c r="H121" s="64">
        <f t="shared" si="4"/>
        <v>0</v>
      </c>
    </row>
    <row r="122" spans="1:8" x14ac:dyDescent="0.25">
      <c r="A122" s="8"/>
      <c r="B122" s="9">
        <v>709</v>
      </c>
      <c r="C122" s="10" t="s">
        <v>207</v>
      </c>
      <c r="D122" s="52">
        <f>'Total Expenditures by County'!BR123</f>
        <v>186801</v>
      </c>
      <c r="E122" s="12">
        <f t="shared" si="5"/>
        <v>8.945492932332209E-3</v>
      </c>
      <c r="G122" s="64">
        <v>186801</v>
      </c>
      <c r="H122" s="64">
        <f t="shared" si="4"/>
        <v>0</v>
      </c>
    </row>
    <row r="123" spans="1:8" x14ac:dyDescent="0.25">
      <c r="A123" s="8"/>
      <c r="B123" s="9">
        <v>711</v>
      </c>
      <c r="C123" s="10" t="s">
        <v>208</v>
      </c>
      <c r="D123" s="52">
        <f>'Total Expenditures by County'!BR124</f>
        <v>147988086</v>
      </c>
      <c r="E123" s="12">
        <f t="shared" si="5"/>
        <v>7.086827037234122</v>
      </c>
      <c r="G123" s="64">
        <v>147988086</v>
      </c>
      <c r="H123" s="64">
        <f t="shared" si="4"/>
        <v>0</v>
      </c>
    </row>
    <row r="124" spans="1:8" x14ac:dyDescent="0.25">
      <c r="A124" s="8"/>
      <c r="B124" s="9">
        <v>712</v>
      </c>
      <c r="C124" s="10" t="s">
        <v>209</v>
      </c>
      <c r="D124" s="52">
        <f>'Total Expenditures by County'!BR125</f>
        <v>73194861</v>
      </c>
      <c r="E124" s="12">
        <f t="shared" si="5"/>
        <v>3.5051424337050578</v>
      </c>
      <c r="G124" s="64">
        <v>73194861</v>
      </c>
      <c r="H124" s="64">
        <f t="shared" si="4"/>
        <v>0</v>
      </c>
    </row>
    <row r="125" spans="1:8" x14ac:dyDescent="0.25">
      <c r="A125" s="8"/>
      <c r="B125" s="9">
        <v>713</v>
      </c>
      <c r="C125" s="10" t="s">
        <v>210</v>
      </c>
      <c r="D125" s="52">
        <f>'Total Expenditures by County'!BR126</f>
        <v>101867355</v>
      </c>
      <c r="E125" s="12">
        <f t="shared" si="5"/>
        <v>4.8782057065426638</v>
      </c>
      <c r="G125" s="64">
        <v>101867355</v>
      </c>
      <c r="H125" s="64">
        <f t="shared" si="4"/>
        <v>0</v>
      </c>
    </row>
    <row r="126" spans="1:8" x14ac:dyDescent="0.25">
      <c r="A126" s="8"/>
      <c r="B126" s="9">
        <v>714</v>
      </c>
      <c r="C126" s="10" t="s">
        <v>211</v>
      </c>
      <c r="D126" s="52">
        <f>'Total Expenditures by County'!BR127</f>
        <v>4029040</v>
      </c>
      <c r="E126" s="12">
        <f t="shared" si="5"/>
        <v>0.19294194808423812</v>
      </c>
      <c r="G126" s="64">
        <v>4029040</v>
      </c>
      <c r="H126" s="64">
        <f t="shared" si="4"/>
        <v>0</v>
      </c>
    </row>
    <row r="127" spans="1:8" x14ac:dyDescent="0.25">
      <c r="A127" s="8"/>
      <c r="B127" s="9">
        <v>715</v>
      </c>
      <c r="C127" s="10" t="s">
        <v>212</v>
      </c>
      <c r="D127" s="52">
        <f>'Total Expenditures by County'!BR128</f>
        <v>6080905</v>
      </c>
      <c r="E127" s="12">
        <f t="shared" si="5"/>
        <v>0.29120129281793777</v>
      </c>
      <c r="G127" s="64">
        <v>6080905</v>
      </c>
      <c r="H127" s="64">
        <f t="shared" si="4"/>
        <v>0</v>
      </c>
    </row>
    <row r="128" spans="1:8" x14ac:dyDescent="0.25">
      <c r="A128" s="8"/>
      <c r="B128" s="9">
        <v>716</v>
      </c>
      <c r="C128" s="10" t="s">
        <v>213</v>
      </c>
      <c r="D128" s="52">
        <f>'Total Expenditures by County'!BR129</f>
        <v>18394656</v>
      </c>
      <c r="E128" s="12">
        <f t="shared" si="5"/>
        <v>0.88088000193083693</v>
      </c>
      <c r="G128" s="64">
        <v>18394656</v>
      </c>
      <c r="H128" s="64">
        <f t="shared" si="4"/>
        <v>0</v>
      </c>
    </row>
    <row r="129" spans="1:8" x14ac:dyDescent="0.25">
      <c r="A129" s="8"/>
      <c r="B129" s="9">
        <v>719</v>
      </c>
      <c r="C129" s="10" t="s">
        <v>214</v>
      </c>
      <c r="D129" s="52">
        <f>'Total Expenditures by County'!BR130</f>
        <v>247632395</v>
      </c>
      <c r="E129" s="12">
        <f t="shared" si="5"/>
        <v>11.858575913881607</v>
      </c>
      <c r="G129" s="64">
        <v>247632395</v>
      </c>
      <c r="H129" s="64">
        <f t="shared" si="4"/>
        <v>0</v>
      </c>
    </row>
    <row r="130" spans="1:8" x14ac:dyDescent="0.25">
      <c r="A130" s="8"/>
      <c r="B130" s="9">
        <v>721</v>
      </c>
      <c r="C130" s="10" t="s">
        <v>46</v>
      </c>
      <c r="D130" s="52">
        <f>'Total Expenditures by County'!BR131</f>
        <v>1167079</v>
      </c>
      <c r="E130" s="12">
        <f t="shared" si="5"/>
        <v>5.5888870755367172E-2</v>
      </c>
      <c r="G130" s="64">
        <v>1167079</v>
      </c>
      <c r="H130" s="64">
        <f t="shared" si="4"/>
        <v>0</v>
      </c>
    </row>
    <row r="131" spans="1:8" x14ac:dyDescent="0.25">
      <c r="A131" s="8"/>
      <c r="B131" s="9">
        <v>724</v>
      </c>
      <c r="C131" s="10" t="s">
        <v>215</v>
      </c>
      <c r="D131" s="52">
        <f>'Total Expenditures by County'!BR132</f>
        <v>32229979</v>
      </c>
      <c r="E131" s="12">
        <f t="shared" si="5"/>
        <v>1.5434234792839201</v>
      </c>
      <c r="G131" s="64">
        <v>32229979</v>
      </c>
      <c r="H131" s="64">
        <f t="shared" si="4"/>
        <v>0</v>
      </c>
    </row>
    <row r="132" spans="1:8" x14ac:dyDescent="0.25">
      <c r="A132" s="8"/>
      <c r="B132" s="9">
        <v>725</v>
      </c>
      <c r="C132" s="10" t="s">
        <v>155</v>
      </c>
      <c r="D132" s="52">
        <f>'Total Expenditures by County'!BR133</f>
        <v>83516</v>
      </c>
      <c r="E132" s="12">
        <f t="shared" ref="E132:E144" si="6">(D132/E$147)</f>
        <v>3.9993992951678891E-3</v>
      </c>
      <c r="G132" s="64">
        <v>83516</v>
      </c>
      <c r="H132" s="64">
        <f t="shared" si="4"/>
        <v>0</v>
      </c>
    </row>
    <row r="133" spans="1:8" x14ac:dyDescent="0.25">
      <c r="A133" s="8"/>
      <c r="B133" s="9">
        <v>732</v>
      </c>
      <c r="C133" s="10" t="s">
        <v>146</v>
      </c>
      <c r="D133" s="52">
        <f>'Total Expenditures by County'!BR134</f>
        <v>207017</v>
      </c>
      <c r="E133" s="12">
        <f t="shared" si="6"/>
        <v>9.9135931305111696E-3</v>
      </c>
      <c r="G133" s="64">
        <v>207017</v>
      </c>
      <c r="H133" s="64">
        <f t="shared" ref="H133:H145" si="7">(G133-D133)</f>
        <v>0</v>
      </c>
    </row>
    <row r="134" spans="1:8" x14ac:dyDescent="0.25">
      <c r="A134" s="8"/>
      <c r="B134" s="9">
        <v>733</v>
      </c>
      <c r="C134" s="10" t="s">
        <v>147</v>
      </c>
      <c r="D134" s="52">
        <f>'Total Expenditures by County'!BR135</f>
        <v>8545073</v>
      </c>
      <c r="E134" s="12">
        <f t="shared" si="6"/>
        <v>0.40920492999375158</v>
      </c>
      <c r="G134" s="64">
        <v>8545073</v>
      </c>
      <c r="H134" s="64">
        <f t="shared" si="7"/>
        <v>0</v>
      </c>
    </row>
    <row r="135" spans="1:8" x14ac:dyDescent="0.25">
      <c r="A135" s="8"/>
      <c r="B135" s="9">
        <v>734</v>
      </c>
      <c r="C135" s="10" t="s">
        <v>148</v>
      </c>
      <c r="D135" s="52">
        <f>'Total Expenditures by County'!BR136</f>
        <v>2791027</v>
      </c>
      <c r="E135" s="12">
        <f t="shared" si="6"/>
        <v>0.13365620260302874</v>
      </c>
      <c r="G135" s="64">
        <v>2791027</v>
      </c>
      <c r="H135" s="64">
        <f t="shared" si="7"/>
        <v>0</v>
      </c>
    </row>
    <row r="136" spans="1:8" x14ac:dyDescent="0.25">
      <c r="A136" s="8"/>
      <c r="B136" s="9">
        <v>739</v>
      </c>
      <c r="C136" s="10" t="s">
        <v>149</v>
      </c>
      <c r="D136" s="52">
        <f>'Total Expenditures by County'!BR137</f>
        <v>3487638</v>
      </c>
      <c r="E136" s="12">
        <f t="shared" si="6"/>
        <v>0.16701538578237399</v>
      </c>
      <c r="G136" s="64">
        <v>3487638</v>
      </c>
      <c r="H136" s="64">
        <f t="shared" si="7"/>
        <v>0</v>
      </c>
    </row>
    <row r="137" spans="1:8" x14ac:dyDescent="0.25">
      <c r="A137" s="8"/>
      <c r="B137" s="9">
        <v>741</v>
      </c>
      <c r="C137" s="10" t="s">
        <v>150</v>
      </c>
      <c r="D137" s="52">
        <f>'Total Expenditures by County'!BR138</f>
        <v>1915768</v>
      </c>
      <c r="E137" s="12">
        <f t="shared" si="6"/>
        <v>9.1741955899530589E-2</v>
      </c>
      <c r="G137" s="64">
        <v>1915768</v>
      </c>
      <c r="H137" s="64">
        <f t="shared" si="7"/>
        <v>0</v>
      </c>
    </row>
    <row r="138" spans="1:8" x14ac:dyDescent="0.25">
      <c r="A138" s="8"/>
      <c r="B138" s="9">
        <v>744</v>
      </c>
      <c r="C138" s="10" t="s">
        <v>216</v>
      </c>
      <c r="D138" s="52">
        <f>'Total Expenditures by County'!BR139</f>
        <v>26407605</v>
      </c>
      <c r="E138" s="12">
        <f t="shared" si="6"/>
        <v>1.2646026728300208</v>
      </c>
      <c r="G138" s="64">
        <v>26407605</v>
      </c>
      <c r="H138" s="64">
        <f t="shared" si="7"/>
        <v>0</v>
      </c>
    </row>
    <row r="139" spans="1:8" x14ac:dyDescent="0.25">
      <c r="A139" s="8"/>
      <c r="B139" s="9">
        <v>752</v>
      </c>
      <c r="C139" s="10" t="s">
        <v>217</v>
      </c>
      <c r="D139" s="52">
        <f>'Total Expenditures by County'!BR140</f>
        <v>1566333</v>
      </c>
      <c r="E139" s="12">
        <f t="shared" si="6"/>
        <v>7.5008275015544384E-2</v>
      </c>
      <c r="G139" s="64">
        <v>1566333</v>
      </c>
      <c r="H139" s="64">
        <f t="shared" si="7"/>
        <v>0</v>
      </c>
    </row>
    <row r="140" spans="1:8" x14ac:dyDescent="0.25">
      <c r="A140" s="8"/>
      <c r="B140" s="9">
        <v>759</v>
      </c>
      <c r="C140" s="10" t="s">
        <v>151</v>
      </c>
      <c r="D140" s="52">
        <f>'Total Expenditures by County'!BR141</f>
        <v>1597</v>
      </c>
      <c r="E140" s="12">
        <f t="shared" si="6"/>
        <v>7.6476850835565865E-5</v>
      </c>
      <c r="G140" s="64">
        <v>1597</v>
      </c>
      <c r="H140" s="64">
        <f t="shared" si="7"/>
        <v>0</v>
      </c>
    </row>
    <row r="141" spans="1:8" x14ac:dyDescent="0.25">
      <c r="A141" s="8"/>
      <c r="B141" s="9">
        <v>761</v>
      </c>
      <c r="C141" s="10" t="s">
        <v>152</v>
      </c>
      <c r="D141" s="52">
        <f>'Total Expenditures by County'!BR142</f>
        <v>564405</v>
      </c>
      <c r="E141" s="12">
        <f t="shared" si="6"/>
        <v>2.70281258583892E-2</v>
      </c>
      <c r="G141" s="64">
        <v>564405</v>
      </c>
      <c r="H141" s="64">
        <f t="shared" si="7"/>
        <v>0</v>
      </c>
    </row>
    <row r="142" spans="1:8" x14ac:dyDescent="0.25">
      <c r="A142" s="8"/>
      <c r="B142" s="9">
        <v>764</v>
      </c>
      <c r="C142" s="10" t="s">
        <v>218</v>
      </c>
      <c r="D142" s="52">
        <f>'Total Expenditures by County'!BR143</f>
        <v>58473943</v>
      </c>
      <c r="E142" s="12">
        <f t="shared" si="6"/>
        <v>2.8001897411260992</v>
      </c>
      <c r="G142" s="64">
        <v>58473943</v>
      </c>
      <c r="H142" s="64">
        <f t="shared" si="7"/>
        <v>0</v>
      </c>
    </row>
    <row r="143" spans="1:8" x14ac:dyDescent="0.25">
      <c r="A143" s="8"/>
      <c r="B143" s="9">
        <v>765</v>
      </c>
      <c r="C143" s="10" t="s">
        <v>153</v>
      </c>
      <c r="D143" s="52">
        <f>'Total Expenditures by County'!BR144</f>
        <v>1000</v>
      </c>
      <c r="E143" s="12">
        <f t="shared" si="6"/>
        <v>4.7887821437423836E-5</v>
      </c>
      <c r="G143" s="64">
        <v>1000</v>
      </c>
      <c r="H143" s="64">
        <f t="shared" si="7"/>
        <v>0</v>
      </c>
    </row>
    <row r="144" spans="1:8" ht="15.75" thickBot="1" x14ac:dyDescent="0.3">
      <c r="A144" s="8"/>
      <c r="B144" s="9">
        <v>769</v>
      </c>
      <c r="C144" s="10" t="s">
        <v>154</v>
      </c>
      <c r="D144" s="52">
        <f>'Total Expenditures by County'!BR145</f>
        <v>2201643</v>
      </c>
      <c r="E144" s="12">
        <f t="shared" si="6"/>
        <v>0.10543188685295413</v>
      </c>
      <c r="G144" s="64">
        <v>2201643</v>
      </c>
      <c r="H144" s="64">
        <f t="shared" si="7"/>
        <v>0</v>
      </c>
    </row>
    <row r="145" spans="1:8" ht="16.5" thickBot="1" x14ac:dyDescent="0.3">
      <c r="A145" s="19" t="s">
        <v>47</v>
      </c>
      <c r="B145" s="20"/>
      <c r="C145" s="21"/>
      <c r="D145" s="22">
        <f>'Total Expenditures by County'!BR146</f>
        <v>76252017883</v>
      </c>
      <c r="E145" s="23">
        <f t="shared" ref="E145" si="8">(D145/E$147)</f>
        <v>3651.5430166243532</v>
      </c>
      <c r="G145" s="63">
        <v>76252017883</v>
      </c>
      <c r="H145" s="63">
        <f t="shared" si="7"/>
        <v>0</v>
      </c>
    </row>
    <row r="146" spans="1:8" x14ac:dyDescent="0.25">
      <c r="A146" s="18"/>
      <c r="B146" s="24"/>
      <c r="C146" s="24"/>
      <c r="D146" s="25"/>
      <c r="E146" s="26"/>
      <c r="G146" s="64"/>
      <c r="H146" s="64"/>
    </row>
    <row r="147" spans="1:8" x14ac:dyDescent="0.25">
      <c r="A147" s="18"/>
      <c r="B147" s="24"/>
      <c r="C147" s="24"/>
      <c r="D147" s="27" t="s">
        <v>158</v>
      </c>
      <c r="E147" s="26">
        <f>'Total Expenditures by County'!$BR$4</f>
        <v>20882136</v>
      </c>
      <c r="G147" s="64"/>
      <c r="H147" s="64"/>
    </row>
    <row r="148" spans="1:8" x14ac:dyDescent="0.25">
      <c r="A148" s="18"/>
      <c r="B148" s="24"/>
      <c r="C148" s="24"/>
      <c r="D148" s="25"/>
      <c r="E148" s="26"/>
      <c r="G148" s="64"/>
      <c r="H148" s="64"/>
    </row>
    <row r="149" spans="1:8" ht="105" customHeight="1" x14ac:dyDescent="0.25">
      <c r="A149" s="72" t="s">
        <v>222</v>
      </c>
      <c r="B149" s="73"/>
      <c r="C149" s="73"/>
      <c r="D149" s="73"/>
      <c r="E149" s="74"/>
      <c r="G149" s="64"/>
      <c r="H149" s="64"/>
    </row>
    <row r="150" spans="1:8" x14ac:dyDescent="0.25">
      <c r="A150" s="18"/>
      <c r="B150" s="24"/>
      <c r="C150" s="24"/>
      <c r="D150" s="25"/>
      <c r="E150" s="26"/>
      <c r="G150" s="64"/>
      <c r="H150" s="64"/>
    </row>
    <row r="151" spans="1:8" ht="15.75" thickBot="1" x14ac:dyDescent="0.3">
      <c r="A151" s="75" t="s">
        <v>48</v>
      </c>
      <c r="B151" s="76"/>
      <c r="C151" s="76"/>
      <c r="D151" s="76"/>
      <c r="E151" s="77"/>
      <c r="G151" s="64"/>
      <c r="H151" s="64"/>
    </row>
    <row r="152" spans="1:8" x14ac:dyDescent="0.25">
      <c r="G152" s="64"/>
      <c r="H152" s="64"/>
    </row>
    <row r="153" spans="1:8" x14ac:dyDescent="0.25">
      <c r="G153" s="64"/>
      <c r="H153" s="64"/>
    </row>
    <row r="154" spans="1:8" x14ac:dyDescent="0.25">
      <c r="G154" s="64"/>
      <c r="H154" s="64"/>
    </row>
    <row r="155" spans="1:8" x14ac:dyDescent="0.25">
      <c r="G155" s="64"/>
      <c r="H155" s="64"/>
    </row>
    <row r="156" spans="1:8" x14ac:dyDescent="0.25">
      <c r="G156" s="64"/>
      <c r="H156" s="64"/>
    </row>
    <row r="157" spans="1:8" x14ac:dyDescent="0.25">
      <c r="G157" s="64"/>
      <c r="H157" s="64"/>
    </row>
    <row r="158" spans="1:8" x14ac:dyDescent="0.25">
      <c r="G158" s="64"/>
      <c r="H158" s="64"/>
    </row>
    <row r="159" spans="1:8" x14ac:dyDescent="0.25">
      <c r="G159" s="64"/>
      <c r="H159" s="64"/>
    </row>
    <row r="160" spans="1:8" x14ac:dyDescent="0.25">
      <c r="G160" s="64"/>
      <c r="H160" s="64"/>
    </row>
    <row r="161" spans="7:8" x14ac:dyDescent="0.25">
      <c r="G161" s="64"/>
      <c r="H161" s="64"/>
    </row>
    <row r="162" spans="7:8" x14ac:dyDescent="0.25">
      <c r="G162" s="64"/>
      <c r="H162" s="64"/>
    </row>
    <row r="163" spans="7:8" x14ac:dyDescent="0.25">
      <c r="G163" s="64"/>
      <c r="H163" s="64"/>
    </row>
    <row r="164" spans="7:8" x14ac:dyDescent="0.25">
      <c r="G164" s="64"/>
      <c r="H164" s="64"/>
    </row>
    <row r="165" spans="7:8" x14ac:dyDescent="0.25">
      <c r="G165" s="64"/>
      <c r="H165" s="64"/>
    </row>
    <row r="166" spans="7:8" x14ac:dyDescent="0.25">
      <c r="G166" s="64"/>
      <c r="H166" s="64"/>
    </row>
    <row r="167" spans="7:8" x14ac:dyDescent="0.25">
      <c r="G167" s="64"/>
      <c r="H167" s="64"/>
    </row>
    <row r="168" spans="7:8" x14ac:dyDescent="0.25">
      <c r="G168" s="64"/>
      <c r="H168" s="64"/>
    </row>
    <row r="169" spans="7:8" x14ac:dyDescent="0.25">
      <c r="G169" s="64"/>
      <c r="H169" s="64"/>
    </row>
    <row r="170" spans="7:8" x14ac:dyDescent="0.25">
      <c r="G170" s="64"/>
      <c r="H170" s="64"/>
    </row>
    <row r="171" spans="7:8" x14ac:dyDescent="0.25">
      <c r="G171" s="64"/>
      <c r="H171" s="64"/>
    </row>
    <row r="172" spans="7:8" x14ac:dyDescent="0.25">
      <c r="G172" s="64"/>
      <c r="H172" s="64"/>
    </row>
    <row r="173" spans="7:8" x14ac:dyDescent="0.25">
      <c r="G173" s="64"/>
      <c r="H173" s="64"/>
    </row>
    <row r="174" spans="7:8" x14ac:dyDescent="0.25">
      <c r="G174" s="64"/>
      <c r="H174" s="64"/>
    </row>
    <row r="175" spans="7:8" x14ac:dyDescent="0.25">
      <c r="G175" s="64"/>
      <c r="H175" s="64"/>
    </row>
    <row r="176" spans="7:8" x14ac:dyDescent="0.25">
      <c r="G176" s="64"/>
      <c r="H176" s="64"/>
    </row>
    <row r="177" spans="7:8" x14ac:dyDescent="0.25">
      <c r="G177" s="64"/>
      <c r="H177" s="64"/>
    </row>
    <row r="178" spans="7:8" x14ac:dyDescent="0.25">
      <c r="G178" s="63"/>
      <c r="H178" s="63"/>
    </row>
  </sheetData>
  <mergeCells count="4">
    <mergeCell ref="A1:E1"/>
    <mergeCell ref="A2:E2"/>
    <mergeCell ref="A149:E149"/>
    <mergeCell ref="A151:E151"/>
  </mergeCells>
  <pageMargins left="0.5" right="0.5" top="0.5" bottom="0.5" header="0.3" footer="0.3"/>
  <pageSetup scale="85" fitToHeight="0" orientation="portrait" r:id="rId1"/>
  <headerFooter>
    <oddHeader>&amp;C&amp;12Office of Economic and Demographic Research</oddHeader>
    <oddFooter>&amp;L&amp;12FY 2020-21 County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44" width="17.7109375" style="29" customWidth="1"/>
    <col min="45" max="45" width="18.7109375" style="29" customWidth="1"/>
    <col min="46" max="69" width="17.7109375" style="29" customWidth="1"/>
    <col min="70" max="70" width="18.7109375" style="1" customWidth="1"/>
    <col min="71" max="103" width="20.28515625" style="1"/>
    <col min="104" max="322" width="20.28515625" style="1" customWidth="1"/>
    <col min="323" max="323" width="21.5703125" style="1" customWidth="1"/>
    <col min="324" max="356" width="20.28515625" style="1"/>
    <col min="357" max="357" width="2.28515625" style="1" customWidth="1"/>
    <col min="358" max="358" width="8.7109375" style="1" customWidth="1"/>
    <col min="359" max="359" width="78.140625" style="1" customWidth="1"/>
    <col min="360" max="578" width="20.28515625" style="1" customWidth="1"/>
    <col min="579" max="579" width="21.5703125" style="1" customWidth="1"/>
    <col min="580" max="612" width="20.28515625" style="1"/>
    <col min="613" max="613" width="2.28515625" style="1" customWidth="1"/>
    <col min="614" max="614" width="8.7109375" style="1" customWidth="1"/>
    <col min="615" max="615" width="78.140625" style="1" customWidth="1"/>
    <col min="616" max="834" width="20.28515625" style="1" customWidth="1"/>
    <col min="835" max="835" width="21.5703125" style="1" customWidth="1"/>
    <col min="836" max="868" width="20.28515625" style="1"/>
    <col min="869" max="869" width="2.28515625" style="1" customWidth="1"/>
    <col min="870" max="870" width="8.7109375" style="1" customWidth="1"/>
    <col min="871" max="871" width="78.140625" style="1" customWidth="1"/>
    <col min="872" max="1090" width="20.28515625" style="1" customWidth="1"/>
    <col min="1091" max="1091" width="21.5703125" style="1" customWidth="1"/>
    <col min="1092" max="1124" width="20.28515625" style="1"/>
    <col min="1125" max="1125" width="2.28515625" style="1" customWidth="1"/>
    <col min="1126" max="1126" width="8.7109375" style="1" customWidth="1"/>
    <col min="1127" max="1127" width="78.140625" style="1" customWidth="1"/>
    <col min="1128" max="1346" width="20.28515625" style="1" customWidth="1"/>
    <col min="1347" max="1347" width="21.5703125" style="1" customWidth="1"/>
    <col min="1348" max="1380" width="20.28515625" style="1"/>
    <col min="1381" max="1381" width="2.28515625" style="1" customWidth="1"/>
    <col min="1382" max="1382" width="8.7109375" style="1" customWidth="1"/>
    <col min="1383" max="1383" width="78.140625" style="1" customWidth="1"/>
    <col min="1384" max="1602" width="20.28515625" style="1" customWidth="1"/>
    <col min="1603" max="1603" width="21.5703125" style="1" customWidth="1"/>
    <col min="1604" max="1636" width="20.28515625" style="1"/>
    <col min="1637" max="1637" width="2.28515625" style="1" customWidth="1"/>
    <col min="1638" max="1638" width="8.7109375" style="1" customWidth="1"/>
    <col min="1639" max="1639" width="78.140625" style="1" customWidth="1"/>
    <col min="1640" max="1858" width="20.28515625" style="1" customWidth="1"/>
    <col min="1859" max="1859" width="21.5703125" style="1" customWidth="1"/>
    <col min="1860" max="1892" width="20.28515625" style="1"/>
    <col min="1893" max="1893" width="2.28515625" style="1" customWidth="1"/>
    <col min="1894" max="1894" width="8.7109375" style="1" customWidth="1"/>
    <col min="1895" max="1895" width="78.140625" style="1" customWidth="1"/>
    <col min="1896" max="2114" width="20.28515625" style="1" customWidth="1"/>
    <col min="2115" max="2115" width="21.5703125" style="1" customWidth="1"/>
    <col min="2116" max="2148" width="20.28515625" style="1"/>
    <col min="2149" max="2149" width="2.28515625" style="1" customWidth="1"/>
    <col min="2150" max="2150" width="8.7109375" style="1" customWidth="1"/>
    <col min="2151" max="2151" width="78.140625" style="1" customWidth="1"/>
    <col min="2152" max="2370" width="20.28515625" style="1" customWidth="1"/>
    <col min="2371" max="2371" width="21.5703125" style="1" customWidth="1"/>
    <col min="2372" max="2404" width="20.28515625" style="1"/>
    <col min="2405" max="2405" width="2.28515625" style="1" customWidth="1"/>
    <col min="2406" max="2406" width="8.7109375" style="1" customWidth="1"/>
    <col min="2407" max="2407" width="78.140625" style="1" customWidth="1"/>
    <col min="2408" max="2626" width="20.28515625" style="1" customWidth="1"/>
    <col min="2627" max="2627" width="21.5703125" style="1" customWidth="1"/>
    <col min="2628" max="2660" width="20.28515625" style="1"/>
    <col min="2661" max="2661" width="2.28515625" style="1" customWidth="1"/>
    <col min="2662" max="2662" width="8.7109375" style="1" customWidth="1"/>
    <col min="2663" max="2663" width="78.140625" style="1" customWidth="1"/>
    <col min="2664" max="2882" width="20.28515625" style="1" customWidth="1"/>
    <col min="2883" max="2883" width="21.5703125" style="1" customWidth="1"/>
    <col min="2884" max="2916" width="20.28515625" style="1"/>
    <col min="2917" max="2917" width="2.28515625" style="1" customWidth="1"/>
    <col min="2918" max="2918" width="8.7109375" style="1" customWidth="1"/>
    <col min="2919" max="2919" width="78.140625" style="1" customWidth="1"/>
    <col min="2920" max="3138" width="20.28515625" style="1" customWidth="1"/>
    <col min="3139" max="3139" width="21.5703125" style="1" customWidth="1"/>
    <col min="3140" max="3172" width="20.28515625" style="1"/>
    <col min="3173" max="3173" width="2.28515625" style="1" customWidth="1"/>
    <col min="3174" max="3174" width="8.7109375" style="1" customWidth="1"/>
    <col min="3175" max="3175" width="78.140625" style="1" customWidth="1"/>
    <col min="3176" max="3394" width="20.28515625" style="1" customWidth="1"/>
    <col min="3395" max="3395" width="21.5703125" style="1" customWidth="1"/>
    <col min="3396" max="3428" width="20.28515625" style="1"/>
    <col min="3429" max="3429" width="2.28515625" style="1" customWidth="1"/>
    <col min="3430" max="3430" width="8.7109375" style="1" customWidth="1"/>
    <col min="3431" max="3431" width="78.140625" style="1" customWidth="1"/>
    <col min="3432" max="3650" width="20.28515625" style="1" customWidth="1"/>
    <col min="3651" max="3651" width="21.5703125" style="1" customWidth="1"/>
    <col min="3652" max="3684" width="20.28515625" style="1"/>
    <col min="3685" max="3685" width="2.28515625" style="1" customWidth="1"/>
    <col min="3686" max="3686" width="8.7109375" style="1" customWidth="1"/>
    <col min="3687" max="3687" width="78.140625" style="1" customWidth="1"/>
    <col min="3688" max="3906" width="20.28515625" style="1" customWidth="1"/>
    <col min="3907" max="3907" width="21.5703125" style="1" customWidth="1"/>
    <col min="3908" max="3940" width="20.28515625" style="1"/>
    <col min="3941" max="3941" width="2.28515625" style="1" customWidth="1"/>
    <col min="3942" max="3942" width="8.7109375" style="1" customWidth="1"/>
    <col min="3943" max="3943" width="78.140625" style="1" customWidth="1"/>
    <col min="3944" max="4162" width="20.28515625" style="1" customWidth="1"/>
    <col min="4163" max="4163" width="21.5703125" style="1" customWidth="1"/>
    <col min="4164" max="4196" width="20.28515625" style="1"/>
    <col min="4197" max="4197" width="2.28515625" style="1" customWidth="1"/>
    <col min="4198" max="4198" width="8.7109375" style="1" customWidth="1"/>
    <col min="4199" max="4199" width="78.140625" style="1" customWidth="1"/>
    <col min="4200" max="4418" width="20.28515625" style="1" customWidth="1"/>
    <col min="4419" max="4419" width="21.5703125" style="1" customWidth="1"/>
    <col min="4420" max="4452" width="20.28515625" style="1"/>
    <col min="4453" max="4453" width="2.28515625" style="1" customWidth="1"/>
    <col min="4454" max="4454" width="8.7109375" style="1" customWidth="1"/>
    <col min="4455" max="4455" width="78.140625" style="1" customWidth="1"/>
    <col min="4456" max="4674" width="20.28515625" style="1" customWidth="1"/>
    <col min="4675" max="4675" width="21.5703125" style="1" customWidth="1"/>
    <col min="4676" max="4708" width="20.28515625" style="1"/>
    <col min="4709" max="4709" width="2.28515625" style="1" customWidth="1"/>
    <col min="4710" max="4710" width="8.7109375" style="1" customWidth="1"/>
    <col min="4711" max="4711" width="78.140625" style="1" customWidth="1"/>
    <col min="4712" max="4930" width="20.28515625" style="1" customWidth="1"/>
    <col min="4931" max="4931" width="21.5703125" style="1" customWidth="1"/>
    <col min="4932" max="4964" width="20.28515625" style="1"/>
    <col min="4965" max="4965" width="2.28515625" style="1" customWidth="1"/>
    <col min="4966" max="4966" width="8.7109375" style="1" customWidth="1"/>
    <col min="4967" max="4967" width="78.140625" style="1" customWidth="1"/>
    <col min="4968" max="5186" width="20.28515625" style="1" customWidth="1"/>
    <col min="5187" max="5187" width="21.5703125" style="1" customWidth="1"/>
    <col min="5188" max="5220" width="20.28515625" style="1"/>
    <col min="5221" max="5221" width="2.28515625" style="1" customWidth="1"/>
    <col min="5222" max="5222" width="8.7109375" style="1" customWidth="1"/>
    <col min="5223" max="5223" width="78.140625" style="1" customWidth="1"/>
    <col min="5224" max="5442" width="20.28515625" style="1" customWidth="1"/>
    <col min="5443" max="5443" width="21.5703125" style="1" customWidth="1"/>
    <col min="5444" max="5476" width="20.28515625" style="1"/>
    <col min="5477" max="5477" width="2.28515625" style="1" customWidth="1"/>
    <col min="5478" max="5478" width="8.7109375" style="1" customWidth="1"/>
    <col min="5479" max="5479" width="78.140625" style="1" customWidth="1"/>
    <col min="5480" max="5698" width="20.28515625" style="1" customWidth="1"/>
    <col min="5699" max="5699" width="21.5703125" style="1" customWidth="1"/>
    <col min="5700" max="5732" width="20.28515625" style="1"/>
    <col min="5733" max="5733" width="2.28515625" style="1" customWidth="1"/>
    <col min="5734" max="5734" width="8.7109375" style="1" customWidth="1"/>
    <col min="5735" max="5735" width="78.140625" style="1" customWidth="1"/>
    <col min="5736" max="5954" width="20.28515625" style="1" customWidth="1"/>
    <col min="5955" max="5955" width="21.5703125" style="1" customWidth="1"/>
    <col min="5956" max="5988" width="20.28515625" style="1"/>
    <col min="5989" max="5989" width="2.28515625" style="1" customWidth="1"/>
    <col min="5990" max="5990" width="8.7109375" style="1" customWidth="1"/>
    <col min="5991" max="5991" width="78.140625" style="1" customWidth="1"/>
    <col min="5992" max="6210" width="20.28515625" style="1" customWidth="1"/>
    <col min="6211" max="6211" width="21.5703125" style="1" customWidth="1"/>
    <col min="6212" max="6244" width="20.28515625" style="1"/>
    <col min="6245" max="6245" width="2.28515625" style="1" customWidth="1"/>
    <col min="6246" max="6246" width="8.7109375" style="1" customWidth="1"/>
    <col min="6247" max="6247" width="78.140625" style="1" customWidth="1"/>
    <col min="6248" max="6466" width="20.28515625" style="1" customWidth="1"/>
    <col min="6467" max="6467" width="21.5703125" style="1" customWidth="1"/>
    <col min="6468" max="6500" width="20.28515625" style="1"/>
    <col min="6501" max="6501" width="2.28515625" style="1" customWidth="1"/>
    <col min="6502" max="6502" width="8.7109375" style="1" customWidth="1"/>
    <col min="6503" max="6503" width="78.140625" style="1" customWidth="1"/>
    <col min="6504" max="6722" width="20.28515625" style="1" customWidth="1"/>
    <col min="6723" max="6723" width="21.5703125" style="1" customWidth="1"/>
    <col min="6724" max="6756" width="20.28515625" style="1"/>
    <col min="6757" max="6757" width="2.28515625" style="1" customWidth="1"/>
    <col min="6758" max="6758" width="8.7109375" style="1" customWidth="1"/>
    <col min="6759" max="6759" width="78.140625" style="1" customWidth="1"/>
    <col min="6760" max="6978" width="20.28515625" style="1" customWidth="1"/>
    <col min="6979" max="6979" width="21.5703125" style="1" customWidth="1"/>
    <col min="6980" max="7012" width="20.28515625" style="1"/>
    <col min="7013" max="7013" width="2.28515625" style="1" customWidth="1"/>
    <col min="7014" max="7014" width="8.7109375" style="1" customWidth="1"/>
    <col min="7015" max="7015" width="78.140625" style="1" customWidth="1"/>
    <col min="7016" max="7234" width="20.28515625" style="1" customWidth="1"/>
    <col min="7235" max="7235" width="21.5703125" style="1" customWidth="1"/>
    <col min="7236" max="7268" width="20.28515625" style="1"/>
    <col min="7269" max="7269" width="2.28515625" style="1" customWidth="1"/>
    <col min="7270" max="7270" width="8.7109375" style="1" customWidth="1"/>
    <col min="7271" max="7271" width="78.140625" style="1" customWidth="1"/>
    <col min="7272" max="7490" width="20.28515625" style="1" customWidth="1"/>
    <col min="7491" max="7491" width="21.5703125" style="1" customWidth="1"/>
    <col min="7492" max="7524" width="20.28515625" style="1"/>
    <col min="7525" max="7525" width="2.28515625" style="1" customWidth="1"/>
    <col min="7526" max="7526" width="8.7109375" style="1" customWidth="1"/>
    <col min="7527" max="7527" width="78.140625" style="1" customWidth="1"/>
    <col min="7528" max="7746" width="20.28515625" style="1" customWidth="1"/>
    <col min="7747" max="7747" width="21.5703125" style="1" customWidth="1"/>
    <col min="7748" max="7780" width="20.28515625" style="1"/>
    <col min="7781" max="7781" width="2.28515625" style="1" customWidth="1"/>
    <col min="7782" max="7782" width="8.7109375" style="1" customWidth="1"/>
    <col min="7783" max="7783" width="78.140625" style="1" customWidth="1"/>
    <col min="7784" max="8002" width="20.28515625" style="1" customWidth="1"/>
    <col min="8003" max="8003" width="21.5703125" style="1" customWidth="1"/>
    <col min="8004" max="8036" width="20.28515625" style="1"/>
    <col min="8037" max="8037" width="2.28515625" style="1" customWidth="1"/>
    <col min="8038" max="8038" width="8.7109375" style="1" customWidth="1"/>
    <col min="8039" max="8039" width="78.140625" style="1" customWidth="1"/>
    <col min="8040" max="8258" width="20.28515625" style="1" customWidth="1"/>
    <col min="8259" max="8259" width="21.5703125" style="1" customWidth="1"/>
    <col min="8260" max="8292" width="20.28515625" style="1"/>
    <col min="8293" max="8293" width="2.28515625" style="1" customWidth="1"/>
    <col min="8294" max="8294" width="8.7109375" style="1" customWidth="1"/>
    <col min="8295" max="8295" width="78.140625" style="1" customWidth="1"/>
    <col min="8296" max="8514" width="20.28515625" style="1" customWidth="1"/>
    <col min="8515" max="8515" width="21.5703125" style="1" customWidth="1"/>
    <col min="8516" max="8548" width="20.28515625" style="1"/>
    <col min="8549" max="8549" width="2.28515625" style="1" customWidth="1"/>
    <col min="8550" max="8550" width="8.7109375" style="1" customWidth="1"/>
    <col min="8551" max="8551" width="78.140625" style="1" customWidth="1"/>
    <col min="8552" max="8770" width="20.28515625" style="1" customWidth="1"/>
    <col min="8771" max="8771" width="21.5703125" style="1" customWidth="1"/>
    <col min="8772" max="8804" width="20.28515625" style="1"/>
    <col min="8805" max="8805" width="2.28515625" style="1" customWidth="1"/>
    <col min="8806" max="8806" width="8.7109375" style="1" customWidth="1"/>
    <col min="8807" max="8807" width="78.140625" style="1" customWidth="1"/>
    <col min="8808" max="9026" width="20.28515625" style="1" customWidth="1"/>
    <col min="9027" max="9027" width="21.5703125" style="1" customWidth="1"/>
    <col min="9028" max="9060" width="20.28515625" style="1"/>
    <col min="9061" max="9061" width="2.28515625" style="1" customWidth="1"/>
    <col min="9062" max="9062" width="8.7109375" style="1" customWidth="1"/>
    <col min="9063" max="9063" width="78.140625" style="1" customWidth="1"/>
    <col min="9064" max="9282" width="20.28515625" style="1" customWidth="1"/>
    <col min="9283" max="9283" width="21.5703125" style="1" customWidth="1"/>
    <col min="9284" max="9316" width="20.28515625" style="1"/>
    <col min="9317" max="9317" width="2.28515625" style="1" customWidth="1"/>
    <col min="9318" max="9318" width="8.7109375" style="1" customWidth="1"/>
    <col min="9319" max="9319" width="78.140625" style="1" customWidth="1"/>
    <col min="9320" max="9538" width="20.28515625" style="1" customWidth="1"/>
    <col min="9539" max="9539" width="21.5703125" style="1" customWidth="1"/>
    <col min="9540" max="9572" width="20.28515625" style="1"/>
    <col min="9573" max="9573" width="2.28515625" style="1" customWidth="1"/>
    <col min="9574" max="9574" width="8.7109375" style="1" customWidth="1"/>
    <col min="9575" max="9575" width="78.140625" style="1" customWidth="1"/>
    <col min="9576" max="9794" width="20.28515625" style="1" customWidth="1"/>
    <col min="9795" max="9795" width="21.5703125" style="1" customWidth="1"/>
    <col min="9796" max="9828" width="20.28515625" style="1"/>
    <col min="9829" max="9829" width="2.28515625" style="1" customWidth="1"/>
    <col min="9830" max="9830" width="8.7109375" style="1" customWidth="1"/>
    <col min="9831" max="9831" width="78.140625" style="1" customWidth="1"/>
    <col min="9832" max="10050" width="20.28515625" style="1" customWidth="1"/>
    <col min="10051" max="10051" width="21.5703125" style="1" customWidth="1"/>
    <col min="10052" max="10084" width="20.28515625" style="1"/>
    <col min="10085" max="10085" width="2.28515625" style="1" customWidth="1"/>
    <col min="10086" max="10086" width="8.7109375" style="1" customWidth="1"/>
    <col min="10087" max="10087" width="78.140625" style="1" customWidth="1"/>
    <col min="10088" max="10306" width="20.28515625" style="1" customWidth="1"/>
    <col min="10307" max="10307" width="21.5703125" style="1" customWidth="1"/>
    <col min="10308" max="10340" width="20.28515625" style="1"/>
    <col min="10341" max="10341" width="2.28515625" style="1" customWidth="1"/>
    <col min="10342" max="10342" width="8.7109375" style="1" customWidth="1"/>
    <col min="10343" max="10343" width="78.140625" style="1" customWidth="1"/>
    <col min="10344" max="10562" width="20.28515625" style="1" customWidth="1"/>
    <col min="10563" max="10563" width="21.5703125" style="1" customWidth="1"/>
    <col min="10564" max="10596" width="20.28515625" style="1"/>
    <col min="10597" max="10597" width="2.28515625" style="1" customWidth="1"/>
    <col min="10598" max="10598" width="8.7109375" style="1" customWidth="1"/>
    <col min="10599" max="10599" width="78.140625" style="1" customWidth="1"/>
    <col min="10600" max="10818" width="20.28515625" style="1" customWidth="1"/>
    <col min="10819" max="10819" width="21.5703125" style="1" customWidth="1"/>
    <col min="10820" max="10852" width="20.28515625" style="1"/>
    <col min="10853" max="10853" width="2.28515625" style="1" customWidth="1"/>
    <col min="10854" max="10854" width="8.7109375" style="1" customWidth="1"/>
    <col min="10855" max="10855" width="78.140625" style="1" customWidth="1"/>
    <col min="10856" max="11074" width="20.28515625" style="1" customWidth="1"/>
    <col min="11075" max="11075" width="21.5703125" style="1" customWidth="1"/>
    <col min="11076" max="11108" width="20.28515625" style="1"/>
    <col min="11109" max="11109" width="2.28515625" style="1" customWidth="1"/>
    <col min="11110" max="11110" width="8.7109375" style="1" customWidth="1"/>
    <col min="11111" max="11111" width="78.140625" style="1" customWidth="1"/>
    <col min="11112" max="11330" width="20.28515625" style="1" customWidth="1"/>
    <col min="11331" max="11331" width="21.5703125" style="1" customWidth="1"/>
    <col min="11332" max="11364" width="20.28515625" style="1"/>
    <col min="11365" max="11365" width="2.28515625" style="1" customWidth="1"/>
    <col min="11366" max="11366" width="8.7109375" style="1" customWidth="1"/>
    <col min="11367" max="11367" width="78.140625" style="1" customWidth="1"/>
    <col min="11368" max="11586" width="20.28515625" style="1" customWidth="1"/>
    <col min="11587" max="11587" width="21.5703125" style="1" customWidth="1"/>
    <col min="11588" max="11620" width="20.28515625" style="1"/>
    <col min="11621" max="11621" width="2.28515625" style="1" customWidth="1"/>
    <col min="11622" max="11622" width="8.7109375" style="1" customWidth="1"/>
    <col min="11623" max="11623" width="78.140625" style="1" customWidth="1"/>
    <col min="11624" max="11842" width="20.28515625" style="1" customWidth="1"/>
    <col min="11843" max="11843" width="21.5703125" style="1" customWidth="1"/>
    <col min="11844" max="11876" width="20.28515625" style="1"/>
    <col min="11877" max="11877" width="2.28515625" style="1" customWidth="1"/>
    <col min="11878" max="11878" width="8.7109375" style="1" customWidth="1"/>
    <col min="11879" max="11879" width="78.140625" style="1" customWidth="1"/>
    <col min="11880" max="12098" width="20.28515625" style="1" customWidth="1"/>
    <col min="12099" max="12099" width="21.5703125" style="1" customWidth="1"/>
    <col min="12100" max="12132" width="20.28515625" style="1"/>
    <col min="12133" max="12133" width="2.28515625" style="1" customWidth="1"/>
    <col min="12134" max="12134" width="8.7109375" style="1" customWidth="1"/>
    <col min="12135" max="12135" width="78.140625" style="1" customWidth="1"/>
    <col min="12136" max="12354" width="20.28515625" style="1" customWidth="1"/>
    <col min="12355" max="12355" width="21.5703125" style="1" customWidth="1"/>
    <col min="12356" max="12388" width="20.28515625" style="1"/>
    <col min="12389" max="12389" width="2.28515625" style="1" customWidth="1"/>
    <col min="12390" max="12390" width="8.7109375" style="1" customWidth="1"/>
    <col min="12391" max="12391" width="78.140625" style="1" customWidth="1"/>
    <col min="12392" max="12610" width="20.28515625" style="1" customWidth="1"/>
    <col min="12611" max="12611" width="21.5703125" style="1" customWidth="1"/>
    <col min="12612" max="12644" width="20.28515625" style="1"/>
    <col min="12645" max="12645" width="2.28515625" style="1" customWidth="1"/>
    <col min="12646" max="12646" width="8.7109375" style="1" customWidth="1"/>
    <col min="12647" max="12647" width="78.140625" style="1" customWidth="1"/>
    <col min="12648" max="12866" width="20.28515625" style="1" customWidth="1"/>
    <col min="12867" max="12867" width="21.5703125" style="1" customWidth="1"/>
    <col min="12868" max="12900" width="20.28515625" style="1"/>
    <col min="12901" max="12901" width="2.28515625" style="1" customWidth="1"/>
    <col min="12902" max="12902" width="8.7109375" style="1" customWidth="1"/>
    <col min="12903" max="12903" width="78.140625" style="1" customWidth="1"/>
    <col min="12904" max="13122" width="20.28515625" style="1" customWidth="1"/>
    <col min="13123" max="13123" width="21.5703125" style="1" customWidth="1"/>
    <col min="13124" max="13156" width="20.28515625" style="1"/>
    <col min="13157" max="13157" width="2.28515625" style="1" customWidth="1"/>
    <col min="13158" max="13158" width="8.7109375" style="1" customWidth="1"/>
    <col min="13159" max="13159" width="78.140625" style="1" customWidth="1"/>
    <col min="13160" max="13378" width="20.28515625" style="1" customWidth="1"/>
    <col min="13379" max="13379" width="21.5703125" style="1" customWidth="1"/>
    <col min="13380" max="13412" width="20.28515625" style="1"/>
    <col min="13413" max="13413" width="2.28515625" style="1" customWidth="1"/>
    <col min="13414" max="13414" width="8.7109375" style="1" customWidth="1"/>
    <col min="13415" max="13415" width="78.140625" style="1" customWidth="1"/>
    <col min="13416" max="13634" width="20.28515625" style="1" customWidth="1"/>
    <col min="13635" max="13635" width="21.5703125" style="1" customWidth="1"/>
    <col min="13636" max="13668" width="20.28515625" style="1"/>
    <col min="13669" max="13669" width="2.28515625" style="1" customWidth="1"/>
    <col min="13670" max="13670" width="8.7109375" style="1" customWidth="1"/>
    <col min="13671" max="13671" width="78.140625" style="1" customWidth="1"/>
    <col min="13672" max="13890" width="20.28515625" style="1" customWidth="1"/>
    <col min="13891" max="13891" width="21.5703125" style="1" customWidth="1"/>
    <col min="13892" max="13924" width="20.28515625" style="1"/>
    <col min="13925" max="13925" width="2.28515625" style="1" customWidth="1"/>
    <col min="13926" max="13926" width="8.7109375" style="1" customWidth="1"/>
    <col min="13927" max="13927" width="78.140625" style="1" customWidth="1"/>
    <col min="13928" max="14146" width="20.28515625" style="1" customWidth="1"/>
    <col min="14147" max="14147" width="21.5703125" style="1" customWidth="1"/>
    <col min="14148" max="14180" width="20.28515625" style="1"/>
    <col min="14181" max="14181" width="2.28515625" style="1" customWidth="1"/>
    <col min="14182" max="14182" width="8.7109375" style="1" customWidth="1"/>
    <col min="14183" max="14183" width="78.140625" style="1" customWidth="1"/>
    <col min="14184" max="14402" width="20.28515625" style="1" customWidth="1"/>
    <col min="14403" max="14403" width="21.5703125" style="1" customWidth="1"/>
    <col min="14404" max="14436" width="20.28515625" style="1"/>
    <col min="14437" max="14437" width="2.28515625" style="1" customWidth="1"/>
    <col min="14438" max="14438" width="8.7109375" style="1" customWidth="1"/>
    <col min="14439" max="14439" width="78.140625" style="1" customWidth="1"/>
    <col min="14440" max="14658" width="20.28515625" style="1" customWidth="1"/>
    <col min="14659" max="14659" width="21.5703125" style="1" customWidth="1"/>
    <col min="14660" max="14692" width="20.28515625" style="1"/>
    <col min="14693" max="14693" width="2.28515625" style="1" customWidth="1"/>
    <col min="14694" max="14694" width="8.7109375" style="1" customWidth="1"/>
    <col min="14695" max="14695" width="78.140625" style="1" customWidth="1"/>
    <col min="14696" max="14914" width="20.28515625" style="1" customWidth="1"/>
    <col min="14915" max="14915" width="21.5703125" style="1" customWidth="1"/>
    <col min="14916" max="14948" width="20.28515625" style="1"/>
    <col min="14949" max="14949" width="2.28515625" style="1" customWidth="1"/>
    <col min="14950" max="14950" width="8.7109375" style="1" customWidth="1"/>
    <col min="14951" max="14951" width="78.140625" style="1" customWidth="1"/>
    <col min="14952" max="15170" width="20.28515625" style="1" customWidth="1"/>
    <col min="15171" max="15171" width="21.5703125" style="1" customWidth="1"/>
    <col min="15172" max="15204" width="20.28515625" style="1"/>
    <col min="15205" max="15205" width="2.28515625" style="1" customWidth="1"/>
    <col min="15206" max="15206" width="8.7109375" style="1" customWidth="1"/>
    <col min="15207" max="15207" width="78.140625" style="1" customWidth="1"/>
    <col min="15208" max="15426" width="20.28515625" style="1" customWidth="1"/>
    <col min="15427" max="15427" width="21.5703125" style="1" customWidth="1"/>
    <col min="15428" max="15460" width="20.28515625" style="1"/>
    <col min="15461" max="15461" width="2.28515625" style="1" customWidth="1"/>
    <col min="15462" max="15462" width="8.7109375" style="1" customWidth="1"/>
    <col min="15463" max="15463" width="78.140625" style="1" customWidth="1"/>
    <col min="15464" max="15682" width="20.28515625" style="1" customWidth="1"/>
    <col min="15683" max="15683" width="21.5703125" style="1" customWidth="1"/>
    <col min="15684" max="15716" width="20.28515625" style="1"/>
    <col min="15717" max="15717" width="2.28515625" style="1" customWidth="1"/>
    <col min="15718" max="15718" width="8.7109375" style="1" customWidth="1"/>
    <col min="15719" max="15719" width="78.140625" style="1" customWidth="1"/>
    <col min="15720" max="15938" width="20.28515625" style="1" customWidth="1"/>
    <col min="15939" max="15939" width="21.5703125" style="1" customWidth="1"/>
    <col min="15940" max="15972" width="20.28515625" style="1"/>
    <col min="15973" max="15973" width="2.28515625" style="1" customWidth="1"/>
    <col min="15974" max="15974" width="8.7109375" style="1" customWidth="1"/>
    <col min="15975" max="15975" width="78.140625" style="1" customWidth="1"/>
    <col min="15976" max="16002" width="20.28515625" style="1" customWidth="1"/>
    <col min="16003" max="16384" width="20.28515625" style="1"/>
  </cols>
  <sheetData>
    <row r="1" spans="1:70" ht="28.5" x14ac:dyDescent="0.25">
      <c r="A1" s="30" t="s">
        <v>119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70" ht="19.5" thickBot="1" x14ac:dyDescent="0.3">
      <c r="A2" s="32" t="s">
        <v>157</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65"/>
      <c r="BO2" s="33"/>
      <c r="BP2" s="33"/>
      <c r="BQ2" s="33"/>
    </row>
    <row r="3" spans="1:70" ht="18.75" x14ac:dyDescent="0.25">
      <c r="A3" s="78" t="s">
        <v>0</v>
      </c>
      <c r="B3" s="79"/>
      <c r="C3" s="80"/>
      <c r="D3" s="34" t="s">
        <v>49</v>
      </c>
      <c r="E3" s="34" t="s">
        <v>94</v>
      </c>
      <c r="F3" s="34" t="s">
        <v>76</v>
      </c>
      <c r="G3" s="34" t="s">
        <v>72</v>
      </c>
      <c r="H3" s="34" t="s">
        <v>77</v>
      </c>
      <c r="I3" s="34" t="s">
        <v>83</v>
      </c>
      <c r="J3" s="34" t="s">
        <v>53</v>
      </c>
      <c r="K3" s="34" t="s">
        <v>114</v>
      </c>
      <c r="L3" s="35" t="s">
        <v>86</v>
      </c>
      <c r="M3" s="34" t="s">
        <v>95</v>
      </c>
      <c r="N3" s="34" t="s">
        <v>90</v>
      </c>
      <c r="O3" s="34" t="s">
        <v>93</v>
      </c>
      <c r="P3" s="34" t="s">
        <v>57</v>
      </c>
      <c r="Q3" s="61"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61"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c r="BR3" s="49" t="s">
        <v>117</v>
      </c>
    </row>
    <row r="4" spans="1:70" ht="16.5" customHeight="1" thickBot="1" x14ac:dyDescent="0.3">
      <c r="A4" s="81" t="s">
        <v>159</v>
      </c>
      <c r="B4" s="82"/>
      <c r="C4" s="83"/>
      <c r="D4" s="37">
        <v>284607</v>
      </c>
      <c r="E4" s="37">
        <v>28692</v>
      </c>
      <c r="F4" s="37">
        <v>178282</v>
      </c>
      <c r="G4" s="37">
        <v>27955</v>
      </c>
      <c r="H4" s="37">
        <v>616742</v>
      </c>
      <c r="I4" s="37">
        <v>1955375</v>
      </c>
      <c r="J4" s="37">
        <v>13683</v>
      </c>
      <c r="K4" s="37">
        <v>190570</v>
      </c>
      <c r="L4" s="37">
        <v>155615</v>
      </c>
      <c r="M4" s="37">
        <v>221440</v>
      </c>
      <c r="N4" s="37">
        <v>382680</v>
      </c>
      <c r="O4" s="37">
        <v>69809</v>
      </c>
      <c r="P4" s="37">
        <v>34031</v>
      </c>
      <c r="Q4" s="37">
        <v>16804</v>
      </c>
      <c r="R4" s="37">
        <v>324458</v>
      </c>
      <c r="S4" s="37">
        <v>119662</v>
      </c>
      <c r="T4" s="37">
        <v>12364</v>
      </c>
      <c r="U4" s="37">
        <v>43813</v>
      </c>
      <c r="V4" s="37">
        <v>18126</v>
      </c>
      <c r="W4" s="37">
        <v>12130</v>
      </c>
      <c r="X4" s="37">
        <v>14824</v>
      </c>
      <c r="Y4" s="37">
        <v>13226</v>
      </c>
      <c r="Z4" s="37">
        <v>25269</v>
      </c>
      <c r="AA4" s="37">
        <v>40540</v>
      </c>
      <c r="AB4" s="37">
        <v>196540</v>
      </c>
      <c r="AC4" s="37">
        <v>102065</v>
      </c>
      <c r="AD4" s="37">
        <v>1490374</v>
      </c>
      <c r="AE4" s="37">
        <v>19665</v>
      </c>
      <c r="AF4" s="37">
        <v>161702</v>
      </c>
      <c r="AG4" s="37">
        <v>47198</v>
      </c>
      <c r="AH4" s="37">
        <v>14590</v>
      </c>
      <c r="AI4" s="37">
        <v>7937</v>
      </c>
      <c r="AJ4" s="37">
        <v>400142</v>
      </c>
      <c r="AK4" s="37">
        <v>782579</v>
      </c>
      <c r="AL4" s="37">
        <v>295921</v>
      </c>
      <c r="AM4" s="37">
        <v>43577</v>
      </c>
      <c r="AN4" s="37">
        <v>7464</v>
      </c>
      <c r="AO4" s="37">
        <v>18122</v>
      </c>
      <c r="AP4" s="37">
        <v>411209</v>
      </c>
      <c r="AQ4" s="37">
        <v>381176</v>
      </c>
      <c r="AR4" s="37">
        <v>159053</v>
      </c>
      <c r="AS4" s="37">
        <v>2731939</v>
      </c>
      <c r="AT4" s="37">
        <v>83411</v>
      </c>
      <c r="AU4" s="37">
        <v>93012</v>
      </c>
      <c r="AV4" s="37">
        <v>213204</v>
      </c>
      <c r="AW4" s="37">
        <v>39148</v>
      </c>
      <c r="AX4" s="37">
        <v>1457940</v>
      </c>
      <c r="AY4" s="37">
        <v>406460</v>
      </c>
      <c r="AZ4" s="37">
        <v>1502495</v>
      </c>
      <c r="BA4" s="37">
        <v>575891</v>
      </c>
      <c r="BB4" s="37">
        <v>964490</v>
      </c>
      <c r="BC4" s="37">
        <v>748365</v>
      </c>
      <c r="BD4" s="37">
        <v>73673</v>
      </c>
      <c r="BE4" s="37">
        <v>285533</v>
      </c>
      <c r="BF4" s="37">
        <v>340060</v>
      </c>
      <c r="BG4" s="37">
        <v>191911</v>
      </c>
      <c r="BH4" s="37">
        <v>441508</v>
      </c>
      <c r="BI4" s="37">
        <v>477455</v>
      </c>
      <c r="BJ4" s="37">
        <v>134593</v>
      </c>
      <c r="BK4" s="37">
        <v>43676</v>
      </c>
      <c r="BL4" s="37">
        <v>20957</v>
      </c>
      <c r="BM4" s="37">
        <v>15799</v>
      </c>
      <c r="BN4" s="37">
        <v>563358</v>
      </c>
      <c r="BO4" s="37">
        <v>34311</v>
      </c>
      <c r="BP4" s="37">
        <v>77941</v>
      </c>
      <c r="BQ4" s="38">
        <v>24995</v>
      </c>
      <c r="BR4" s="39">
        <f>SUM(D4:BQ4)</f>
        <v>20882136</v>
      </c>
    </row>
    <row r="5" spans="1:70" ht="15.75" x14ac:dyDescent="0.25">
      <c r="A5" s="4" t="s">
        <v>1</v>
      </c>
      <c r="B5" s="5"/>
      <c r="C5" s="5"/>
      <c r="D5" s="40">
        <v>566720412</v>
      </c>
      <c r="E5" s="40">
        <v>28043823</v>
      </c>
      <c r="F5" s="40">
        <v>98688265</v>
      </c>
      <c r="G5" s="40">
        <v>34334335</v>
      </c>
      <c r="H5" s="40">
        <v>172437705</v>
      </c>
      <c r="I5" s="40">
        <v>4672632655</v>
      </c>
      <c r="J5" s="40">
        <v>3500296</v>
      </c>
      <c r="K5" s="40">
        <v>157147793</v>
      </c>
      <c r="L5" s="40">
        <v>230077462</v>
      </c>
      <c r="M5" s="40">
        <v>664947661</v>
      </c>
      <c r="N5" s="40">
        <v>261973899</v>
      </c>
      <c r="O5" s="40">
        <v>10838850</v>
      </c>
      <c r="P5" s="40">
        <v>18518275</v>
      </c>
      <c r="Q5" s="40">
        <v>20769180</v>
      </c>
      <c r="R5" s="40">
        <v>477224520</v>
      </c>
      <c r="S5" s="40">
        <v>263362508</v>
      </c>
      <c r="T5" s="40">
        <v>45210198</v>
      </c>
      <c r="U5" s="40">
        <v>9779610</v>
      </c>
      <c r="V5" s="40">
        <v>26142373</v>
      </c>
      <c r="W5" s="40">
        <v>4902529</v>
      </c>
      <c r="X5" s="40">
        <v>10049968</v>
      </c>
      <c r="Y5" s="40">
        <v>4292924</v>
      </c>
      <c r="Z5" s="40">
        <v>18956116</v>
      </c>
      <c r="AA5" s="40">
        <v>16296838</v>
      </c>
      <c r="AB5" s="40">
        <v>183577284</v>
      </c>
      <c r="AC5" s="40">
        <v>39822834</v>
      </c>
      <c r="AD5" s="40">
        <v>813046000</v>
      </c>
      <c r="AE5" s="40">
        <v>19172361</v>
      </c>
      <c r="AF5" s="40">
        <v>439757319</v>
      </c>
      <c r="AG5" s="40">
        <v>13528036</v>
      </c>
      <c r="AH5" s="40">
        <v>3996090</v>
      </c>
      <c r="AI5" s="40">
        <v>2598450</v>
      </c>
      <c r="AJ5" s="40">
        <v>596895870</v>
      </c>
      <c r="AK5" s="40">
        <v>365321908</v>
      </c>
      <c r="AL5" s="40">
        <v>430455670</v>
      </c>
      <c r="AM5" s="40">
        <v>79823636</v>
      </c>
      <c r="AN5" s="40">
        <v>4691742</v>
      </c>
      <c r="AO5" s="40">
        <v>26312912</v>
      </c>
      <c r="AP5" s="40">
        <v>203887000</v>
      </c>
      <c r="AQ5" s="40">
        <v>464784218</v>
      </c>
      <c r="AR5" s="40">
        <v>130258080</v>
      </c>
      <c r="AS5" s="40">
        <v>8877106103</v>
      </c>
      <c r="AT5" s="40">
        <v>67942395</v>
      </c>
      <c r="AU5" s="40">
        <v>296350250</v>
      </c>
      <c r="AV5" s="40">
        <v>440136243</v>
      </c>
      <c r="AW5" s="40">
        <v>15367304</v>
      </c>
      <c r="AX5" s="40">
        <v>3576461923</v>
      </c>
      <c r="AY5" s="40">
        <v>851952813</v>
      </c>
      <c r="AZ5" s="40">
        <v>603805959</v>
      </c>
      <c r="BA5" s="40">
        <v>345076892</v>
      </c>
      <c r="BB5" s="40">
        <v>315880330</v>
      </c>
      <c r="BC5" s="40">
        <v>530589008</v>
      </c>
      <c r="BD5" s="40">
        <v>140882598</v>
      </c>
      <c r="BE5" s="40">
        <v>484123499</v>
      </c>
      <c r="BF5" s="40">
        <v>87769037</v>
      </c>
      <c r="BG5" s="40">
        <v>248364912</v>
      </c>
      <c r="BH5" s="40">
        <v>179191369</v>
      </c>
      <c r="BI5" s="40">
        <v>1216308946</v>
      </c>
      <c r="BJ5" s="40">
        <v>398369276</v>
      </c>
      <c r="BK5" s="40">
        <v>10592996</v>
      </c>
      <c r="BL5" s="40">
        <v>6021040</v>
      </c>
      <c r="BM5" s="40">
        <v>9675638</v>
      </c>
      <c r="BN5" s="40">
        <v>0</v>
      </c>
      <c r="BO5" s="40">
        <v>39611313</v>
      </c>
      <c r="BP5" s="40">
        <v>387809472</v>
      </c>
      <c r="BQ5" s="40">
        <v>8259303</v>
      </c>
      <c r="BR5" s="53">
        <f t="shared" ref="BR5:BR35" si="0">SUM(D5:BQ5)</f>
        <v>30772426224</v>
      </c>
    </row>
    <row r="6" spans="1:70" x14ac:dyDescent="0.25">
      <c r="A6" s="8"/>
      <c r="B6" s="9">
        <v>511</v>
      </c>
      <c r="C6" s="10" t="s">
        <v>2</v>
      </c>
      <c r="D6" s="11">
        <v>862045</v>
      </c>
      <c r="E6" s="11">
        <v>974326</v>
      </c>
      <c r="F6" s="11">
        <v>869978</v>
      </c>
      <c r="G6" s="11">
        <v>1441657</v>
      </c>
      <c r="H6" s="11">
        <v>1737188</v>
      </c>
      <c r="I6" s="11">
        <v>4165422</v>
      </c>
      <c r="J6" s="11">
        <v>243425</v>
      </c>
      <c r="K6" s="11">
        <v>477931</v>
      </c>
      <c r="L6" s="11">
        <v>27667458</v>
      </c>
      <c r="M6" s="11">
        <v>621468</v>
      </c>
      <c r="N6" s="11">
        <v>1302090</v>
      </c>
      <c r="O6" s="11">
        <v>2099465</v>
      </c>
      <c r="P6" s="11">
        <v>0</v>
      </c>
      <c r="Q6" s="11">
        <v>765868</v>
      </c>
      <c r="R6" s="11">
        <v>3015940</v>
      </c>
      <c r="S6" s="11">
        <v>595569</v>
      </c>
      <c r="T6" s="11">
        <v>1414806</v>
      </c>
      <c r="U6" s="11">
        <v>1127831</v>
      </c>
      <c r="V6" s="11">
        <v>1058940</v>
      </c>
      <c r="W6" s="11">
        <v>1067737</v>
      </c>
      <c r="X6" s="11">
        <v>657373</v>
      </c>
      <c r="Y6" s="11">
        <v>988077</v>
      </c>
      <c r="Z6" s="11">
        <v>350166</v>
      </c>
      <c r="AA6" s="11">
        <v>909565</v>
      </c>
      <c r="AB6" s="11">
        <v>4894152</v>
      </c>
      <c r="AC6" s="11">
        <v>470374</v>
      </c>
      <c r="AD6" s="11">
        <v>3129000</v>
      </c>
      <c r="AE6" s="11">
        <v>1178867</v>
      </c>
      <c r="AF6" s="11">
        <v>1032270</v>
      </c>
      <c r="AG6" s="11">
        <v>382527</v>
      </c>
      <c r="AH6" s="11">
        <v>559335</v>
      </c>
      <c r="AI6" s="11">
        <v>242391</v>
      </c>
      <c r="AJ6" s="11">
        <v>740619</v>
      </c>
      <c r="AK6" s="11">
        <v>1608668</v>
      </c>
      <c r="AL6" s="11">
        <v>1896534</v>
      </c>
      <c r="AM6" s="11">
        <v>348936</v>
      </c>
      <c r="AN6" s="11">
        <v>462189</v>
      </c>
      <c r="AO6" s="11">
        <v>772191</v>
      </c>
      <c r="AP6" s="11">
        <v>2561000</v>
      </c>
      <c r="AQ6" s="11">
        <v>3540815</v>
      </c>
      <c r="AR6" s="11">
        <v>1207600</v>
      </c>
      <c r="AS6" s="11">
        <v>24606328</v>
      </c>
      <c r="AT6" s="11">
        <v>2662986</v>
      </c>
      <c r="AU6" s="11">
        <v>523829</v>
      </c>
      <c r="AV6" s="11">
        <v>874627</v>
      </c>
      <c r="AW6" s="11">
        <v>2306250</v>
      </c>
      <c r="AX6" s="11">
        <v>3153475</v>
      </c>
      <c r="AY6" s="11">
        <v>0</v>
      </c>
      <c r="AZ6" s="11">
        <v>27594743</v>
      </c>
      <c r="BA6" s="11">
        <v>1747880</v>
      </c>
      <c r="BB6" s="11">
        <v>2181127</v>
      </c>
      <c r="BC6" s="11">
        <v>635203</v>
      </c>
      <c r="BD6" s="11">
        <v>556631</v>
      </c>
      <c r="BE6" s="11">
        <v>1734505</v>
      </c>
      <c r="BF6" s="11">
        <v>0</v>
      </c>
      <c r="BG6" s="11">
        <v>853207</v>
      </c>
      <c r="BH6" s="11">
        <v>859723</v>
      </c>
      <c r="BI6" s="11">
        <v>477</v>
      </c>
      <c r="BJ6" s="11">
        <v>1350461</v>
      </c>
      <c r="BK6" s="11">
        <v>2725375</v>
      </c>
      <c r="BL6" s="11">
        <v>310366</v>
      </c>
      <c r="BM6" s="11">
        <v>246443</v>
      </c>
      <c r="BN6" s="11">
        <v>0</v>
      </c>
      <c r="BO6" s="11">
        <v>368681</v>
      </c>
      <c r="BP6" s="11">
        <v>14313455</v>
      </c>
      <c r="BQ6" s="11">
        <v>1063853</v>
      </c>
      <c r="BR6" s="54">
        <f t="shared" si="0"/>
        <v>170111418</v>
      </c>
    </row>
    <row r="7" spans="1:70" x14ac:dyDescent="0.25">
      <c r="A7" s="8"/>
      <c r="B7" s="9">
        <v>512</v>
      </c>
      <c r="C7" s="10" t="s">
        <v>3</v>
      </c>
      <c r="D7" s="11">
        <v>826371</v>
      </c>
      <c r="E7" s="11">
        <v>94277</v>
      </c>
      <c r="F7" s="11">
        <v>1382404</v>
      </c>
      <c r="G7" s="11">
        <v>147619</v>
      </c>
      <c r="H7" s="11">
        <v>1060890</v>
      </c>
      <c r="I7" s="11">
        <v>104962191</v>
      </c>
      <c r="J7" s="11">
        <v>88380</v>
      </c>
      <c r="K7" s="11">
        <v>992622</v>
      </c>
      <c r="L7" s="11">
        <v>188688</v>
      </c>
      <c r="M7" s="11">
        <v>445208</v>
      </c>
      <c r="N7" s="11">
        <v>1655108</v>
      </c>
      <c r="O7" s="11">
        <v>1413</v>
      </c>
      <c r="P7" s="11">
        <v>994538</v>
      </c>
      <c r="Q7" s="11">
        <v>246225</v>
      </c>
      <c r="R7" s="11">
        <v>17882941</v>
      </c>
      <c r="S7" s="11">
        <v>895601</v>
      </c>
      <c r="T7" s="11">
        <v>214402</v>
      </c>
      <c r="U7" s="11">
        <v>444981</v>
      </c>
      <c r="V7" s="11">
        <v>450394</v>
      </c>
      <c r="W7" s="11">
        <v>282886</v>
      </c>
      <c r="X7" s="11">
        <v>1041863</v>
      </c>
      <c r="Y7" s="11">
        <v>205073</v>
      </c>
      <c r="Z7" s="11">
        <v>254063</v>
      </c>
      <c r="AA7" s="11">
        <v>376534</v>
      </c>
      <c r="AB7" s="11">
        <v>1277861</v>
      </c>
      <c r="AC7" s="11">
        <v>545736</v>
      </c>
      <c r="AD7" s="11">
        <v>3282000</v>
      </c>
      <c r="AE7" s="11">
        <v>0</v>
      </c>
      <c r="AF7" s="11">
        <v>605011</v>
      </c>
      <c r="AG7" s="11">
        <v>663214</v>
      </c>
      <c r="AH7" s="11">
        <v>402371</v>
      </c>
      <c r="AI7" s="11">
        <v>8880</v>
      </c>
      <c r="AJ7" s="11">
        <v>1085708</v>
      </c>
      <c r="AK7" s="11">
        <v>26185043</v>
      </c>
      <c r="AL7" s="11">
        <v>1937892</v>
      </c>
      <c r="AM7" s="11">
        <v>255454</v>
      </c>
      <c r="AN7" s="11">
        <v>0</v>
      </c>
      <c r="AO7" s="11">
        <v>217208</v>
      </c>
      <c r="AP7" s="11">
        <v>2826000</v>
      </c>
      <c r="AQ7" s="11">
        <v>1275821</v>
      </c>
      <c r="AR7" s="11">
        <v>1294385</v>
      </c>
      <c r="AS7" s="11">
        <v>4837999</v>
      </c>
      <c r="AT7" s="11">
        <v>656500</v>
      </c>
      <c r="AU7" s="11">
        <v>905921</v>
      </c>
      <c r="AV7" s="11">
        <v>5038503</v>
      </c>
      <c r="AW7" s="11">
        <v>767127</v>
      </c>
      <c r="AX7" s="11">
        <v>3069749</v>
      </c>
      <c r="AY7" s="11">
        <v>3521529</v>
      </c>
      <c r="AZ7" s="11">
        <v>0</v>
      </c>
      <c r="BA7" s="11">
        <v>1052993</v>
      </c>
      <c r="BB7" s="11">
        <v>2447680</v>
      </c>
      <c r="BC7" s="11">
        <v>11526058</v>
      </c>
      <c r="BD7" s="11">
        <v>583753</v>
      </c>
      <c r="BE7" s="11">
        <v>7441900</v>
      </c>
      <c r="BF7" s="11">
        <v>0</v>
      </c>
      <c r="BG7" s="11">
        <v>4059671</v>
      </c>
      <c r="BH7" s="11">
        <v>9693553</v>
      </c>
      <c r="BI7" s="11">
        <v>170298</v>
      </c>
      <c r="BJ7" s="11">
        <v>663496</v>
      </c>
      <c r="BK7" s="11">
        <v>550154</v>
      </c>
      <c r="BL7" s="11">
        <v>400947</v>
      </c>
      <c r="BM7" s="11">
        <v>55675</v>
      </c>
      <c r="BN7" s="11">
        <v>0</v>
      </c>
      <c r="BO7" s="11">
        <v>741151</v>
      </c>
      <c r="BP7" s="11">
        <v>1383353</v>
      </c>
      <c r="BQ7" s="11">
        <v>276838</v>
      </c>
      <c r="BR7" s="54">
        <f t="shared" si="0"/>
        <v>236842104</v>
      </c>
    </row>
    <row r="8" spans="1:70" x14ac:dyDescent="0.25">
      <c r="A8" s="8"/>
      <c r="B8" s="9">
        <v>513</v>
      </c>
      <c r="C8" s="10" t="s">
        <v>4</v>
      </c>
      <c r="D8" s="11">
        <v>496569752</v>
      </c>
      <c r="E8" s="11">
        <v>1665400</v>
      </c>
      <c r="F8" s="11">
        <v>29082699</v>
      </c>
      <c r="G8" s="11">
        <v>31170672</v>
      </c>
      <c r="H8" s="11">
        <v>120284540</v>
      </c>
      <c r="I8" s="11">
        <v>4016221070</v>
      </c>
      <c r="J8" s="11">
        <v>2035845</v>
      </c>
      <c r="K8" s="11">
        <v>20635614</v>
      </c>
      <c r="L8" s="11">
        <v>18289301</v>
      </c>
      <c r="M8" s="11">
        <v>632865658</v>
      </c>
      <c r="N8" s="11">
        <v>13821207</v>
      </c>
      <c r="O8" s="11">
        <v>5087271</v>
      </c>
      <c r="P8" s="11">
        <v>9885377</v>
      </c>
      <c r="Q8" s="11">
        <v>1537448</v>
      </c>
      <c r="R8" s="11">
        <v>424308120</v>
      </c>
      <c r="S8" s="11">
        <v>8505629</v>
      </c>
      <c r="T8" s="11">
        <v>736686</v>
      </c>
      <c r="U8" s="11">
        <v>2746438</v>
      </c>
      <c r="V8" s="11">
        <v>1820393</v>
      </c>
      <c r="W8" s="11">
        <v>1895338</v>
      </c>
      <c r="X8" s="11">
        <v>2804985</v>
      </c>
      <c r="Y8" s="11">
        <v>2335611</v>
      </c>
      <c r="Z8" s="11">
        <v>3741748</v>
      </c>
      <c r="AA8" s="11">
        <v>9848010</v>
      </c>
      <c r="AB8" s="11">
        <v>93239472</v>
      </c>
      <c r="AC8" s="11">
        <v>19702665</v>
      </c>
      <c r="AD8" s="11">
        <v>182677000</v>
      </c>
      <c r="AE8" s="11">
        <v>17262991</v>
      </c>
      <c r="AF8" s="11">
        <v>19832029</v>
      </c>
      <c r="AG8" s="11">
        <v>5778595</v>
      </c>
      <c r="AH8" s="11">
        <v>1731389</v>
      </c>
      <c r="AI8" s="11">
        <v>94974</v>
      </c>
      <c r="AJ8" s="11">
        <v>406636353</v>
      </c>
      <c r="AK8" s="11">
        <v>195276756</v>
      </c>
      <c r="AL8" s="11">
        <v>31196950</v>
      </c>
      <c r="AM8" s="11">
        <v>4857310</v>
      </c>
      <c r="AN8" s="11">
        <v>389323</v>
      </c>
      <c r="AO8" s="11">
        <v>1836773</v>
      </c>
      <c r="AP8" s="11">
        <v>33310000</v>
      </c>
      <c r="AQ8" s="11">
        <v>289271020</v>
      </c>
      <c r="AR8" s="11">
        <v>64591457</v>
      </c>
      <c r="AS8" s="11">
        <v>6974836327</v>
      </c>
      <c r="AT8" s="11">
        <v>4924805</v>
      </c>
      <c r="AU8" s="11">
        <v>269592402</v>
      </c>
      <c r="AV8" s="11">
        <v>404363420</v>
      </c>
      <c r="AW8" s="11">
        <v>4845811</v>
      </c>
      <c r="AX8" s="11">
        <v>3353285399</v>
      </c>
      <c r="AY8" s="11">
        <v>410127341</v>
      </c>
      <c r="AZ8" s="11">
        <v>135328025</v>
      </c>
      <c r="BA8" s="11">
        <v>149273820</v>
      </c>
      <c r="BB8" s="11">
        <v>88878349</v>
      </c>
      <c r="BC8" s="11">
        <v>115363837</v>
      </c>
      <c r="BD8" s="11">
        <v>121325687</v>
      </c>
      <c r="BE8" s="11">
        <v>19092508</v>
      </c>
      <c r="BF8" s="11">
        <v>40240706</v>
      </c>
      <c r="BG8" s="11">
        <v>180906489</v>
      </c>
      <c r="BH8" s="11">
        <v>46228805</v>
      </c>
      <c r="BI8" s="11">
        <v>967749458</v>
      </c>
      <c r="BJ8" s="11">
        <v>369531687</v>
      </c>
      <c r="BK8" s="11">
        <v>3861173</v>
      </c>
      <c r="BL8" s="11">
        <v>3956512</v>
      </c>
      <c r="BM8" s="11">
        <v>1695203</v>
      </c>
      <c r="BN8" s="11">
        <v>0</v>
      </c>
      <c r="BO8" s="11">
        <v>4003274</v>
      </c>
      <c r="BP8" s="11">
        <v>364937018</v>
      </c>
      <c r="BQ8" s="11">
        <v>2519177</v>
      </c>
      <c r="BR8" s="54">
        <f t="shared" si="0"/>
        <v>21262447102</v>
      </c>
    </row>
    <row r="9" spans="1:70" x14ac:dyDescent="0.25">
      <c r="A9" s="8"/>
      <c r="B9" s="9">
        <v>514</v>
      </c>
      <c r="C9" s="10" t="s">
        <v>5</v>
      </c>
      <c r="D9" s="11">
        <v>1266650</v>
      </c>
      <c r="E9" s="11">
        <v>55000</v>
      </c>
      <c r="F9" s="11">
        <v>746057</v>
      </c>
      <c r="G9" s="11">
        <v>214923</v>
      </c>
      <c r="H9" s="11">
        <v>1626960</v>
      </c>
      <c r="I9" s="11">
        <v>11441577</v>
      </c>
      <c r="J9" s="11">
        <v>27051</v>
      </c>
      <c r="K9" s="11">
        <v>756562</v>
      </c>
      <c r="L9" s="11">
        <v>425225</v>
      </c>
      <c r="M9" s="11">
        <v>671739</v>
      </c>
      <c r="N9" s="11">
        <v>2513685</v>
      </c>
      <c r="O9" s="11">
        <v>220897</v>
      </c>
      <c r="P9" s="11">
        <v>282489</v>
      </c>
      <c r="Q9" s="11">
        <v>76150</v>
      </c>
      <c r="R9" s="11">
        <v>1924157</v>
      </c>
      <c r="S9" s="11">
        <v>633929</v>
      </c>
      <c r="T9" s="11">
        <v>112000</v>
      </c>
      <c r="U9" s="11">
        <v>276686</v>
      </c>
      <c r="V9" s="11">
        <v>88200</v>
      </c>
      <c r="W9" s="11">
        <v>96268</v>
      </c>
      <c r="X9" s="11">
        <v>345898</v>
      </c>
      <c r="Y9" s="11">
        <v>67692</v>
      </c>
      <c r="Z9" s="11">
        <v>42084</v>
      </c>
      <c r="AA9" s="11">
        <v>297601</v>
      </c>
      <c r="AB9" s="11">
        <v>1022554</v>
      </c>
      <c r="AC9" s="11">
        <v>384951</v>
      </c>
      <c r="AD9" s="11">
        <v>9098000</v>
      </c>
      <c r="AE9" s="11">
        <v>56484</v>
      </c>
      <c r="AF9" s="11">
        <v>917568</v>
      </c>
      <c r="AG9" s="11">
        <v>91834</v>
      </c>
      <c r="AH9" s="11">
        <v>30000</v>
      </c>
      <c r="AI9" s="11">
        <v>46039</v>
      </c>
      <c r="AJ9" s="11">
        <v>815340</v>
      </c>
      <c r="AK9" s="11">
        <v>3403956</v>
      </c>
      <c r="AL9" s="11">
        <v>1690980</v>
      </c>
      <c r="AM9" s="11">
        <v>299441</v>
      </c>
      <c r="AN9" s="11">
        <v>31935</v>
      </c>
      <c r="AO9" s="11">
        <v>56643</v>
      </c>
      <c r="AP9" s="11">
        <v>3130000</v>
      </c>
      <c r="AQ9" s="11">
        <v>1050426</v>
      </c>
      <c r="AR9" s="11">
        <v>1997679</v>
      </c>
      <c r="AS9" s="11">
        <v>20353981</v>
      </c>
      <c r="AT9" s="11">
        <v>1975047</v>
      </c>
      <c r="AU9" s="11">
        <v>1037967</v>
      </c>
      <c r="AV9" s="11">
        <v>569966</v>
      </c>
      <c r="AW9" s="11">
        <v>251872</v>
      </c>
      <c r="AX9" s="11">
        <v>4499988</v>
      </c>
      <c r="AY9" s="11">
        <v>1682797</v>
      </c>
      <c r="AZ9" s="11">
        <v>5676898</v>
      </c>
      <c r="BA9" s="11">
        <v>2828804</v>
      </c>
      <c r="BB9" s="11">
        <v>5146892</v>
      </c>
      <c r="BC9" s="11">
        <v>2749741</v>
      </c>
      <c r="BD9" s="11">
        <v>206627</v>
      </c>
      <c r="BE9" s="11">
        <v>1298928</v>
      </c>
      <c r="BF9" s="11">
        <v>0</v>
      </c>
      <c r="BG9" s="11">
        <v>562463</v>
      </c>
      <c r="BH9" s="11">
        <v>3404803</v>
      </c>
      <c r="BI9" s="11">
        <v>16940</v>
      </c>
      <c r="BJ9" s="11">
        <v>151873</v>
      </c>
      <c r="BK9" s="11">
        <v>126101</v>
      </c>
      <c r="BL9" s="11">
        <v>35345</v>
      </c>
      <c r="BM9" s="11">
        <v>139637</v>
      </c>
      <c r="BN9" s="11">
        <v>0</v>
      </c>
      <c r="BO9" s="11">
        <v>244722</v>
      </c>
      <c r="BP9" s="11">
        <v>690560</v>
      </c>
      <c r="BQ9" s="11">
        <v>75963</v>
      </c>
      <c r="BR9" s="54">
        <f t="shared" si="0"/>
        <v>102061225</v>
      </c>
    </row>
    <row r="10" spans="1:70" x14ac:dyDescent="0.25">
      <c r="A10" s="8"/>
      <c r="B10" s="9">
        <v>515</v>
      </c>
      <c r="C10" s="10" t="s">
        <v>6</v>
      </c>
      <c r="D10" s="11">
        <v>0</v>
      </c>
      <c r="E10" s="11">
        <v>0</v>
      </c>
      <c r="F10" s="11">
        <v>1542209</v>
      </c>
      <c r="G10" s="11">
        <v>298308</v>
      </c>
      <c r="H10" s="11">
        <v>3391830</v>
      </c>
      <c r="I10" s="11">
        <v>13286820</v>
      </c>
      <c r="J10" s="11">
        <v>20714</v>
      </c>
      <c r="K10" s="11">
        <v>3789078</v>
      </c>
      <c r="L10" s="11">
        <v>935757</v>
      </c>
      <c r="M10" s="11">
        <v>5272784</v>
      </c>
      <c r="N10" s="11">
        <v>7182892</v>
      </c>
      <c r="O10" s="11">
        <v>0</v>
      </c>
      <c r="P10" s="11">
        <v>788366</v>
      </c>
      <c r="Q10" s="11">
        <v>9750</v>
      </c>
      <c r="R10" s="11">
        <v>2685360</v>
      </c>
      <c r="S10" s="11">
        <v>969160</v>
      </c>
      <c r="T10" s="11">
        <v>125174</v>
      </c>
      <c r="U10" s="11">
        <v>21513</v>
      </c>
      <c r="V10" s="11">
        <v>0</v>
      </c>
      <c r="W10" s="11">
        <v>138498</v>
      </c>
      <c r="X10" s="11">
        <v>229109</v>
      </c>
      <c r="Y10" s="11">
        <v>27303</v>
      </c>
      <c r="Z10" s="11">
        <v>240747</v>
      </c>
      <c r="AA10" s="11">
        <v>395517</v>
      </c>
      <c r="AB10" s="11">
        <v>871846</v>
      </c>
      <c r="AC10" s="11">
        <v>378662</v>
      </c>
      <c r="AD10" s="11">
        <v>25550000</v>
      </c>
      <c r="AE10" s="11">
        <v>46473</v>
      </c>
      <c r="AF10" s="11">
        <v>2415316</v>
      </c>
      <c r="AG10" s="11">
        <v>304768</v>
      </c>
      <c r="AH10" s="11">
        <v>188877</v>
      </c>
      <c r="AI10" s="11">
        <v>18720</v>
      </c>
      <c r="AJ10" s="11">
        <v>1270742</v>
      </c>
      <c r="AK10" s="11">
        <v>3920264</v>
      </c>
      <c r="AL10" s="11">
        <v>1384129</v>
      </c>
      <c r="AM10" s="11">
        <v>173127</v>
      </c>
      <c r="AN10" s="11">
        <v>25971</v>
      </c>
      <c r="AO10" s="11">
        <v>66584</v>
      </c>
      <c r="AP10" s="11">
        <v>3613000</v>
      </c>
      <c r="AQ10" s="11">
        <v>1724280</v>
      </c>
      <c r="AR10" s="11">
        <v>3975145</v>
      </c>
      <c r="AS10" s="11">
        <v>3657556</v>
      </c>
      <c r="AT10" s="11">
        <v>2420033</v>
      </c>
      <c r="AU10" s="11">
        <v>4154489</v>
      </c>
      <c r="AV10" s="11">
        <v>1287206</v>
      </c>
      <c r="AW10" s="11">
        <v>473299</v>
      </c>
      <c r="AX10" s="11">
        <v>8083037</v>
      </c>
      <c r="AY10" s="11">
        <v>6139347</v>
      </c>
      <c r="AZ10" s="11">
        <v>9113751</v>
      </c>
      <c r="BA10" s="11">
        <v>10327388</v>
      </c>
      <c r="BB10" s="11">
        <v>7924615</v>
      </c>
      <c r="BC10" s="11">
        <v>3827648</v>
      </c>
      <c r="BD10" s="11">
        <v>405138</v>
      </c>
      <c r="BE10" s="11">
        <v>4187352</v>
      </c>
      <c r="BF10" s="11">
        <v>2099028</v>
      </c>
      <c r="BG10" s="11">
        <v>0</v>
      </c>
      <c r="BH10" s="11">
        <v>2595036</v>
      </c>
      <c r="BI10" s="11">
        <v>3301419</v>
      </c>
      <c r="BJ10" s="11">
        <v>733915</v>
      </c>
      <c r="BK10" s="11">
        <v>0</v>
      </c>
      <c r="BL10" s="11">
        <v>60231</v>
      </c>
      <c r="BM10" s="11">
        <v>10047</v>
      </c>
      <c r="BN10" s="11">
        <v>0</v>
      </c>
      <c r="BO10" s="11">
        <v>492361</v>
      </c>
      <c r="BP10" s="11">
        <v>3137298</v>
      </c>
      <c r="BQ10" s="11">
        <v>268958</v>
      </c>
      <c r="BR10" s="54">
        <f t="shared" si="0"/>
        <v>161977945</v>
      </c>
    </row>
    <row r="11" spans="1:70" x14ac:dyDescent="0.25">
      <c r="A11" s="8"/>
      <c r="B11" s="9">
        <v>516</v>
      </c>
      <c r="C11" s="10" t="s">
        <v>7</v>
      </c>
      <c r="D11" s="11">
        <v>0</v>
      </c>
      <c r="E11" s="11">
        <v>250250</v>
      </c>
      <c r="F11" s="11">
        <v>0</v>
      </c>
      <c r="G11" s="11">
        <v>588977</v>
      </c>
      <c r="H11" s="11">
        <v>0</v>
      </c>
      <c r="I11" s="11">
        <v>37607243</v>
      </c>
      <c r="J11" s="11">
        <v>0</v>
      </c>
      <c r="K11" s="11">
        <v>3547945</v>
      </c>
      <c r="L11" s="11">
        <v>0</v>
      </c>
      <c r="M11" s="11">
        <v>0</v>
      </c>
      <c r="N11" s="11">
        <v>0</v>
      </c>
      <c r="O11" s="11">
        <v>0</v>
      </c>
      <c r="P11" s="11">
        <v>0</v>
      </c>
      <c r="Q11" s="11">
        <v>0</v>
      </c>
      <c r="R11" s="11">
        <v>687302</v>
      </c>
      <c r="S11" s="11">
        <v>0</v>
      </c>
      <c r="T11" s="11">
        <v>1578</v>
      </c>
      <c r="U11" s="11">
        <v>0</v>
      </c>
      <c r="V11" s="11">
        <v>0</v>
      </c>
      <c r="W11" s="11">
        <v>76122</v>
      </c>
      <c r="X11" s="11">
        <v>204450</v>
      </c>
      <c r="Y11" s="11">
        <v>0</v>
      </c>
      <c r="Z11" s="11">
        <v>344204</v>
      </c>
      <c r="AA11" s="11">
        <v>0</v>
      </c>
      <c r="AB11" s="11">
        <v>0</v>
      </c>
      <c r="AC11" s="11">
        <v>0</v>
      </c>
      <c r="AD11" s="11">
        <v>45761000</v>
      </c>
      <c r="AE11" s="11">
        <v>88746</v>
      </c>
      <c r="AF11" s="11">
        <v>0</v>
      </c>
      <c r="AG11" s="11">
        <v>0</v>
      </c>
      <c r="AH11" s="11">
        <v>161099</v>
      </c>
      <c r="AI11" s="11">
        <v>0</v>
      </c>
      <c r="AJ11" s="11">
        <v>1774638</v>
      </c>
      <c r="AK11" s="11">
        <v>11720422</v>
      </c>
      <c r="AL11" s="11">
        <v>370372</v>
      </c>
      <c r="AM11" s="11">
        <v>63029</v>
      </c>
      <c r="AN11" s="11">
        <v>44696</v>
      </c>
      <c r="AO11" s="11">
        <v>9848</v>
      </c>
      <c r="AP11" s="11">
        <v>0</v>
      </c>
      <c r="AQ11" s="11">
        <v>4247857</v>
      </c>
      <c r="AR11" s="11">
        <v>441282</v>
      </c>
      <c r="AS11" s="11">
        <v>61810195</v>
      </c>
      <c r="AT11" s="11">
        <v>0</v>
      </c>
      <c r="AU11" s="11">
        <v>2327674</v>
      </c>
      <c r="AV11" s="11">
        <v>0</v>
      </c>
      <c r="AW11" s="11">
        <v>753551</v>
      </c>
      <c r="AX11" s="11">
        <v>34335217</v>
      </c>
      <c r="AY11" s="11">
        <v>0</v>
      </c>
      <c r="AZ11" s="11">
        <v>0</v>
      </c>
      <c r="BA11" s="11">
        <v>12029006</v>
      </c>
      <c r="BB11" s="11">
        <v>60991671</v>
      </c>
      <c r="BC11" s="11">
        <v>0</v>
      </c>
      <c r="BD11" s="11">
        <v>0</v>
      </c>
      <c r="BE11" s="11">
        <v>0</v>
      </c>
      <c r="BF11" s="11">
        <v>0</v>
      </c>
      <c r="BG11" s="11">
        <v>0</v>
      </c>
      <c r="BH11" s="11">
        <v>0</v>
      </c>
      <c r="BI11" s="11">
        <v>5281031</v>
      </c>
      <c r="BJ11" s="11">
        <v>0</v>
      </c>
      <c r="BK11" s="11">
        <v>162766</v>
      </c>
      <c r="BL11" s="11">
        <v>107585</v>
      </c>
      <c r="BM11" s="11">
        <v>0</v>
      </c>
      <c r="BN11" s="11">
        <v>0</v>
      </c>
      <c r="BO11" s="11">
        <v>0</v>
      </c>
      <c r="BP11" s="11">
        <v>317335</v>
      </c>
      <c r="BQ11" s="11">
        <v>0</v>
      </c>
      <c r="BR11" s="54">
        <f t="shared" si="0"/>
        <v>286107091</v>
      </c>
    </row>
    <row r="12" spans="1:70" x14ac:dyDescent="0.25">
      <c r="A12" s="8"/>
      <c r="B12" s="9">
        <v>517</v>
      </c>
      <c r="C12" s="10" t="s">
        <v>8</v>
      </c>
      <c r="D12" s="11">
        <v>11965332</v>
      </c>
      <c r="E12" s="11">
        <v>113671</v>
      </c>
      <c r="F12" s="11">
        <v>0</v>
      </c>
      <c r="G12" s="11">
        <v>0</v>
      </c>
      <c r="H12" s="11">
        <v>26192597</v>
      </c>
      <c r="I12" s="11">
        <v>58586443</v>
      </c>
      <c r="J12" s="11">
        <v>0</v>
      </c>
      <c r="K12" s="11">
        <v>0</v>
      </c>
      <c r="L12" s="11">
        <v>0</v>
      </c>
      <c r="M12" s="11">
        <v>0</v>
      </c>
      <c r="N12" s="11">
        <v>42851288</v>
      </c>
      <c r="O12" s="11">
        <v>0</v>
      </c>
      <c r="P12" s="11">
        <v>4700514</v>
      </c>
      <c r="Q12" s="11">
        <v>0</v>
      </c>
      <c r="R12" s="11">
        <v>13290957</v>
      </c>
      <c r="S12" s="11">
        <v>13338289</v>
      </c>
      <c r="T12" s="11">
        <v>0</v>
      </c>
      <c r="U12" s="11">
        <v>0</v>
      </c>
      <c r="V12" s="11">
        <v>381616</v>
      </c>
      <c r="W12" s="11">
        <v>98410</v>
      </c>
      <c r="X12" s="11">
        <v>1785375</v>
      </c>
      <c r="Y12" s="11">
        <v>0</v>
      </c>
      <c r="Z12" s="11">
        <v>0</v>
      </c>
      <c r="AA12" s="11">
        <v>0</v>
      </c>
      <c r="AB12" s="11">
        <v>0</v>
      </c>
      <c r="AC12" s="11">
        <v>0</v>
      </c>
      <c r="AD12" s="11">
        <v>166837000</v>
      </c>
      <c r="AE12" s="11">
        <v>0</v>
      </c>
      <c r="AF12" s="11">
        <v>494599</v>
      </c>
      <c r="AG12" s="11">
        <v>138376</v>
      </c>
      <c r="AH12" s="11">
        <v>0</v>
      </c>
      <c r="AI12" s="11">
        <v>0</v>
      </c>
      <c r="AJ12" s="11">
        <v>10901403</v>
      </c>
      <c r="AK12" s="11">
        <v>20716100</v>
      </c>
      <c r="AL12" s="11">
        <v>0</v>
      </c>
      <c r="AM12" s="11">
        <v>588547</v>
      </c>
      <c r="AN12" s="11">
        <v>0</v>
      </c>
      <c r="AO12" s="11">
        <v>2257536</v>
      </c>
      <c r="AP12" s="11">
        <v>15044000</v>
      </c>
      <c r="AQ12" s="11">
        <v>5095315</v>
      </c>
      <c r="AR12" s="11">
        <v>16259940</v>
      </c>
      <c r="AS12" s="11">
        <v>897437084</v>
      </c>
      <c r="AT12" s="11">
        <v>21842389</v>
      </c>
      <c r="AU12" s="11">
        <v>3270431</v>
      </c>
      <c r="AV12" s="11">
        <v>6146810</v>
      </c>
      <c r="AW12" s="11">
        <v>0</v>
      </c>
      <c r="AX12" s="11">
        <v>40013486</v>
      </c>
      <c r="AY12" s="11">
        <v>53070541</v>
      </c>
      <c r="AZ12" s="11">
        <v>83509275</v>
      </c>
      <c r="BA12" s="11">
        <v>46882187</v>
      </c>
      <c r="BB12" s="11">
        <v>0</v>
      </c>
      <c r="BC12" s="11">
        <v>0</v>
      </c>
      <c r="BD12" s="11">
        <v>1068805</v>
      </c>
      <c r="BE12" s="11">
        <v>22107898</v>
      </c>
      <c r="BF12" s="11">
        <v>8465931</v>
      </c>
      <c r="BG12" s="11">
        <v>1884661</v>
      </c>
      <c r="BH12" s="11">
        <v>63568365</v>
      </c>
      <c r="BI12" s="11">
        <v>38010607</v>
      </c>
      <c r="BJ12" s="11">
        <v>7997293</v>
      </c>
      <c r="BK12" s="11">
        <v>0</v>
      </c>
      <c r="BL12" s="11">
        <v>0</v>
      </c>
      <c r="BM12" s="11">
        <v>7965</v>
      </c>
      <c r="BN12" s="11">
        <v>0</v>
      </c>
      <c r="BO12" s="11">
        <v>113177</v>
      </c>
      <c r="BP12" s="11">
        <v>0</v>
      </c>
      <c r="BQ12" s="11">
        <v>590278</v>
      </c>
      <c r="BR12" s="54">
        <f t="shared" si="0"/>
        <v>1707624491</v>
      </c>
    </row>
    <row r="13" spans="1:70" x14ac:dyDescent="0.25">
      <c r="A13" s="8"/>
      <c r="B13" s="9">
        <v>518</v>
      </c>
      <c r="C13" s="10" t="s">
        <v>9</v>
      </c>
      <c r="D13" s="11">
        <v>4126138</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386000</v>
      </c>
      <c r="AE13" s="11">
        <v>0</v>
      </c>
      <c r="AF13" s="11">
        <v>0</v>
      </c>
      <c r="AG13" s="11">
        <v>0</v>
      </c>
      <c r="AH13" s="11">
        <v>0</v>
      </c>
      <c r="AI13" s="11">
        <v>0</v>
      </c>
      <c r="AJ13" s="11">
        <v>0</v>
      </c>
      <c r="AK13" s="11">
        <v>0</v>
      </c>
      <c r="AL13" s="11">
        <v>0</v>
      </c>
      <c r="AM13" s="11">
        <v>0</v>
      </c>
      <c r="AN13" s="11">
        <v>0</v>
      </c>
      <c r="AO13" s="11">
        <v>0</v>
      </c>
      <c r="AP13" s="11">
        <v>0</v>
      </c>
      <c r="AQ13" s="11">
        <v>0</v>
      </c>
      <c r="AR13" s="11">
        <v>0</v>
      </c>
      <c r="AS13" s="11">
        <v>39895000</v>
      </c>
      <c r="AT13" s="11">
        <v>28740</v>
      </c>
      <c r="AU13" s="11">
        <v>0</v>
      </c>
      <c r="AV13" s="11">
        <v>0</v>
      </c>
      <c r="AW13" s="11">
        <v>0</v>
      </c>
      <c r="AX13" s="11">
        <v>2796872</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54">
        <f t="shared" si="0"/>
        <v>47232750</v>
      </c>
    </row>
    <row r="14" spans="1:70" x14ac:dyDescent="0.25">
      <c r="A14" s="8"/>
      <c r="B14" s="9">
        <v>519</v>
      </c>
      <c r="C14" s="10" t="s">
        <v>160</v>
      </c>
      <c r="D14" s="11">
        <v>51104124</v>
      </c>
      <c r="E14" s="11">
        <v>24890899</v>
      </c>
      <c r="F14" s="11">
        <v>65064918</v>
      </c>
      <c r="G14" s="11">
        <v>472179</v>
      </c>
      <c r="H14" s="11">
        <v>18143700</v>
      </c>
      <c r="I14" s="11">
        <v>426361889</v>
      </c>
      <c r="J14" s="11">
        <v>1084881</v>
      </c>
      <c r="K14" s="11">
        <v>126948041</v>
      </c>
      <c r="L14" s="11">
        <v>182571033</v>
      </c>
      <c r="M14" s="11">
        <v>25070804</v>
      </c>
      <c r="N14" s="11">
        <v>192647629</v>
      </c>
      <c r="O14" s="11">
        <v>3429804</v>
      </c>
      <c r="P14" s="11">
        <v>1866991</v>
      </c>
      <c r="Q14" s="11">
        <v>18133739</v>
      </c>
      <c r="R14" s="11">
        <v>13429743</v>
      </c>
      <c r="S14" s="11">
        <v>238424331</v>
      </c>
      <c r="T14" s="11">
        <v>42605552</v>
      </c>
      <c r="U14" s="11">
        <v>5162161</v>
      </c>
      <c r="V14" s="11">
        <v>22342830</v>
      </c>
      <c r="W14" s="11">
        <v>1247270</v>
      </c>
      <c r="X14" s="11">
        <v>2980915</v>
      </c>
      <c r="Y14" s="11">
        <v>669168</v>
      </c>
      <c r="Z14" s="11">
        <v>13983104</v>
      </c>
      <c r="AA14" s="11">
        <v>4469611</v>
      </c>
      <c r="AB14" s="11">
        <v>82271399</v>
      </c>
      <c r="AC14" s="11">
        <v>18340446</v>
      </c>
      <c r="AD14" s="11">
        <v>376326000</v>
      </c>
      <c r="AE14" s="11">
        <v>538800</v>
      </c>
      <c r="AF14" s="11">
        <v>414460526</v>
      </c>
      <c r="AG14" s="11">
        <v>6168722</v>
      </c>
      <c r="AH14" s="11">
        <v>923019</v>
      </c>
      <c r="AI14" s="11">
        <v>2187446</v>
      </c>
      <c r="AJ14" s="11">
        <v>173671067</v>
      </c>
      <c r="AK14" s="11">
        <v>102490699</v>
      </c>
      <c r="AL14" s="11">
        <v>391978813</v>
      </c>
      <c r="AM14" s="11">
        <v>73237792</v>
      </c>
      <c r="AN14" s="11">
        <v>3737628</v>
      </c>
      <c r="AO14" s="11">
        <v>21096129</v>
      </c>
      <c r="AP14" s="11">
        <v>143403000</v>
      </c>
      <c r="AQ14" s="11">
        <v>158578684</v>
      </c>
      <c r="AR14" s="11">
        <v>40490592</v>
      </c>
      <c r="AS14" s="11">
        <v>849671633</v>
      </c>
      <c r="AT14" s="11">
        <v>33431895</v>
      </c>
      <c r="AU14" s="11">
        <v>14537537</v>
      </c>
      <c r="AV14" s="11">
        <v>21855711</v>
      </c>
      <c r="AW14" s="11">
        <v>5969394</v>
      </c>
      <c r="AX14" s="11">
        <v>127224700</v>
      </c>
      <c r="AY14" s="11">
        <v>377411258</v>
      </c>
      <c r="AZ14" s="11">
        <v>342583267</v>
      </c>
      <c r="BA14" s="11">
        <v>120934814</v>
      </c>
      <c r="BB14" s="11">
        <v>148309996</v>
      </c>
      <c r="BC14" s="11">
        <v>396486521</v>
      </c>
      <c r="BD14" s="11">
        <v>16735957</v>
      </c>
      <c r="BE14" s="11">
        <v>428260408</v>
      </c>
      <c r="BF14" s="11">
        <v>36963372</v>
      </c>
      <c r="BG14" s="11">
        <v>60098421</v>
      </c>
      <c r="BH14" s="11">
        <v>52841084</v>
      </c>
      <c r="BI14" s="11">
        <v>201778716</v>
      </c>
      <c r="BJ14" s="11">
        <v>17940551</v>
      </c>
      <c r="BK14" s="11">
        <v>3167427</v>
      </c>
      <c r="BL14" s="11">
        <v>1150054</v>
      </c>
      <c r="BM14" s="11">
        <v>7520668</v>
      </c>
      <c r="BN14" s="11">
        <v>0</v>
      </c>
      <c r="BO14" s="11">
        <v>33647947</v>
      </c>
      <c r="BP14" s="11">
        <v>3030453</v>
      </c>
      <c r="BQ14" s="11">
        <v>3464236</v>
      </c>
      <c r="BR14" s="54">
        <f t="shared" si="0"/>
        <v>6798022098</v>
      </c>
    </row>
    <row r="15" spans="1:70" ht="15.75" x14ac:dyDescent="0.25">
      <c r="A15" s="13" t="s">
        <v>10</v>
      </c>
      <c r="B15" s="14"/>
      <c r="C15" s="15"/>
      <c r="D15" s="16">
        <v>184426938</v>
      </c>
      <c r="E15" s="16">
        <v>37372981</v>
      </c>
      <c r="F15" s="16">
        <v>118541825</v>
      </c>
      <c r="G15" s="16">
        <v>16382613</v>
      </c>
      <c r="H15" s="16">
        <v>209494169</v>
      </c>
      <c r="I15" s="16">
        <v>1014061777</v>
      </c>
      <c r="J15" s="16">
        <v>6211942</v>
      </c>
      <c r="K15" s="16">
        <v>161167405</v>
      </c>
      <c r="L15" s="16">
        <v>78897816</v>
      </c>
      <c r="M15" s="16">
        <v>93583711</v>
      </c>
      <c r="N15" s="16">
        <v>314500219</v>
      </c>
      <c r="O15" s="16">
        <v>40577614</v>
      </c>
      <c r="P15" s="16">
        <v>22147689</v>
      </c>
      <c r="Q15" s="16">
        <v>11985556</v>
      </c>
      <c r="R15" s="16">
        <v>240454447</v>
      </c>
      <c r="S15" s="16">
        <v>59422935</v>
      </c>
      <c r="T15" s="16">
        <v>8253270</v>
      </c>
      <c r="U15" s="16">
        <v>18916033</v>
      </c>
      <c r="V15" s="16">
        <v>9183547</v>
      </c>
      <c r="W15" s="16">
        <v>15382907</v>
      </c>
      <c r="X15" s="16">
        <v>11721911</v>
      </c>
      <c r="Y15" s="16">
        <v>9912394</v>
      </c>
      <c r="Z15" s="16">
        <v>20178907</v>
      </c>
      <c r="AA15" s="16">
        <v>26779017</v>
      </c>
      <c r="AB15" s="16">
        <v>112253207</v>
      </c>
      <c r="AC15" s="16">
        <v>54627549</v>
      </c>
      <c r="AD15" s="16">
        <v>1002164000</v>
      </c>
      <c r="AE15" s="16">
        <v>8211303</v>
      </c>
      <c r="AF15" s="16">
        <v>111206915</v>
      </c>
      <c r="AG15" s="16">
        <v>19915435</v>
      </c>
      <c r="AH15" s="16">
        <v>4010516</v>
      </c>
      <c r="AI15" s="16">
        <v>3760705</v>
      </c>
      <c r="AJ15" s="16">
        <v>216766679</v>
      </c>
      <c r="AK15" s="16">
        <v>319750476</v>
      </c>
      <c r="AL15" s="16">
        <v>141259105</v>
      </c>
      <c r="AM15" s="16">
        <v>25201728</v>
      </c>
      <c r="AN15" s="16">
        <v>4621494</v>
      </c>
      <c r="AO15" s="16">
        <v>11956521</v>
      </c>
      <c r="AP15" s="16">
        <v>216256000</v>
      </c>
      <c r="AQ15" s="16">
        <v>220185048</v>
      </c>
      <c r="AR15" s="16">
        <v>164768511</v>
      </c>
      <c r="AS15" s="16">
        <v>2604583133</v>
      </c>
      <c r="AT15" s="16">
        <v>151044747</v>
      </c>
      <c r="AU15" s="16">
        <v>66818550</v>
      </c>
      <c r="AV15" s="16">
        <v>116795918</v>
      </c>
      <c r="AW15" s="16">
        <v>30073024</v>
      </c>
      <c r="AX15" s="16">
        <v>797757966</v>
      </c>
      <c r="AY15" s="16">
        <v>241509461</v>
      </c>
      <c r="AZ15" s="16">
        <v>1318211954</v>
      </c>
      <c r="BA15" s="16">
        <v>289622277</v>
      </c>
      <c r="BB15" s="16">
        <v>738811522</v>
      </c>
      <c r="BC15" s="16">
        <v>379557105</v>
      </c>
      <c r="BD15" s="16">
        <v>39002084</v>
      </c>
      <c r="BE15" s="16">
        <v>191007355</v>
      </c>
      <c r="BF15" s="16">
        <v>134821526</v>
      </c>
      <c r="BG15" s="16">
        <v>80592004</v>
      </c>
      <c r="BH15" s="16">
        <v>355004690</v>
      </c>
      <c r="BI15" s="16">
        <v>280150073</v>
      </c>
      <c r="BJ15" s="16">
        <v>83366274</v>
      </c>
      <c r="BK15" s="16">
        <v>19503677</v>
      </c>
      <c r="BL15" s="16">
        <v>12213105</v>
      </c>
      <c r="BM15" s="16">
        <v>5464213</v>
      </c>
      <c r="BN15" s="16">
        <v>0</v>
      </c>
      <c r="BO15" s="16">
        <v>21376358</v>
      </c>
      <c r="BP15" s="16">
        <v>68828263</v>
      </c>
      <c r="BQ15" s="16">
        <v>34023023</v>
      </c>
      <c r="BR15" s="55">
        <f t="shared" si="0"/>
        <v>13426611117</v>
      </c>
    </row>
    <row r="16" spans="1:70" x14ac:dyDescent="0.25">
      <c r="A16" s="8"/>
      <c r="B16" s="9">
        <v>521</v>
      </c>
      <c r="C16" s="10" t="s">
        <v>11</v>
      </c>
      <c r="D16" s="11">
        <v>44735152</v>
      </c>
      <c r="E16" s="11">
        <v>6672512</v>
      </c>
      <c r="F16" s="11">
        <v>40658548</v>
      </c>
      <c r="G16" s="11">
        <v>5177589</v>
      </c>
      <c r="H16" s="11">
        <v>82414952</v>
      </c>
      <c r="I16" s="11">
        <v>555597165</v>
      </c>
      <c r="J16" s="11">
        <v>2106298</v>
      </c>
      <c r="K16" s="11">
        <v>80670881</v>
      </c>
      <c r="L16" s="11">
        <v>42908528</v>
      </c>
      <c r="M16" s="11">
        <v>42185804</v>
      </c>
      <c r="N16" s="11">
        <v>249331611</v>
      </c>
      <c r="O16" s="11">
        <v>12211575</v>
      </c>
      <c r="P16" s="11">
        <v>7500515</v>
      </c>
      <c r="Q16" s="11">
        <v>3600887</v>
      </c>
      <c r="R16" s="11">
        <v>71013487</v>
      </c>
      <c r="S16" s="11">
        <v>29996241</v>
      </c>
      <c r="T16" s="11">
        <v>4622214</v>
      </c>
      <c r="U16" s="11">
        <v>6117130</v>
      </c>
      <c r="V16" s="11">
        <v>3494010</v>
      </c>
      <c r="W16" s="11">
        <v>5179487</v>
      </c>
      <c r="X16" s="11">
        <v>4854142</v>
      </c>
      <c r="Y16" s="11">
        <v>2867907</v>
      </c>
      <c r="Z16" s="11">
        <v>12524309</v>
      </c>
      <c r="AA16" s="11">
        <v>9172480</v>
      </c>
      <c r="AB16" s="11">
        <v>57052896</v>
      </c>
      <c r="AC16" s="11">
        <v>23485532</v>
      </c>
      <c r="AD16" s="11">
        <v>312301000</v>
      </c>
      <c r="AE16" s="11">
        <v>5006769</v>
      </c>
      <c r="AF16" s="11">
        <v>35468572</v>
      </c>
      <c r="AG16" s="11">
        <v>7022506</v>
      </c>
      <c r="AH16" s="11">
        <v>568233</v>
      </c>
      <c r="AI16" s="11">
        <v>2706207</v>
      </c>
      <c r="AJ16" s="11">
        <v>62182896</v>
      </c>
      <c r="AK16" s="11">
        <v>158048199</v>
      </c>
      <c r="AL16" s="11">
        <v>43932949</v>
      </c>
      <c r="AM16" s="11">
        <v>7661926</v>
      </c>
      <c r="AN16" s="11">
        <v>1898789</v>
      </c>
      <c r="AO16" s="11">
        <v>6453303</v>
      </c>
      <c r="AP16" s="11">
        <v>113516000</v>
      </c>
      <c r="AQ16" s="11">
        <v>73908789</v>
      </c>
      <c r="AR16" s="11">
        <v>60769795</v>
      </c>
      <c r="AS16" s="11">
        <v>716652069</v>
      </c>
      <c r="AT16" s="11">
        <v>55078571</v>
      </c>
      <c r="AU16" s="11">
        <v>21305979</v>
      </c>
      <c r="AV16" s="11">
        <v>66400185</v>
      </c>
      <c r="AW16" s="11">
        <v>9397177</v>
      </c>
      <c r="AX16" s="11">
        <v>304380155</v>
      </c>
      <c r="AY16" s="11">
        <v>93049308</v>
      </c>
      <c r="AZ16" s="11">
        <v>546130093</v>
      </c>
      <c r="BA16" s="11">
        <v>165665043</v>
      </c>
      <c r="BB16" s="11">
        <v>392833523</v>
      </c>
      <c r="BC16" s="11">
        <v>124534478</v>
      </c>
      <c r="BD16" s="11">
        <v>16478304</v>
      </c>
      <c r="BE16" s="11">
        <v>85799933</v>
      </c>
      <c r="BF16" s="11">
        <v>75218265</v>
      </c>
      <c r="BG16" s="11">
        <v>56965065</v>
      </c>
      <c r="BH16" s="11">
        <v>110376797</v>
      </c>
      <c r="BI16" s="11">
        <v>121537103</v>
      </c>
      <c r="BJ16" s="11">
        <v>26183811</v>
      </c>
      <c r="BK16" s="11">
        <v>7624820</v>
      </c>
      <c r="BL16" s="11">
        <v>5197876</v>
      </c>
      <c r="BM16" s="11">
        <v>3047785</v>
      </c>
      <c r="BN16" s="11">
        <v>0</v>
      </c>
      <c r="BO16" s="11">
        <v>14483672</v>
      </c>
      <c r="BP16" s="11">
        <v>62319081</v>
      </c>
      <c r="BQ16" s="11">
        <v>4064246</v>
      </c>
      <c r="BR16" s="54">
        <f t="shared" si="0"/>
        <v>5382321124</v>
      </c>
    </row>
    <row r="17" spans="1:70" x14ac:dyDescent="0.25">
      <c r="A17" s="8"/>
      <c r="B17" s="9">
        <v>522</v>
      </c>
      <c r="C17" s="10" t="s">
        <v>12</v>
      </c>
      <c r="D17" s="11">
        <v>19881720</v>
      </c>
      <c r="E17" s="11">
        <v>1695301</v>
      </c>
      <c r="F17" s="11">
        <v>9784990</v>
      </c>
      <c r="G17" s="11">
        <v>2241521</v>
      </c>
      <c r="H17" s="11">
        <v>36017174</v>
      </c>
      <c r="I17" s="11">
        <v>167008545</v>
      </c>
      <c r="J17" s="11">
        <v>391507</v>
      </c>
      <c r="K17" s="11">
        <v>42396635</v>
      </c>
      <c r="L17" s="11">
        <v>12674235</v>
      </c>
      <c r="M17" s="11">
        <v>6474035</v>
      </c>
      <c r="N17" s="11">
        <v>2100637</v>
      </c>
      <c r="O17" s="11">
        <v>6555274</v>
      </c>
      <c r="P17" s="11">
        <v>715913</v>
      </c>
      <c r="Q17" s="11">
        <v>481724</v>
      </c>
      <c r="R17" s="11">
        <v>18277047</v>
      </c>
      <c r="S17" s="11">
        <v>12499326</v>
      </c>
      <c r="T17" s="11">
        <v>509333</v>
      </c>
      <c r="U17" s="11">
        <v>1161177</v>
      </c>
      <c r="V17" s="11">
        <v>538849</v>
      </c>
      <c r="W17" s="11">
        <v>952103</v>
      </c>
      <c r="X17" s="11">
        <v>381653</v>
      </c>
      <c r="Y17" s="11">
        <v>369565</v>
      </c>
      <c r="Z17" s="11">
        <v>3111143</v>
      </c>
      <c r="AA17" s="11">
        <v>1139101</v>
      </c>
      <c r="AB17" s="11">
        <v>26786015</v>
      </c>
      <c r="AC17" s="11">
        <v>6623100</v>
      </c>
      <c r="AD17" s="11">
        <v>157394000</v>
      </c>
      <c r="AE17" s="11">
        <v>142937</v>
      </c>
      <c r="AF17" s="11">
        <v>43016406</v>
      </c>
      <c r="AG17" s="11">
        <v>41243</v>
      </c>
      <c r="AH17" s="11">
        <v>965244</v>
      </c>
      <c r="AI17" s="11">
        <v>44597</v>
      </c>
      <c r="AJ17" s="11">
        <v>31939999</v>
      </c>
      <c r="AK17" s="11">
        <v>1363332</v>
      </c>
      <c r="AL17" s="11">
        <v>12085403</v>
      </c>
      <c r="AM17" s="11">
        <v>2424595</v>
      </c>
      <c r="AN17" s="11">
        <v>531528</v>
      </c>
      <c r="AO17" s="11">
        <v>598294</v>
      </c>
      <c r="AP17" s="11">
        <v>0</v>
      </c>
      <c r="AQ17" s="11">
        <v>47903770</v>
      </c>
      <c r="AR17" s="11">
        <v>7845669</v>
      </c>
      <c r="AS17" s="11">
        <v>614290373</v>
      </c>
      <c r="AT17" s="11">
        <v>14637824</v>
      </c>
      <c r="AU17" s="11">
        <v>14530064</v>
      </c>
      <c r="AV17" s="11">
        <v>16798</v>
      </c>
      <c r="AW17" s="11">
        <v>5579142</v>
      </c>
      <c r="AX17" s="11">
        <v>234709666</v>
      </c>
      <c r="AY17" s="11">
        <v>57603972</v>
      </c>
      <c r="AZ17" s="11">
        <v>351693026</v>
      </c>
      <c r="BA17" s="11">
        <v>61385365</v>
      </c>
      <c r="BB17" s="11">
        <v>17423734</v>
      </c>
      <c r="BC17" s="11">
        <v>56682914</v>
      </c>
      <c r="BD17" s="11">
        <v>4199690</v>
      </c>
      <c r="BE17" s="11">
        <v>40043706</v>
      </c>
      <c r="BF17" s="11">
        <v>0</v>
      </c>
      <c r="BG17" s="11">
        <v>6378557</v>
      </c>
      <c r="BH17" s="11">
        <v>43445768</v>
      </c>
      <c r="BI17" s="11">
        <v>76124482</v>
      </c>
      <c r="BJ17" s="11">
        <v>29535271</v>
      </c>
      <c r="BK17" s="11">
        <v>1022009</v>
      </c>
      <c r="BL17" s="11">
        <v>1485637</v>
      </c>
      <c r="BM17" s="11">
        <v>179108</v>
      </c>
      <c r="BN17" s="11">
        <v>0</v>
      </c>
      <c r="BO17" s="11">
        <v>2452040</v>
      </c>
      <c r="BP17" s="11">
        <v>32790</v>
      </c>
      <c r="BQ17" s="11">
        <v>345681</v>
      </c>
      <c r="BR17" s="54">
        <f t="shared" si="0"/>
        <v>2320862257</v>
      </c>
    </row>
    <row r="18" spans="1:70" x14ac:dyDescent="0.25">
      <c r="A18" s="8"/>
      <c r="B18" s="9">
        <v>523</v>
      </c>
      <c r="C18" s="10" t="s">
        <v>161</v>
      </c>
      <c r="D18" s="11">
        <v>40488915</v>
      </c>
      <c r="E18" s="11">
        <v>25669103</v>
      </c>
      <c r="F18" s="11">
        <v>21153269</v>
      </c>
      <c r="G18" s="11">
        <v>3823139</v>
      </c>
      <c r="H18" s="11">
        <v>47659345</v>
      </c>
      <c r="I18" s="11">
        <v>245720429</v>
      </c>
      <c r="J18" s="11">
        <v>894908</v>
      </c>
      <c r="K18" s="11">
        <v>5303285</v>
      </c>
      <c r="L18" s="11">
        <v>17813864</v>
      </c>
      <c r="M18" s="11">
        <v>18136723</v>
      </c>
      <c r="N18" s="11">
        <v>2778684</v>
      </c>
      <c r="O18" s="11">
        <v>17514113</v>
      </c>
      <c r="P18" s="11">
        <v>4832960</v>
      </c>
      <c r="Q18" s="11">
        <v>3064590</v>
      </c>
      <c r="R18" s="11">
        <v>61314639</v>
      </c>
      <c r="S18" s="11">
        <v>7823661</v>
      </c>
      <c r="T18" s="11">
        <v>209377</v>
      </c>
      <c r="U18" s="11">
        <v>4469775</v>
      </c>
      <c r="V18" s="11">
        <v>1760585</v>
      </c>
      <c r="W18" s="11">
        <v>7217918</v>
      </c>
      <c r="X18" s="11">
        <v>2723313</v>
      </c>
      <c r="Y18" s="11">
        <v>2523334</v>
      </c>
      <c r="Z18" s="11">
        <v>0</v>
      </c>
      <c r="AA18" s="11">
        <v>6467474</v>
      </c>
      <c r="AB18" s="11">
        <v>2572157</v>
      </c>
      <c r="AC18" s="11">
        <v>15201521</v>
      </c>
      <c r="AD18" s="11">
        <v>165341000</v>
      </c>
      <c r="AE18" s="11">
        <v>755037</v>
      </c>
      <c r="AF18" s="11">
        <v>25186485</v>
      </c>
      <c r="AG18" s="11">
        <v>4593351</v>
      </c>
      <c r="AH18" s="11">
        <v>0</v>
      </c>
      <c r="AI18" s="11">
        <v>54817</v>
      </c>
      <c r="AJ18" s="11">
        <v>34576041</v>
      </c>
      <c r="AK18" s="11">
        <v>60986835</v>
      </c>
      <c r="AL18" s="11">
        <v>43052948</v>
      </c>
      <c r="AM18" s="11">
        <v>5081801</v>
      </c>
      <c r="AN18" s="11">
        <v>1109216</v>
      </c>
      <c r="AO18" s="11">
        <v>720391</v>
      </c>
      <c r="AP18" s="11">
        <v>38941000</v>
      </c>
      <c r="AQ18" s="11">
        <v>44394385</v>
      </c>
      <c r="AR18" s="11">
        <v>25451844</v>
      </c>
      <c r="AS18" s="11">
        <v>406369072</v>
      </c>
      <c r="AT18" s="11">
        <v>5916204</v>
      </c>
      <c r="AU18" s="11">
        <v>10438257</v>
      </c>
      <c r="AV18" s="11">
        <v>15150094</v>
      </c>
      <c r="AW18" s="11">
        <v>6690184</v>
      </c>
      <c r="AX18" s="11">
        <v>193569495</v>
      </c>
      <c r="AY18" s="11">
        <v>41401543</v>
      </c>
      <c r="AZ18" s="11">
        <v>176620243</v>
      </c>
      <c r="BA18" s="11">
        <v>0</v>
      </c>
      <c r="BB18" s="11">
        <v>9601820</v>
      </c>
      <c r="BC18" s="11">
        <v>66782850</v>
      </c>
      <c r="BD18" s="11">
        <v>8181731</v>
      </c>
      <c r="BE18" s="11">
        <v>23834868</v>
      </c>
      <c r="BF18" s="11">
        <v>41169784</v>
      </c>
      <c r="BG18" s="11">
        <v>496051</v>
      </c>
      <c r="BH18" s="11">
        <v>35650828</v>
      </c>
      <c r="BI18" s="11">
        <v>43421770</v>
      </c>
      <c r="BJ18" s="11">
        <v>18432700</v>
      </c>
      <c r="BK18" s="11">
        <v>3209241</v>
      </c>
      <c r="BL18" s="11">
        <v>2603951</v>
      </c>
      <c r="BM18" s="11">
        <v>0</v>
      </c>
      <c r="BN18" s="11">
        <v>0</v>
      </c>
      <c r="BO18" s="11">
        <v>143371</v>
      </c>
      <c r="BP18" s="11">
        <v>811112</v>
      </c>
      <c r="BQ18" s="11">
        <v>602789</v>
      </c>
      <c r="BR18" s="54">
        <f t="shared" si="0"/>
        <v>2128480190</v>
      </c>
    </row>
    <row r="19" spans="1:70" x14ac:dyDescent="0.25">
      <c r="A19" s="8"/>
      <c r="B19" s="9">
        <v>524</v>
      </c>
      <c r="C19" s="10" t="s">
        <v>13</v>
      </c>
      <c r="D19" s="11">
        <v>2287318</v>
      </c>
      <c r="E19" s="11">
        <v>373495</v>
      </c>
      <c r="F19" s="11">
        <v>9520238</v>
      </c>
      <c r="G19" s="11">
        <v>0</v>
      </c>
      <c r="H19" s="11">
        <v>5725990</v>
      </c>
      <c r="I19" s="11">
        <v>0</v>
      </c>
      <c r="J19" s="11">
        <v>162048</v>
      </c>
      <c r="K19" s="11">
        <v>9781782</v>
      </c>
      <c r="L19" s="11">
        <v>2643417</v>
      </c>
      <c r="M19" s="11">
        <v>0</v>
      </c>
      <c r="N19" s="11">
        <v>24439269</v>
      </c>
      <c r="O19" s="11">
        <v>645777</v>
      </c>
      <c r="P19" s="11">
        <v>602068</v>
      </c>
      <c r="Q19" s="11">
        <v>306738</v>
      </c>
      <c r="R19" s="11">
        <v>4142894</v>
      </c>
      <c r="S19" s="11">
        <v>1268071</v>
      </c>
      <c r="T19" s="11">
        <v>335605</v>
      </c>
      <c r="U19" s="11">
        <v>551781</v>
      </c>
      <c r="V19" s="11">
        <v>329818</v>
      </c>
      <c r="W19" s="11">
        <v>309715</v>
      </c>
      <c r="X19" s="11">
        <v>532877</v>
      </c>
      <c r="Y19" s="11">
        <v>164600</v>
      </c>
      <c r="Z19" s="11">
        <v>386893</v>
      </c>
      <c r="AA19" s="11">
        <v>1102428</v>
      </c>
      <c r="AB19" s="11">
        <v>5381105</v>
      </c>
      <c r="AC19" s="11">
        <v>1431996</v>
      </c>
      <c r="AD19" s="11">
        <v>36886000</v>
      </c>
      <c r="AE19" s="11">
        <v>152573</v>
      </c>
      <c r="AF19" s="11">
        <v>5414736</v>
      </c>
      <c r="AG19" s="11">
        <v>346710</v>
      </c>
      <c r="AH19" s="11">
        <v>176459</v>
      </c>
      <c r="AI19" s="11">
        <v>111354</v>
      </c>
      <c r="AJ19" s="11">
        <v>4296315</v>
      </c>
      <c r="AK19" s="11">
        <v>12272209</v>
      </c>
      <c r="AL19" s="11">
        <v>2522817</v>
      </c>
      <c r="AM19" s="11">
        <v>837947</v>
      </c>
      <c r="AN19" s="11">
        <v>53462</v>
      </c>
      <c r="AO19" s="11">
        <v>313698</v>
      </c>
      <c r="AP19" s="11">
        <v>16249000</v>
      </c>
      <c r="AQ19" s="11">
        <v>6898150</v>
      </c>
      <c r="AR19" s="11">
        <v>5717825</v>
      </c>
      <c r="AS19" s="11">
        <v>67361952</v>
      </c>
      <c r="AT19" s="11">
        <v>6515320</v>
      </c>
      <c r="AU19" s="11">
        <v>985702</v>
      </c>
      <c r="AV19" s="11">
        <v>2225870</v>
      </c>
      <c r="AW19" s="11">
        <v>1468195</v>
      </c>
      <c r="AX19" s="11">
        <v>32642089</v>
      </c>
      <c r="AY19" s="11">
        <v>8978950</v>
      </c>
      <c r="AZ19" s="11">
        <v>24882692</v>
      </c>
      <c r="BA19" s="11">
        <v>11800314</v>
      </c>
      <c r="BB19" s="11">
        <v>12113066</v>
      </c>
      <c r="BC19" s="11">
        <v>11528870</v>
      </c>
      <c r="BD19" s="11">
        <v>1123089</v>
      </c>
      <c r="BE19" s="11">
        <v>8714139</v>
      </c>
      <c r="BF19" s="11">
        <v>4981585</v>
      </c>
      <c r="BG19" s="11">
        <v>3077865</v>
      </c>
      <c r="BH19" s="11">
        <v>15373632</v>
      </c>
      <c r="BI19" s="11">
        <v>5321599</v>
      </c>
      <c r="BJ19" s="11">
        <v>3920902</v>
      </c>
      <c r="BK19" s="11">
        <v>455914</v>
      </c>
      <c r="BL19" s="11">
        <v>184921</v>
      </c>
      <c r="BM19" s="11">
        <v>79334</v>
      </c>
      <c r="BN19" s="11">
        <v>0</v>
      </c>
      <c r="BO19" s="11">
        <v>472249</v>
      </c>
      <c r="BP19" s="11">
        <v>1735306</v>
      </c>
      <c r="BQ19" s="11">
        <v>212953</v>
      </c>
      <c r="BR19" s="54">
        <f t="shared" si="0"/>
        <v>390831686</v>
      </c>
    </row>
    <row r="20" spans="1:70" x14ac:dyDescent="0.25">
      <c r="A20" s="8"/>
      <c r="B20" s="9">
        <v>525</v>
      </c>
      <c r="C20" s="10" t="s">
        <v>162</v>
      </c>
      <c r="D20" s="11">
        <v>47372518</v>
      </c>
      <c r="E20" s="11">
        <v>397196</v>
      </c>
      <c r="F20" s="11">
        <v>10791065</v>
      </c>
      <c r="G20" s="11">
        <v>760198</v>
      </c>
      <c r="H20" s="11">
        <v>6970620</v>
      </c>
      <c r="I20" s="11">
        <v>31778785</v>
      </c>
      <c r="J20" s="11">
        <v>1404757</v>
      </c>
      <c r="K20" s="11">
        <v>1759224</v>
      </c>
      <c r="L20" s="11">
        <v>149620</v>
      </c>
      <c r="M20" s="11">
        <v>0</v>
      </c>
      <c r="N20" s="11">
        <v>5897296</v>
      </c>
      <c r="O20" s="11">
        <v>2894687</v>
      </c>
      <c r="P20" s="11">
        <v>2493727</v>
      </c>
      <c r="Q20" s="11">
        <v>980344</v>
      </c>
      <c r="R20" s="11">
        <v>67721745</v>
      </c>
      <c r="S20" s="11">
        <v>1870328</v>
      </c>
      <c r="T20" s="11">
        <v>2511561</v>
      </c>
      <c r="U20" s="11">
        <v>1689565</v>
      </c>
      <c r="V20" s="11">
        <v>209600</v>
      </c>
      <c r="W20" s="11">
        <v>125373</v>
      </c>
      <c r="X20" s="11">
        <v>662719</v>
      </c>
      <c r="Y20" s="11">
        <v>2062703</v>
      </c>
      <c r="Z20" s="11">
        <v>1412068</v>
      </c>
      <c r="AA20" s="11">
        <v>5174096</v>
      </c>
      <c r="AB20" s="11">
        <v>5282824</v>
      </c>
      <c r="AC20" s="11">
        <v>1497069</v>
      </c>
      <c r="AD20" s="11">
        <v>266120000</v>
      </c>
      <c r="AE20" s="11">
        <v>154921</v>
      </c>
      <c r="AF20" s="11">
        <v>1626607</v>
      </c>
      <c r="AG20" s="11">
        <v>658732</v>
      </c>
      <c r="AH20" s="11">
        <v>637087</v>
      </c>
      <c r="AI20" s="11">
        <v>0</v>
      </c>
      <c r="AJ20" s="11">
        <v>58485067</v>
      </c>
      <c r="AK20" s="11">
        <v>10373348</v>
      </c>
      <c r="AL20" s="11">
        <v>6575415</v>
      </c>
      <c r="AM20" s="11">
        <v>1164032</v>
      </c>
      <c r="AN20" s="11">
        <v>172647</v>
      </c>
      <c r="AO20" s="11">
        <v>323282</v>
      </c>
      <c r="AP20" s="11">
        <v>19586000</v>
      </c>
      <c r="AQ20" s="11">
        <v>4699086</v>
      </c>
      <c r="AR20" s="11">
        <v>2597616</v>
      </c>
      <c r="AS20" s="11">
        <v>757812951</v>
      </c>
      <c r="AT20" s="11">
        <v>4386164</v>
      </c>
      <c r="AU20" s="11">
        <v>7023706</v>
      </c>
      <c r="AV20" s="11">
        <v>20956474</v>
      </c>
      <c r="AW20" s="11">
        <v>330020</v>
      </c>
      <c r="AX20" s="11">
        <v>25172187</v>
      </c>
      <c r="AY20" s="11">
        <v>24943646</v>
      </c>
      <c r="AZ20" s="11">
        <v>205911546</v>
      </c>
      <c r="BA20" s="11">
        <v>17437694</v>
      </c>
      <c r="BB20" s="11">
        <v>159740790</v>
      </c>
      <c r="BC20" s="11">
        <v>58906020</v>
      </c>
      <c r="BD20" s="11">
        <v>790309</v>
      </c>
      <c r="BE20" s="11">
        <v>1810571</v>
      </c>
      <c r="BF20" s="11">
        <v>13407785</v>
      </c>
      <c r="BG20" s="11">
        <v>13450795</v>
      </c>
      <c r="BH20" s="11">
        <v>86625025</v>
      </c>
      <c r="BI20" s="11">
        <v>11538390</v>
      </c>
      <c r="BJ20" s="11">
        <v>3517636</v>
      </c>
      <c r="BK20" s="11">
        <v>0</v>
      </c>
      <c r="BL20" s="11">
        <v>650441</v>
      </c>
      <c r="BM20" s="11">
        <v>273181</v>
      </c>
      <c r="BN20" s="11">
        <v>0</v>
      </c>
      <c r="BO20" s="11">
        <v>1289232</v>
      </c>
      <c r="BP20" s="11">
        <v>1105361</v>
      </c>
      <c r="BQ20" s="11">
        <v>28462290</v>
      </c>
      <c r="BR20" s="54">
        <f t="shared" si="0"/>
        <v>2022585742</v>
      </c>
    </row>
    <row r="21" spans="1:70" x14ac:dyDescent="0.25">
      <c r="A21" s="8"/>
      <c r="B21" s="9">
        <v>526</v>
      </c>
      <c r="C21" s="10" t="s">
        <v>14</v>
      </c>
      <c r="D21" s="11">
        <v>17227916</v>
      </c>
      <c r="E21" s="11">
        <v>2003746</v>
      </c>
      <c r="F21" s="11">
        <v>10217344</v>
      </c>
      <c r="G21" s="11">
        <v>4098532</v>
      </c>
      <c r="H21" s="11">
        <v>22250674</v>
      </c>
      <c r="I21" s="11">
        <v>0</v>
      </c>
      <c r="J21" s="11">
        <v>284458</v>
      </c>
      <c r="K21" s="11">
        <v>19142938</v>
      </c>
      <c r="L21" s="11">
        <v>984025</v>
      </c>
      <c r="M21" s="11">
        <v>19964382</v>
      </c>
      <c r="N21" s="11">
        <v>27934911</v>
      </c>
      <c r="O21" s="11">
        <v>11814</v>
      </c>
      <c r="P21" s="11">
        <v>383632</v>
      </c>
      <c r="Q21" s="11">
        <v>3059826</v>
      </c>
      <c r="R21" s="11">
        <v>15306981</v>
      </c>
      <c r="S21" s="11">
        <v>448802</v>
      </c>
      <c r="T21" s="11">
        <v>0</v>
      </c>
      <c r="U21" s="11">
        <v>4234584</v>
      </c>
      <c r="V21" s="11">
        <v>1940887</v>
      </c>
      <c r="W21" s="11">
        <v>1534986</v>
      </c>
      <c r="X21" s="11">
        <v>2521761</v>
      </c>
      <c r="Y21" s="11">
        <v>1760090</v>
      </c>
      <c r="Z21" s="11">
        <v>2270029</v>
      </c>
      <c r="AA21" s="11">
        <v>3104471</v>
      </c>
      <c r="AB21" s="11">
        <v>14629083</v>
      </c>
      <c r="AC21" s="11">
        <v>5161152</v>
      </c>
      <c r="AD21" s="11">
        <v>40422000</v>
      </c>
      <c r="AE21" s="11">
        <v>1617053</v>
      </c>
      <c r="AF21" s="11">
        <v>0</v>
      </c>
      <c r="AG21" s="11">
        <v>7040512</v>
      </c>
      <c r="AH21" s="11">
        <v>1605593</v>
      </c>
      <c r="AI21" s="11">
        <v>730906</v>
      </c>
      <c r="AJ21" s="11">
        <v>22828650</v>
      </c>
      <c r="AK21" s="11">
        <v>27729552</v>
      </c>
      <c r="AL21" s="11">
        <v>20085935</v>
      </c>
      <c r="AM21" s="11">
        <v>6364492</v>
      </c>
      <c r="AN21" s="11">
        <v>487670</v>
      </c>
      <c r="AO21" s="11">
        <v>3267777</v>
      </c>
      <c r="AP21" s="11">
        <v>24815000</v>
      </c>
      <c r="AQ21" s="11">
        <v>27522256</v>
      </c>
      <c r="AR21" s="11">
        <v>41163932</v>
      </c>
      <c r="AS21" s="11">
        <v>13642261</v>
      </c>
      <c r="AT21" s="11">
        <v>8269042</v>
      </c>
      <c r="AU21" s="11">
        <v>10179838</v>
      </c>
      <c r="AV21" s="11">
        <v>9259524</v>
      </c>
      <c r="AW21" s="11">
        <v>3906144</v>
      </c>
      <c r="AX21" s="11">
        <v>0</v>
      </c>
      <c r="AY21" s="11">
        <v>12126694</v>
      </c>
      <c r="AZ21" s="11">
        <v>0</v>
      </c>
      <c r="BA21" s="11">
        <v>22638918</v>
      </c>
      <c r="BB21" s="11">
        <v>127904532</v>
      </c>
      <c r="BC21" s="11">
        <v>47065542</v>
      </c>
      <c r="BD21" s="11">
        <v>7102877</v>
      </c>
      <c r="BE21" s="11">
        <v>13023723</v>
      </c>
      <c r="BF21" s="11">
        <v>44107</v>
      </c>
      <c r="BG21" s="11">
        <v>0</v>
      </c>
      <c r="BH21" s="11">
        <v>50653966</v>
      </c>
      <c r="BI21" s="11">
        <v>0</v>
      </c>
      <c r="BJ21" s="11">
        <v>1442931</v>
      </c>
      <c r="BK21" s="11">
        <v>6744022</v>
      </c>
      <c r="BL21" s="11">
        <v>25746</v>
      </c>
      <c r="BM21" s="11">
        <v>1523573</v>
      </c>
      <c r="BN21" s="11">
        <v>0</v>
      </c>
      <c r="BO21" s="11">
        <v>2440505</v>
      </c>
      <c r="BP21" s="11">
        <v>791181</v>
      </c>
      <c r="BQ21" s="11">
        <v>0</v>
      </c>
      <c r="BR21" s="54">
        <f t="shared" si="0"/>
        <v>744943478</v>
      </c>
    </row>
    <row r="22" spans="1:70" x14ac:dyDescent="0.25">
      <c r="A22" s="8"/>
      <c r="B22" s="9">
        <v>527</v>
      </c>
      <c r="C22" s="10" t="s">
        <v>15</v>
      </c>
      <c r="D22" s="11">
        <v>4822718</v>
      </c>
      <c r="E22" s="11">
        <v>89166</v>
      </c>
      <c r="F22" s="11">
        <v>1165727</v>
      </c>
      <c r="G22" s="11">
        <v>105904</v>
      </c>
      <c r="H22" s="11">
        <v>2316426</v>
      </c>
      <c r="I22" s="11">
        <v>8418173</v>
      </c>
      <c r="J22" s="11">
        <v>45590</v>
      </c>
      <c r="K22" s="11">
        <v>808745</v>
      </c>
      <c r="L22" s="11">
        <v>382504</v>
      </c>
      <c r="M22" s="11">
        <v>805825</v>
      </c>
      <c r="N22" s="11">
        <v>1876011</v>
      </c>
      <c r="O22" s="11">
        <v>351300</v>
      </c>
      <c r="P22" s="11">
        <v>160256</v>
      </c>
      <c r="Q22" s="11">
        <v>112513</v>
      </c>
      <c r="R22" s="11">
        <v>1693486</v>
      </c>
      <c r="S22" s="11">
        <v>448921</v>
      </c>
      <c r="T22" s="11">
        <v>64527</v>
      </c>
      <c r="U22" s="11">
        <v>174405</v>
      </c>
      <c r="V22" s="11">
        <v>67519</v>
      </c>
      <c r="W22" s="11">
        <v>63325</v>
      </c>
      <c r="X22" s="11">
        <v>45446</v>
      </c>
      <c r="Y22" s="11">
        <v>98840</v>
      </c>
      <c r="Z22" s="11">
        <v>129086</v>
      </c>
      <c r="AA22" s="11">
        <v>185026</v>
      </c>
      <c r="AB22" s="11">
        <v>487652</v>
      </c>
      <c r="AC22" s="11">
        <v>443166</v>
      </c>
      <c r="AD22" s="11">
        <v>6489000</v>
      </c>
      <c r="AE22" s="11">
        <v>57585</v>
      </c>
      <c r="AF22" s="11">
        <v>489550</v>
      </c>
      <c r="AG22" s="11">
        <v>144272</v>
      </c>
      <c r="AH22" s="11">
        <v>57900</v>
      </c>
      <c r="AI22" s="11">
        <v>38457</v>
      </c>
      <c r="AJ22" s="11">
        <v>924904</v>
      </c>
      <c r="AK22" s="11">
        <v>4976125</v>
      </c>
      <c r="AL22" s="11">
        <v>750897</v>
      </c>
      <c r="AM22" s="11">
        <v>145791</v>
      </c>
      <c r="AN22" s="11">
        <v>32026</v>
      </c>
      <c r="AO22" s="11">
        <v>82223</v>
      </c>
      <c r="AP22" s="11">
        <v>1998000</v>
      </c>
      <c r="AQ22" s="11">
        <v>4833395</v>
      </c>
      <c r="AR22" s="11">
        <v>465703</v>
      </c>
      <c r="AS22" s="11">
        <v>14473488</v>
      </c>
      <c r="AT22" s="11">
        <v>552420</v>
      </c>
      <c r="AU22" s="11">
        <v>275225</v>
      </c>
      <c r="AV22" s="11">
        <v>1280188</v>
      </c>
      <c r="AW22" s="11">
        <v>124994</v>
      </c>
      <c r="AX22" s="11">
        <v>5430254</v>
      </c>
      <c r="AY22" s="11">
        <v>1210673</v>
      </c>
      <c r="AZ22" s="11">
        <v>4629536</v>
      </c>
      <c r="BA22" s="11">
        <v>2065335</v>
      </c>
      <c r="BB22" s="11">
        <v>7107289</v>
      </c>
      <c r="BC22" s="11">
        <v>1990540</v>
      </c>
      <c r="BD22" s="11">
        <v>326841</v>
      </c>
      <c r="BE22" s="11">
        <v>942818</v>
      </c>
      <c r="BF22" s="11">
        <v>0</v>
      </c>
      <c r="BG22" s="11">
        <v>0</v>
      </c>
      <c r="BH22" s="11">
        <v>3605731</v>
      </c>
      <c r="BI22" s="11">
        <v>1242096</v>
      </c>
      <c r="BJ22" s="11">
        <v>333023</v>
      </c>
      <c r="BK22" s="11">
        <v>209334</v>
      </c>
      <c r="BL22" s="11">
        <v>68729</v>
      </c>
      <c r="BM22" s="11">
        <v>30415</v>
      </c>
      <c r="BN22" s="11">
        <v>0</v>
      </c>
      <c r="BO22" s="11">
        <v>95289</v>
      </c>
      <c r="BP22" s="11">
        <v>299209</v>
      </c>
      <c r="BQ22" s="11">
        <v>0</v>
      </c>
      <c r="BR22" s="54">
        <f t="shared" si="0"/>
        <v>93141512</v>
      </c>
    </row>
    <row r="23" spans="1:70" x14ac:dyDescent="0.25">
      <c r="A23" s="8"/>
      <c r="B23" s="9">
        <v>528</v>
      </c>
      <c r="C23" s="10" t="s">
        <v>16</v>
      </c>
      <c r="D23" s="11">
        <v>0</v>
      </c>
      <c r="E23" s="11">
        <v>0</v>
      </c>
      <c r="F23" s="11">
        <v>0</v>
      </c>
      <c r="G23" s="11">
        <v>0</v>
      </c>
      <c r="H23" s="11">
        <v>0</v>
      </c>
      <c r="I23" s="11">
        <v>5538680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1009000</v>
      </c>
      <c r="AE23" s="11">
        <v>0</v>
      </c>
      <c r="AF23" s="11">
        <v>0</v>
      </c>
      <c r="AG23" s="11">
        <v>0</v>
      </c>
      <c r="AH23" s="11">
        <v>0</v>
      </c>
      <c r="AI23" s="11">
        <v>0</v>
      </c>
      <c r="AJ23" s="11">
        <v>0</v>
      </c>
      <c r="AK23" s="11">
        <v>0</v>
      </c>
      <c r="AL23" s="11">
        <v>0</v>
      </c>
      <c r="AM23" s="11">
        <v>0</v>
      </c>
      <c r="AN23" s="11">
        <v>0</v>
      </c>
      <c r="AO23" s="11">
        <v>0</v>
      </c>
      <c r="AP23" s="11">
        <v>0</v>
      </c>
      <c r="AQ23" s="11">
        <v>0</v>
      </c>
      <c r="AR23" s="11">
        <v>0</v>
      </c>
      <c r="AS23" s="11">
        <v>4496607</v>
      </c>
      <c r="AT23" s="11">
        <v>0</v>
      </c>
      <c r="AU23" s="11">
        <v>0</v>
      </c>
      <c r="AV23" s="11">
        <v>0</v>
      </c>
      <c r="AW23" s="11">
        <v>0</v>
      </c>
      <c r="AX23" s="11">
        <v>143659</v>
      </c>
      <c r="AY23" s="11">
        <v>0</v>
      </c>
      <c r="AZ23" s="11">
        <v>1289262</v>
      </c>
      <c r="BA23" s="11">
        <v>312069</v>
      </c>
      <c r="BB23" s="11">
        <v>1172448</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54">
        <f t="shared" si="0"/>
        <v>13961725</v>
      </c>
    </row>
    <row r="24" spans="1:70" x14ac:dyDescent="0.25">
      <c r="A24" s="8"/>
      <c r="B24" s="9">
        <v>529</v>
      </c>
      <c r="C24" s="10" t="s">
        <v>17</v>
      </c>
      <c r="D24" s="11">
        <v>7610681</v>
      </c>
      <c r="E24" s="11">
        <v>472462</v>
      </c>
      <c r="F24" s="11">
        <v>15250644</v>
      </c>
      <c r="G24" s="11">
        <v>175730</v>
      </c>
      <c r="H24" s="11">
        <v>6138988</v>
      </c>
      <c r="I24" s="11">
        <v>0</v>
      </c>
      <c r="J24" s="11">
        <v>922376</v>
      </c>
      <c r="K24" s="11">
        <v>1303915</v>
      </c>
      <c r="L24" s="11">
        <v>1341623</v>
      </c>
      <c r="M24" s="11">
        <v>6016942</v>
      </c>
      <c r="N24" s="11">
        <v>141800</v>
      </c>
      <c r="O24" s="11">
        <v>393074</v>
      </c>
      <c r="P24" s="11">
        <v>5458618</v>
      </c>
      <c r="Q24" s="11">
        <v>378934</v>
      </c>
      <c r="R24" s="11">
        <v>984168</v>
      </c>
      <c r="S24" s="11">
        <v>5067585</v>
      </c>
      <c r="T24" s="11">
        <v>653</v>
      </c>
      <c r="U24" s="11">
        <v>517616</v>
      </c>
      <c r="V24" s="11">
        <v>842279</v>
      </c>
      <c r="W24" s="11">
        <v>0</v>
      </c>
      <c r="X24" s="11">
        <v>0</v>
      </c>
      <c r="Y24" s="11">
        <v>65355</v>
      </c>
      <c r="Z24" s="11">
        <v>345379</v>
      </c>
      <c r="AA24" s="11">
        <v>433941</v>
      </c>
      <c r="AB24" s="11">
        <v>61475</v>
      </c>
      <c r="AC24" s="11">
        <v>784013</v>
      </c>
      <c r="AD24" s="11">
        <v>16202000</v>
      </c>
      <c r="AE24" s="11">
        <v>324428</v>
      </c>
      <c r="AF24" s="11">
        <v>4559</v>
      </c>
      <c r="AG24" s="11">
        <v>68109</v>
      </c>
      <c r="AH24" s="11">
        <v>0</v>
      </c>
      <c r="AI24" s="11">
        <v>74367</v>
      </c>
      <c r="AJ24" s="11">
        <v>1532807</v>
      </c>
      <c r="AK24" s="11">
        <v>44000876</v>
      </c>
      <c r="AL24" s="11">
        <v>12252741</v>
      </c>
      <c r="AM24" s="11">
        <v>1521144</v>
      </c>
      <c r="AN24" s="11">
        <v>336156</v>
      </c>
      <c r="AO24" s="11">
        <v>197553</v>
      </c>
      <c r="AP24" s="11">
        <v>1151000</v>
      </c>
      <c r="AQ24" s="11">
        <v>10025217</v>
      </c>
      <c r="AR24" s="11">
        <v>20756127</v>
      </c>
      <c r="AS24" s="11">
        <v>9484360</v>
      </c>
      <c r="AT24" s="11">
        <v>55689202</v>
      </c>
      <c r="AU24" s="11">
        <v>2079779</v>
      </c>
      <c r="AV24" s="11">
        <v>1506785</v>
      </c>
      <c r="AW24" s="11">
        <v>2577168</v>
      </c>
      <c r="AX24" s="11">
        <v>1710461</v>
      </c>
      <c r="AY24" s="11">
        <v>2194675</v>
      </c>
      <c r="AZ24" s="11">
        <v>7055556</v>
      </c>
      <c r="BA24" s="11">
        <v>8317539</v>
      </c>
      <c r="BB24" s="11">
        <v>10914320</v>
      </c>
      <c r="BC24" s="11">
        <v>12065891</v>
      </c>
      <c r="BD24" s="11">
        <v>799243</v>
      </c>
      <c r="BE24" s="11">
        <v>16837597</v>
      </c>
      <c r="BF24" s="11">
        <v>0</v>
      </c>
      <c r="BG24" s="11">
        <v>223671</v>
      </c>
      <c r="BH24" s="11">
        <v>9272943</v>
      </c>
      <c r="BI24" s="11">
        <v>20964633</v>
      </c>
      <c r="BJ24" s="11">
        <v>0</v>
      </c>
      <c r="BK24" s="11">
        <v>238337</v>
      </c>
      <c r="BL24" s="11">
        <v>1995804</v>
      </c>
      <c r="BM24" s="11">
        <v>330817</v>
      </c>
      <c r="BN24" s="11">
        <v>0</v>
      </c>
      <c r="BO24" s="11">
        <v>0</v>
      </c>
      <c r="BP24" s="11">
        <v>1734223</v>
      </c>
      <c r="BQ24" s="11">
        <v>335064</v>
      </c>
      <c r="BR24" s="54">
        <f t="shared" si="0"/>
        <v>329483403</v>
      </c>
    </row>
    <row r="25" spans="1:70" ht="15.75" x14ac:dyDescent="0.25">
      <c r="A25" s="13" t="s">
        <v>18</v>
      </c>
      <c r="B25" s="14"/>
      <c r="C25" s="15"/>
      <c r="D25" s="16">
        <v>35254512</v>
      </c>
      <c r="E25" s="16">
        <v>1020556</v>
      </c>
      <c r="F25" s="16">
        <v>55238400</v>
      </c>
      <c r="G25" s="16">
        <v>2012257</v>
      </c>
      <c r="H25" s="16">
        <v>125303700</v>
      </c>
      <c r="I25" s="16">
        <v>172750745</v>
      </c>
      <c r="J25" s="16">
        <v>225581</v>
      </c>
      <c r="K25" s="16">
        <v>125011522</v>
      </c>
      <c r="L25" s="16">
        <v>28177944</v>
      </c>
      <c r="M25" s="16">
        <v>21128897</v>
      </c>
      <c r="N25" s="16">
        <v>248520169</v>
      </c>
      <c r="O25" s="16">
        <v>9892645</v>
      </c>
      <c r="P25" s="16">
        <v>8469318</v>
      </c>
      <c r="Q25" s="16">
        <v>1974886</v>
      </c>
      <c r="R25" s="16">
        <v>15898449</v>
      </c>
      <c r="S25" s="16">
        <v>5610225</v>
      </c>
      <c r="T25" s="16">
        <v>4091517</v>
      </c>
      <c r="U25" s="16">
        <v>3805106</v>
      </c>
      <c r="V25" s="16">
        <v>1343359</v>
      </c>
      <c r="W25" s="16">
        <v>837431</v>
      </c>
      <c r="X25" s="16">
        <v>6023972</v>
      </c>
      <c r="Y25" s="16">
        <v>1256918</v>
      </c>
      <c r="Z25" s="16">
        <v>4534503</v>
      </c>
      <c r="AA25" s="16">
        <v>7439666</v>
      </c>
      <c r="AB25" s="16">
        <v>52239250</v>
      </c>
      <c r="AC25" s="16">
        <v>12745604</v>
      </c>
      <c r="AD25" s="16">
        <v>499082000</v>
      </c>
      <c r="AE25" s="16">
        <v>357655</v>
      </c>
      <c r="AF25" s="16">
        <v>62006788</v>
      </c>
      <c r="AG25" s="16">
        <v>1969930</v>
      </c>
      <c r="AH25" s="16">
        <v>2975316</v>
      </c>
      <c r="AI25" s="16">
        <v>649182</v>
      </c>
      <c r="AJ25" s="16">
        <v>18929798</v>
      </c>
      <c r="AK25" s="16">
        <v>228122162</v>
      </c>
      <c r="AL25" s="16">
        <v>26976367</v>
      </c>
      <c r="AM25" s="16">
        <v>4009875</v>
      </c>
      <c r="AN25" s="16">
        <v>1284267</v>
      </c>
      <c r="AO25" s="16">
        <v>2405521</v>
      </c>
      <c r="AP25" s="16">
        <v>226093000</v>
      </c>
      <c r="AQ25" s="16">
        <v>53709582</v>
      </c>
      <c r="AR25" s="16">
        <v>79893346</v>
      </c>
      <c r="AS25" s="16">
        <v>1061625949</v>
      </c>
      <c r="AT25" s="16">
        <v>27453953</v>
      </c>
      <c r="AU25" s="16">
        <v>14479293</v>
      </c>
      <c r="AV25" s="16">
        <v>47256098</v>
      </c>
      <c r="AW25" s="16">
        <v>3088236</v>
      </c>
      <c r="AX25" s="16">
        <v>360587201</v>
      </c>
      <c r="AY25" s="16">
        <v>26924077</v>
      </c>
      <c r="AZ25" s="16">
        <v>508090917</v>
      </c>
      <c r="BA25" s="16">
        <v>164442550</v>
      </c>
      <c r="BB25" s="16">
        <v>289278525</v>
      </c>
      <c r="BC25" s="16">
        <v>65415650</v>
      </c>
      <c r="BD25" s="16">
        <v>13317941</v>
      </c>
      <c r="BE25" s="16">
        <v>80015003</v>
      </c>
      <c r="BF25" s="16">
        <v>54258104</v>
      </c>
      <c r="BG25" s="16">
        <v>9817756</v>
      </c>
      <c r="BH25" s="16">
        <v>192547473</v>
      </c>
      <c r="BI25" s="16">
        <v>92541302</v>
      </c>
      <c r="BJ25" s="16">
        <v>2221503</v>
      </c>
      <c r="BK25" s="16">
        <v>5304609</v>
      </c>
      <c r="BL25" s="16">
        <v>2178456</v>
      </c>
      <c r="BM25" s="16">
        <v>1043407</v>
      </c>
      <c r="BN25" s="16">
        <v>0</v>
      </c>
      <c r="BO25" s="16">
        <v>6862845</v>
      </c>
      <c r="BP25" s="16">
        <v>16578976</v>
      </c>
      <c r="BQ25" s="16">
        <v>395167</v>
      </c>
      <c r="BR25" s="55">
        <f t="shared" si="0"/>
        <v>5204996912</v>
      </c>
    </row>
    <row r="26" spans="1:70" x14ac:dyDescent="0.25">
      <c r="A26" s="8"/>
      <c r="B26" s="9">
        <v>531</v>
      </c>
      <c r="C26" s="10" t="s">
        <v>19</v>
      </c>
      <c r="D26" s="11">
        <v>0</v>
      </c>
      <c r="E26" s="11">
        <v>0</v>
      </c>
      <c r="F26" s="11">
        <v>0</v>
      </c>
      <c r="G26" s="11">
        <v>0</v>
      </c>
      <c r="H26" s="11">
        <v>0</v>
      </c>
      <c r="I26" s="11">
        <v>0</v>
      </c>
      <c r="J26" s="11">
        <v>0</v>
      </c>
      <c r="K26" s="11">
        <v>0</v>
      </c>
      <c r="L26" s="11">
        <v>0</v>
      </c>
      <c r="M26" s="11">
        <v>0</v>
      </c>
      <c r="N26" s="11">
        <v>0</v>
      </c>
      <c r="O26" s="11">
        <v>0</v>
      </c>
      <c r="P26" s="11">
        <v>249802</v>
      </c>
      <c r="Q26" s="11">
        <v>0</v>
      </c>
      <c r="R26" s="11">
        <v>0</v>
      </c>
      <c r="S26" s="11">
        <v>0</v>
      </c>
      <c r="T26" s="11">
        <v>0</v>
      </c>
      <c r="U26" s="11">
        <v>0</v>
      </c>
      <c r="V26" s="11">
        <v>0</v>
      </c>
      <c r="W26" s="11">
        <v>0</v>
      </c>
      <c r="X26" s="11">
        <v>0</v>
      </c>
      <c r="Y26" s="11">
        <v>0</v>
      </c>
      <c r="Z26" s="11">
        <v>0</v>
      </c>
      <c r="AA26" s="11">
        <v>73105</v>
      </c>
      <c r="AB26" s="11">
        <v>0</v>
      </c>
      <c r="AC26" s="11">
        <v>0</v>
      </c>
      <c r="AD26" s="11">
        <v>0</v>
      </c>
      <c r="AE26" s="11">
        <v>0</v>
      </c>
      <c r="AF26" s="11">
        <v>0</v>
      </c>
      <c r="AG26" s="11">
        <v>0</v>
      </c>
      <c r="AH26" s="11">
        <v>39920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434805</v>
      </c>
      <c r="BH26" s="11">
        <v>0</v>
      </c>
      <c r="BI26" s="11">
        <v>0</v>
      </c>
      <c r="BJ26" s="11">
        <v>0</v>
      </c>
      <c r="BK26" s="11">
        <v>0</v>
      </c>
      <c r="BL26" s="11">
        <v>0</v>
      </c>
      <c r="BM26" s="11">
        <v>0</v>
      </c>
      <c r="BN26" s="11">
        <v>0</v>
      </c>
      <c r="BO26" s="11">
        <v>20076</v>
      </c>
      <c r="BP26" s="11">
        <v>0</v>
      </c>
      <c r="BQ26" s="11">
        <v>0</v>
      </c>
      <c r="BR26" s="54">
        <f t="shared" si="0"/>
        <v>817708</v>
      </c>
    </row>
    <row r="27" spans="1:70" x14ac:dyDescent="0.25">
      <c r="A27" s="8"/>
      <c r="B27" s="9">
        <v>533</v>
      </c>
      <c r="C27" s="10" t="s">
        <v>20</v>
      </c>
      <c r="D27" s="11">
        <v>24762</v>
      </c>
      <c r="E27" s="11">
        <v>0</v>
      </c>
      <c r="F27" s="11">
        <v>19484930</v>
      </c>
      <c r="G27" s="11">
        <v>0</v>
      </c>
      <c r="H27" s="11">
        <v>0</v>
      </c>
      <c r="I27" s="11">
        <v>0</v>
      </c>
      <c r="J27" s="11">
        <v>0</v>
      </c>
      <c r="K27" s="11">
        <v>17675548</v>
      </c>
      <c r="L27" s="11">
        <v>762929</v>
      </c>
      <c r="M27" s="11">
        <v>0</v>
      </c>
      <c r="N27" s="11">
        <v>41026021</v>
      </c>
      <c r="O27" s="11">
        <v>283241</v>
      </c>
      <c r="P27" s="11">
        <v>1338815</v>
      </c>
      <c r="Q27" s="11">
        <v>0</v>
      </c>
      <c r="R27" s="11">
        <v>0</v>
      </c>
      <c r="S27" s="11">
        <v>2067061</v>
      </c>
      <c r="T27" s="11">
        <v>0</v>
      </c>
      <c r="U27" s="11">
        <v>52216</v>
      </c>
      <c r="V27" s="11">
        <v>0</v>
      </c>
      <c r="W27" s="11">
        <v>0</v>
      </c>
      <c r="X27" s="11">
        <v>39000</v>
      </c>
      <c r="Y27" s="11">
        <v>0</v>
      </c>
      <c r="Z27" s="11">
        <v>773743</v>
      </c>
      <c r="AA27" s="11">
        <v>0</v>
      </c>
      <c r="AB27" s="11">
        <v>7659718</v>
      </c>
      <c r="AC27" s="11">
        <v>0</v>
      </c>
      <c r="AD27" s="11">
        <v>0</v>
      </c>
      <c r="AE27" s="11">
        <v>0</v>
      </c>
      <c r="AF27" s="11">
        <v>0</v>
      </c>
      <c r="AG27" s="11">
        <v>0</v>
      </c>
      <c r="AH27" s="11">
        <v>0</v>
      </c>
      <c r="AI27" s="11">
        <v>0</v>
      </c>
      <c r="AJ27" s="11">
        <v>0</v>
      </c>
      <c r="AK27" s="11">
        <v>0</v>
      </c>
      <c r="AL27" s="11">
        <v>0</v>
      </c>
      <c r="AM27" s="11">
        <v>191495</v>
      </c>
      <c r="AN27" s="11">
        <v>526248</v>
      </c>
      <c r="AO27" s="11">
        <v>0</v>
      </c>
      <c r="AP27" s="11">
        <v>21211000</v>
      </c>
      <c r="AQ27" s="11">
        <v>5121401</v>
      </c>
      <c r="AR27" s="11">
        <v>0</v>
      </c>
      <c r="AS27" s="11">
        <v>0</v>
      </c>
      <c r="AT27" s="11">
        <v>0</v>
      </c>
      <c r="AU27" s="11">
        <v>92759</v>
      </c>
      <c r="AV27" s="11">
        <v>0</v>
      </c>
      <c r="AW27" s="11">
        <v>0</v>
      </c>
      <c r="AX27" s="11">
        <v>0</v>
      </c>
      <c r="AY27" s="11">
        <v>0</v>
      </c>
      <c r="AZ27" s="11">
        <v>0</v>
      </c>
      <c r="BA27" s="11">
        <v>60595565</v>
      </c>
      <c r="BB27" s="11">
        <v>88599482</v>
      </c>
      <c r="BC27" s="11">
        <v>0</v>
      </c>
      <c r="BD27" s="11">
        <v>1441235</v>
      </c>
      <c r="BE27" s="11">
        <v>0</v>
      </c>
      <c r="BF27" s="11">
        <v>0</v>
      </c>
      <c r="BG27" s="11">
        <v>0</v>
      </c>
      <c r="BH27" s="11">
        <v>84571219</v>
      </c>
      <c r="BI27" s="11">
        <v>272819</v>
      </c>
      <c r="BJ27" s="11">
        <v>0</v>
      </c>
      <c r="BK27" s="11">
        <v>57166</v>
      </c>
      <c r="BL27" s="11">
        <v>0</v>
      </c>
      <c r="BM27" s="11">
        <v>0</v>
      </c>
      <c r="BN27" s="11">
        <v>0</v>
      </c>
      <c r="BO27" s="11">
        <v>0</v>
      </c>
      <c r="BP27" s="11">
        <v>0</v>
      </c>
      <c r="BQ27" s="11">
        <v>0</v>
      </c>
      <c r="BR27" s="54">
        <f t="shared" si="0"/>
        <v>353868373</v>
      </c>
    </row>
    <row r="28" spans="1:70" x14ac:dyDescent="0.25">
      <c r="A28" s="8"/>
      <c r="B28" s="9">
        <v>534</v>
      </c>
      <c r="C28" s="10" t="s">
        <v>163</v>
      </c>
      <c r="D28" s="11">
        <v>23953822</v>
      </c>
      <c r="E28" s="11">
        <v>867839</v>
      </c>
      <c r="F28" s="11">
        <v>20636240</v>
      </c>
      <c r="G28" s="11">
        <v>1500709</v>
      </c>
      <c r="H28" s="11">
        <v>53454818</v>
      </c>
      <c r="I28" s="11">
        <v>22607539</v>
      </c>
      <c r="J28" s="11">
        <v>0</v>
      </c>
      <c r="K28" s="11">
        <v>33178595</v>
      </c>
      <c r="L28" s="11">
        <v>3196996</v>
      </c>
      <c r="M28" s="11">
        <v>20587094</v>
      </c>
      <c r="N28" s="11">
        <v>51689445</v>
      </c>
      <c r="O28" s="11">
        <v>7762853</v>
      </c>
      <c r="P28" s="11">
        <v>3689925</v>
      </c>
      <c r="Q28" s="11">
        <v>1868938</v>
      </c>
      <c r="R28" s="11">
        <v>10893511</v>
      </c>
      <c r="S28" s="11">
        <v>2123707</v>
      </c>
      <c r="T28" s="11">
        <v>1803610</v>
      </c>
      <c r="U28" s="11">
        <v>3443541</v>
      </c>
      <c r="V28" s="11">
        <v>918808</v>
      </c>
      <c r="W28" s="11">
        <v>404469</v>
      </c>
      <c r="X28" s="11">
        <v>370975</v>
      </c>
      <c r="Y28" s="11">
        <v>565742</v>
      </c>
      <c r="Z28" s="11">
        <v>2170761</v>
      </c>
      <c r="AA28" s="11">
        <v>2651547</v>
      </c>
      <c r="AB28" s="11">
        <v>16460407</v>
      </c>
      <c r="AC28" s="11">
        <v>8596281</v>
      </c>
      <c r="AD28" s="11">
        <v>129852000</v>
      </c>
      <c r="AE28" s="11">
        <v>172229</v>
      </c>
      <c r="AF28" s="11">
        <v>17452532</v>
      </c>
      <c r="AG28" s="11">
        <v>226519</v>
      </c>
      <c r="AH28" s="11">
        <v>2635096</v>
      </c>
      <c r="AI28" s="11">
        <v>439644</v>
      </c>
      <c r="AJ28" s="11">
        <v>15984783</v>
      </c>
      <c r="AK28" s="11">
        <v>96636040</v>
      </c>
      <c r="AL28" s="11">
        <v>13125655</v>
      </c>
      <c r="AM28" s="11">
        <v>2985613</v>
      </c>
      <c r="AN28" s="11">
        <v>680914</v>
      </c>
      <c r="AO28" s="11">
        <v>2025043</v>
      </c>
      <c r="AP28" s="11">
        <v>58805000</v>
      </c>
      <c r="AQ28" s="11">
        <v>19632592</v>
      </c>
      <c r="AR28" s="11">
        <v>24902704</v>
      </c>
      <c r="AS28" s="11">
        <v>264560274</v>
      </c>
      <c r="AT28" s="11">
        <v>20440076</v>
      </c>
      <c r="AU28" s="11">
        <v>1508105</v>
      </c>
      <c r="AV28" s="11">
        <v>11817716</v>
      </c>
      <c r="AW28" s="11">
        <v>2820016</v>
      </c>
      <c r="AX28" s="11">
        <v>83099176</v>
      </c>
      <c r="AY28" s="11">
        <v>23816925</v>
      </c>
      <c r="AZ28" s="11">
        <v>279494202</v>
      </c>
      <c r="BA28" s="11">
        <v>8247035</v>
      </c>
      <c r="BB28" s="11">
        <v>89693410</v>
      </c>
      <c r="BC28" s="11">
        <v>-18143195</v>
      </c>
      <c r="BD28" s="11">
        <v>9874755</v>
      </c>
      <c r="BE28" s="11">
        <v>28139318</v>
      </c>
      <c r="BF28" s="11">
        <v>29083591</v>
      </c>
      <c r="BG28" s="11">
        <v>2683431</v>
      </c>
      <c r="BH28" s="11">
        <v>48830669</v>
      </c>
      <c r="BI28" s="11">
        <v>31259491</v>
      </c>
      <c r="BJ28" s="11">
        <v>562763</v>
      </c>
      <c r="BK28" s="11">
        <v>4433880</v>
      </c>
      <c r="BL28" s="11">
        <v>2085640</v>
      </c>
      <c r="BM28" s="11">
        <v>903798</v>
      </c>
      <c r="BN28" s="11">
        <v>0</v>
      </c>
      <c r="BO28" s="11">
        <v>2443007</v>
      </c>
      <c r="BP28" s="11">
        <v>16097673</v>
      </c>
      <c r="BQ28" s="11">
        <v>185864</v>
      </c>
      <c r="BR28" s="54">
        <f t="shared" si="0"/>
        <v>1624892156</v>
      </c>
    </row>
    <row r="29" spans="1:70" x14ac:dyDescent="0.25">
      <c r="A29" s="8"/>
      <c r="B29" s="9">
        <v>535</v>
      </c>
      <c r="C29" s="10" t="s">
        <v>21</v>
      </c>
      <c r="D29" s="11">
        <v>0</v>
      </c>
      <c r="E29" s="11">
        <v>0</v>
      </c>
      <c r="F29" s="11">
        <v>0</v>
      </c>
      <c r="G29" s="11">
        <v>0</v>
      </c>
      <c r="H29" s="11">
        <v>0</v>
      </c>
      <c r="I29" s="11">
        <v>0</v>
      </c>
      <c r="J29" s="11">
        <v>0</v>
      </c>
      <c r="K29" s="11">
        <v>14215710</v>
      </c>
      <c r="L29" s="11">
        <v>620092</v>
      </c>
      <c r="M29" s="11">
        <v>0</v>
      </c>
      <c r="N29" s="11">
        <v>124258204</v>
      </c>
      <c r="O29" s="11">
        <v>295574</v>
      </c>
      <c r="P29" s="11">
        <v>841959</v>
      </c>
      <c r="Q29" s="11">
        <v>0</v>
      </c>
      <c r="R29" s="11">
        <v>0</v>
      </c>
      <c r="S29" s="11">
        <v>340989</v>
      </c>
      <c r="T29" s="11">
        <v>0</v>
      </c>
      <c r="U29" s="11">
        <v>0</v>
      </c>
      <c r="V29" s="11">
        <v>0</v>
      </c>
      <c r="W29" s="11">
        <v>305488</v>
      </c>
      <c r="X29" s="11">
        <v>0</v>
      </c>
      <c r="Y29" s="11">
        <v>0</v>
      </c>
      <c r="Z29" s="11">
        <v>1098795</v>
      </c>
      <c r="AA29" s="11">
        <v>0</v>
      </c>
      <c r="AB29" s="11">
        <v>7946477</v>
      </c>
      <c r="AC29" s="11">
        <v>3049</v>
      </c>
      <c r="AD29" s="11">
        <v>0</v>
      </c>
      <c r="AE29" s="11">
        <v>0</v>
      </c>
      <c r="AF29" s="11">
        <v>0</v>
      </c>
      <c r="AG29" s="11">
        <v>0</v>
      </c>
      <c r="AH29" s="11">
        <v>0</v>
      </c>
      <c r="AI29" s="11">
        <v>0</v>
      </c>
      <c r="AJ29" s="11">
        <v>0</v>
      </c>
      <c r="AK29" s="11">
        <v>12191</v>
      </c>
      <c r="AL29" s="11">
        <v>3076095</v>
      </c>
      <c r="AM29" s="11">
        <v>0</v>
      </c>
      <c r="AN29" s="11">
        <v>0</v>
      </c>
      <c r="AO29" s="11">
        <v>0</v>
      </c>
      <c r="AP29" s="11">
        <v>43091000</v>
      </c>
      <c r="AQ29" s="11">
        <v>4037729</v>
      </c>
      <c r="AR29" s="11">
        <v>0</v>
      </c>
      <c r="AS29" s="11">
        <v>88560</v>
      </c>
      <c r="AT29" s="11">
        <v>1461232</v>
      </c>
      <c r="AU29" s="11">
        <v>253220</v>
      </c>
      <c r="AV29" s="11">
        <v>81215</v>
      </c>
      <c r="AW29" s="11">
        <v>0</v>
      </c>
      <c r="AX29" s="11">
        <v>0</v>
      </c>
      <c r="AY29" s="11">
        <v>0</v>
      </c>
      <c r="AZ29" s="11">
        <v>0</v>
      </c>
      <c r="BA29" s="11">
        <v>34645321</v>
      </c>
      <c r="BB29" s="11">
        <v>67659405</v>
      </c>
      <c r="BC29" s="11">
        <v>0</v>
      </c>
      <c r="BD29" s="11">
        <v>614233</v>
      </c>
      <c r="BE29" s="11">
        <v>0</v>
      </c>
      <c r="BF29" s="11">
        <v>0</v>
      </c>
      <c r="BG29" s="11">
        <v>0</v>
      </c>
      <c r="BH29" s="11">
        <v>27954080</v>
      </c>
      <c r="BI29" s="11">
        <v>31282</v>
      </c>
      <c r="BJ29" s="11">
        <v>48000</v>
      </c>
      <c r="BK29" s="11">
        <v>0</v>
      </c>
      <c r="BL29" s="11">
        <v>0</v>
      </c>
      <c r="BM29" s="11">
        <v>0</v>
      </c>
      <c r="BN29" s="11">
        <v>0</v>
      </c>
      <c r="BO29" s="11">
        <v>4090167</v>
      </c>
      <c r="BP29" s="11">
        <v>0</v>
      </c>
      <c r="BQ29" s="11">
        <v>0</v>
      </c>
      <c r="BR29" s="54">
        <f t="shared" si="0"/>
        <v>337070067</v>
      </c>
    </row>
    <row r="30" spans="1:70" x14ac:dyDescent="0.25">
      <c r="A30" s="8"/>
      <c r="B30" s="9">
        <v>536</v>
      </c>
      <c r="C30" s="10" t="s">
        <v>164</v>
      </c>
      <c r="D30" s="11">
        <v>0</v>
      </c>
      <c r="E30" s="11">
        <v>0</v>
      </c>
      <c r="F30" s="11">
        <v>13284580</v>
      </c>
      <c r="G30" s="11">
        <v>0</v>
      </c>
      <c r="H30" s="11">
        <v>34687449</v>
      </c>
      <c r="I30" s="11">
        <v>119296294</v>
      </c>
      <c r="J30" s="11">
        <v>0</v>
      </c>
      <c r="K30" s="11">
        <v>34950272</v>
      </c>
      <c r="L30" s="11">
        <v>20459607</v>
      </c>
      <c r="M30" s="11">
        <v>0</v>
      </c>
      <c r="N30" s="11">
        <v>0</v>
      </c>
      <c r="O30" s="11">
        <v>0</v>
      </c>
      <c r="P30" s="11">
        <v>2172100</v>
      </c>
      <c r="Q30" s="11">
        <v>0</v>
      </c>
      <c r="R30" s="11">
        <v>81387</v>
      </c>
      <c r="S30" s="11">
        <v>0</v>
      </c>
      <c r="T30" s="11">
        <v>1386853</v>
      </c>
      <c r="U30" s="11">
        <v>0</v>
      </c>
      <c r="V30" s="11">
        <v>0</v>
      </c>
      <c r="W30" s="11">
        <v>0</v>
      </c>
      <c r="X30" s="11">
        <v>0</v>
      </c>
      <c r="Y30" s="11">
        <v>507599</v>
      </c>
      <c r="Z30" s="11">
        <v>0</v>
      </c>
      <c r="AA30" s="11">
        <v>3153207</v>
      </c>
      <c r="AB30" s="11">
        <v>18156961</v>
      </c>
      <c r="AC30" s="11">
        <v>0</v>
      </c>
      <c r="AD30" s="11">
        <v>301444000</v>
      </c>
      <c r="AE30" s="11">
        <v>0</v>
      </c>
      <c r="AF30" s="11">
        <v>41926971</v>
      </c>
      <c r="AG30" s="11">
        <v>1394697</v>
      </c>
      <c r="AH30" s="11">
        <v>0</v>
      </c>
      <c r="AI30" s="11">
        <v>0</v>
      </c>
      <c r="AJ30" s="11">
        <v>0</v>
      </c>
      <c r="AK30" s="11">
        <v>113375590</v>
      </c>
      <c r="AL30" s="11">
        <v>0</v>
      </c>
      <c r="AM30" s="11">
        <v>0</v>
      </c>
      <c r="AN30" s="11">
        <v>0</v>
      </c>
      <c r="AO30" s="11">
        <v>0</v>
      </c>
      <c r="AP30" s="11">
        <v>81692000</v>
      </c>
      <c r="AQ30" s="11">
        <v>19763272</v>
      </c>
      <c r="AR30" s="11">
        <v>38579219</v>
      </c>
      <c r="AS30" s="11">
        <v>709036811</v>
      </c>
      <c r="AT30" s="11">
        <v>0</v>
      </c>
      <c r="AU30" s="11">
        <v>3901997</v>
      </c>
      <c r="AV30" s="11">
        <v>31024907</v>
      </c>
      <c r="AW30" s="11">
        <v>0</v>
      </c>
      <c r="AX30" s="11">
        <v>239952673</v>
      </c>
      <c r="AY30" s="11">
        <v>0</v>
      </c>
      <c r="AZ30" s="11">
        <v>189042329</v>
      </c>
      <c r="BA30" s="11">
        <v>28470430</v>
      </c>
      <c r="BB30" s="11">
        <v>0</v>
      </c>
      <c r="BC30" s="11">
        <v>70245892</v>
      </c>
      <c r="BD30" s="11">
        <v>0</v>
      </c>
      <c r="BE30" s="11">
        <v>50681858</v>
      </c>
      <c r="BF30" s="11">
        <v>11722951</v>
      </c>
      <c r="BG30" s="11">
        <v>2054083</v>
      </c>
      <c r="BH30" s="11">
        <v>67504</v>
      </c>
      <c r="BI30" s="11">
        <v>55367193</v>
      </c>
      <c r="BJ30" s="11">
        <v>0</v>
      </c>
      <c r="BK30" s="11">
        <v>0</v>
      </c>
      <c r="BL30" s="11">
        <v>0</v>
      </c>
      <c r="BM30" s="11">
        <v>0</v>
      </c>
      <c r="BN30" s="11">
        <v>0</v>
      </c>
      <c r="BO30" s="11">
        <v>0</v>
      </c>
      <c r="BP30" s="11">
        <v>0</v>
      </c>
      <c r="BQ30" s="11">
        <v>0</v>
      </c>
      <c r="BR30" s="54">
        <f t="shared" si="0"/>
        <v>2237880686</v>
      </c>
    </row>
    <row r="31" spans="1:70" x14ac:dyDescent="0.25">
      <c r="A31" s="8"/>
      <c r="B31" s="9">
        <v>537</v>
      </c>
      <c r="C31" s="10" t="s">
        <v>165</v>
      </c>
      <c r="D31" s="11">
        <v>11111283</v>
      </c>
      <c r="E31" s="11">
        <v>152717</v>
      </c>
      <c r="F31" s="11">
        <v>1130661</v>
      </c>
      <c r="G31" s="11">
        <v>268651</v>
      </c>
      <c r="H31" s="11">
        <v>31690248</v>
      </c>
      <c r="I31" s="11">
        <v>29836292</v>
      </c>
      <c r="J31" s="11">
        <v>97748</v>
      </c>
      <c r="K31" s="11">
        <v>7298738</v>
      </c>
      <c r="L31" s="11">
        <v>2556343</v>
      </c>
      <c r="M31" s="11">
        <v>531407</v>
      </c>
      <c r="N31" s="11">
        <v>10757634</v>
      </c>
      <c r="O31" s="11">
        <v>1518173</v>
      </c>
      <c r="P31" s="11">
        <v>176717</v>
      </c>
      <c r="Q31" s="11">
        <v>105948</v>
      </c>
      <c r="R31" s="11">
        <v>3784182</v>
      </c>
      <c r="S31" s="11">
        <v>1025281</v>
      </c>
      <c r="T31" s="11">
        <v>96632</v>
      </c>
      <c r="U31" s="11">
        <v>309349</v>
      </c>
      <c r="V31" s="11">
        <v>424551</v>
      </c>
      <c r="W31" s="11">
        <v>93048</v>
      </c>
      <c r="X31" s="11">
        <v>5172084</v>
      </c>
      <c r="Y31" s="11">
        <v>183577</v>
      </c>
      <c r="Z31" s="11">
        <v>40767</v>
      </c>
      <c r="AA31" s="11">
        <v>399574</v>
      </c>
      <c r="AB31" s="11">
        <v>857058</v>
      </c>
      <c r="AC31" s="11">
        <v>1163388</v>
      </c>
      <c r="AD31" s="11">
        <v>24969000</v>
      </c>
      <c r="AE31" s="11">
        <v>185426</v>
      </c>
      <c r="AF31" s="11">
        <v>489043</v>
      </c>
      <c r="AG31" s="11">
        <v>332490</v>
      </c>
      <c r="AH31" s="11">
        <v>300300</v>
      </c>
      <c r="AI31" s="11">
        <v>209538</v>
      </c>
      <c r="AJ31" s="11">
        <v>2221853</v>
      </c>
      <c r="AK31" s="11">
        <v>17332107</v>
      </c>
      <c r="AL31" s="11">
        <v>4248351</v>
      </c>
      <c r="AM31" s="11">
        <v>551619</v>
      </c>
      <c r="AN31" s="11">
        <v>77105</v>
      </c>
      <c r="AO31" s="11">
        <v>368732</v>
      </c>
      <c r="AP31" s="11">
        <v>5451000</v>
      </c>
      <c r="AQ31" s="11">
        <v>824138</v>
      </c>
      <c r="AR31" s="11">
        <v>10629734</v>
      </c>
      <c r="AS31" s="11">
        <v>79310735</v>
      </c>
      <c r="AT31" s="11">
        <v>4927856</v>
      </c>
      <c r="AU31" s="11">
        <v>395786</v>
      </c>
      <c r="AV31" s="11">
        <v>935652</v>
      </c>
      <c r="AW31" s="11">
        <v>268220</v>
      </c>
      <c r="AX31" s="11">
        <v>16494881</v>
      </c>
      <c r="AY31" s="11">
        <v>2595533</v>
      </c>
      <c r="AZ31" s="11">
        <v>39554386</v>
      </c>
      <c r="BA31" s="11">
        <v>8800891</v>
      </c>
      <c r="BB31" s="11">
        <v>7882157</v>
      </c>
      <c r="BC31" s="11">
        <v>4876181</v>
      </c>
      <c r="BD31" s="11">
        <v>307203</v>
      </c>
      <c r="BE31" s="11">
        <v>1193827</v>
      </c>
      <c r="BF31" s="11">
        <v>9953771</v>
      </c>
      <c r="BG31" s="11">
        <v>1628264</v>
      </c>
      <c r="BH31" s="11">
        <v>16783253</v>
      </c>
      <c r="BI31" s="11">
        <v>900882</v>
      </c>
      <c r="BJ31" s="11">
        <v>447851</v>
      </c>
      <c r="BK31" s="11">
        <v>813563</v>
      </c>
      <c r="BL31" s="11">
        <v>8690</v>
      </c>
      <c r="BM31" s="11">
        <v>132289</v>
      </c>
      <c r="BN31" s="11">
        <v>0</v>
      </c>
      <c r="BO31" s="11">
        <v>309595</v>
      </c>
      <c r="BP31" s="11">
        <v>467834</v>
      </c>
      <c r="BQ31" s="11">
        <v>173919</v>
      </c>
      <c r="BR31" s="54">
        <f t="shared" si="0"/>
        <v>378135706</v>
      </c>
    </row>
    <row r="32" spans="1:70" x14ac:dyDescent="0.25">
      <c r="A32" s="8"/>
      <c r="B32" s="9">
        <v>538</v>
      </c>
      <c r="C32" s="10" t="s">
        <v>166</v>
      </c>
      <c r="D32" s="11">
        <v>164645</v>
      </c>
      <c r="E32" s="11">
        <v>0</v>
      </c>
      <c r="F32" s="11">
        <v>497943</v>
      </c>
      <c r="G32" s="11">
        <v>0</v>
      </c>
      <c r="H32" s="11">
        <v>5471185</v>
      </c>
      <c r="I32" s="11">
        <v>110395</v>
      </c>
      <c r="J32" s="11">
        <v>0</v>
      </c>
      <c r="K32" s="11">
        <v>1483039</v>
      </c>
      <c r="L32" s="11">
        <v>509430</v>
      </c>
      <c r="M32" s="11">
        <v>0</v>
      </c>
      <c r="N32" s="11">
        <v>15105343</v>
      </c>
      <c r="O32" s="11">
        <v>0</v>
      </c>
      <c r="P32" s="11">
        <v>0</v>
      </c>
      <c r="Q32" s="11">
        <v>0</v>
      </c>
      <c r="R32" s="11">
        <v>518668</v>
      </c>
      <c r="S32" s="11">
        <v>53187</v>
      </c>
      <c r="T32" s="11">
        <v>0</v>
      </c>
      <c r="U32" s="11">
        <v>0</v>
      </c>
      <c r="V32" s="11">
        <v>0</v>
      </c>
      <c r="W32" s="11">
        <v>0</v>
      </c>
      <c r="X32" s="11">
        <v>441913</v>
      </c>
      <c r="Y32" s="11">
        <v>0</v>
      </c>
      <c r="Z32" s="11">
        <v>0</v>
      </c>
      <c r="AA32" s="11">
        <v>350248</v>
      </c>
      <c r="AB32" s="11">
        <v>1154845</v>
      </c>
      <c r="AC32" s="11">
        <v>0</v>
      </c>
      <c r="AD32" s="11">
        <v>41955000</v>
      </c>
      <c r="AE32" s="11">
        <v>0</v>
      </c>
      <c r="AF32" s="11">
        <v>2126132</v>
      </c>
      <c r="AG32" s="11">
        <v>0</v>
      </c>
      <c r="AH32" s="11">
        <v>0</v>
      </c>
      <c r="AI32" s="11">
        <v>0</v>
      </c>
      <c r="AJ32" s="11">
        <v>723162</v>
      </c>
      <c r="AK32" s="11">
        <v>0</v>
      </c>
      <c r="AL32" s="11">
        <v>4007653</v>
      </c>
      <c r="AM32" s="11">
        <v>0</v>
      </c>
      <c r="AN32" s="11">
        <v>0</v>
      </c>
      <c r="AO32" s="11">
        <v>0</v>
      </c>
      <c r="AP32" s="11">
        <v>6549000</v>
      </c>
      <c r="AQ32" s="11">
        <v>4247612</v>
      </c>
      <c r="AR32" s="11">
        <v>5781689</v>
      </c>
      <c r="AS32" s="11">
        <v>8121882</v>
      </c>
      <c r="AT32" s="11">
        <v>421470</v>
      </c>
      <c r="AU32" s="11">
        <v>0</v>
      </c>
      <c r="AV32" s="11">
        <v>3396608</v>
      </c>
      <c r="AW32" s="11">
        <v>0</v>
      </c>
      <c r="AX32" s="11">
        <v>18418814</v>
      </c>
      <c r="AY32" s="11">
        <v>511619</v>
      </c>
      <c r="AZ32" s="11">
        <v>0</v>
      </c>
      <c r="BA32" s="11">
        <v>23683308</v>
      </c>
      <c r="BB32" s="11">
        <v>35444071</v>
      </c>
      <c r="BC32" s="11">
        <v>8335648</v>
      </c>
      <c r="BD32" s="11">
        <v>1080515</v>
      </c>
      <c r="BE32" s="11">
        <v>0</v>
      </c>
      <c r="BF32" s="11">
        <v>311</v>
      </c>
      <c r="BG32" s="11">
        <v>1871561</v>
      </c>
      <c r="BH32" s="11">
        <v>14340626</v>
      </c>
      <c r="BI32" s="11">
        <v>1373578</v>
      </c>
      <c r="BJ32" s="11">
        <v>1162873</v>
      </c>
      <c r="BK32" s="11">
        <v>0</v>
      </c>
      <c r="BL32" s="11">
        <v>40606</v>
      </c>
      <c r="BM32" s="11">
        <v>0</v>
      </c>
      <c r="BN32" s="11">
        <v>0</v>
      </c>
      <c r="BO32" s="11">
        <v>0</v>
      </c>
      <c r="BP32" s="11">
        <v>0</v>
      </c>
      <c r="BQ32" s="11">
        <v>0</v>
      </c>
      <c r="BR32" s="54">
        <f t="shared" ref="BR32" si="1">SUM(D32:BQ32)</f>
        <v>209454579</v>
      </c>
    </row>
    <row r="33" spans="1:70" x14ac:dyDescent="0.25">
      <c r="A33" s="8"/>
      <c r="B33" s="9">
        <v>539</v>
      </c>
      <c r="C33" s="10" t="s">
        <v>22</v>
      </c>
      <c r="D33" s="11">
        <v>0</v>
      </c>
      <c r="E33" s="11">
        <v>0</v>
      </c>
      <c r="F33" s="11">
        <v>204046</v>
      </c>
      <c r="G33" s="11">
        <v>242897</v>
      </c>
      <c r="H33" s="11">
        <v>0</v>
      </c>
      <c r="I33" s="11">
        <v>900225</v>
      </c>
      <c r="J33" s="11">
        <v>127833</v>
      </c>
      <c r="K33" s="11">
        <v>16209620</v>
      </c>
      <c r="L33" s="11">
        <v>72547</v>
      </c>
      <c r="M33" s="11">
        <v>10396</v>
      </c>
      <c r="N33" s="11">
        <v>5683522</v>
      </c>
      <c r="O33" s="11">
        <v>32804</v>
      </c>
      <c r="P33" s="11">
        <v>0</v>
      </c>
      <c r="Q33" s="11">
        <v>0</v>
      </c>
      <c r="R33" s="11">
        <v>620701</v>
      </c>
      <c r="S33" s="11">
        <v>0</v>
      </c>
      <c r="T33" s="11">
        <v>804422</v>
      </c>
      <c r="U33" s="11">
        <v>0</v>
      </c>
      <c r="V33" s="11">
        <v>0</v>
      </c>
      <c r="W33" s="11">
        <v>34426</v>
      </c>
      <c r="X33" s="11">
        <v>0</v>
      </c>
      <c r="Y33" s="11">
        <v>0</v>
      </c>
      <c r="Z33" s="11">
        <v>450437</v>
      </c>
      <c r="AA33" s="11">
        <v>811985</v>
      </c>
      <c r="AB33" s="11">
        <v>3784</v>
      </c>
      <c r="AC33" s="11">
        <v>2982886</v>
      </c>
      <c r="AD33" s="11">
        <v>862000</v>
      </c>
      <c r="AE33" s="11">
        <v>0</v>
      </c>
      <c r="AF33" s="11">
        <v>12110</v>
      </c>
      <c r="AG33" s="11">
        <v>16224</v>
      </c>
      <c r="AH33" s="11">
        <v>0</v>
      </c>
      <c r="AI33" s="11">
        <v>0</v>
      </c>
      <c r="AJ33" s="11">
        <v>0</v>
      </c>
      <c r="AK33" s="11">
        <v>766234</v>
      </c>
      <c r="AL33" s="11">
        <v>2518613</v>
      </c>
      <c r="AM33" s="11">
        <v>281148</v>
      </c>
      <c r="AN33" s="11">
        <v>0</v>
      </c>
      <c r="AO33" s="11">
        <v>11746</v>
      </c>
      <c r="AP33" s="11">
        <v>9294000</v>
      </c>
      <c r="AQ33" s="11">
        <v>82838</v>
      </c>
      <c r="AR33" s="11">
        <v>0</v>
      </c>
      <c r="AS33" s="11">
        <v>507687</v>
      </c>
      <c r="AT33" s="11">
        <v>203319</v>
      </c>
      <c r="AU33" s="11">
        <v>8327426</v>
      </c>
      <c r="AV33" s="11">
        <v>0</v>
      </c>
      <c r="AW33" s="11">
        <v>0</v>
      </c>
      <c r="AX33" s="11">
        <v>2621657</v>
      </c>
      <c r="AY33" s="11">
        <v>0</v>
      </c>
      <c r="AZ33" s="11">
        <v>0</v>
      </c>
      <c r="BA33" s="11">
        <v>0</v>
      </c>
      <c r="BB33" s="11">
        <v>0</v>
      </c>
      <c r="BC33" s="11">
        <v>101124</v>
      </c>
      <c r="BD33" s="11">
        <v>0</v>
      </c>
      <c r="BE33" s="11">
        <v>0</v>
      </c>
      <c r="BF33" s="11">
        <v>3497480</v>
      </c>
      <c r="BG33" s="11">
        <v>1145612</v>
      </c>
      <c r="BH33" s="11">
        <v>122</v>
      </c>
      <c r="BI33" s="11">
        <v>3336057</v>
      </c>
      <c r="BJ33" s="11">
        <v>16</v>
      </c>
      <c r="BK33" s="11">
        <v>0</v>
      </c>
      <c r="BL33" s="11">
        <v>43520</v>
      </c>
      <c r="BM33" s="11">
        <v>7320</v>
      </c>
      <c r="BN33" s="11">
        <v>0</v>
      </c>
      <c r="BO33" s="11">
        <v>0</v>
      </c>
      <c r="BP33" s="11">
        <v>13469</v>
      </c>
      <c r="BQ33" s="11">
        <v>35384</v>
      </c>
      <c r="BR33" s="54">
        <f t="shared" si="0"/>
        <v>62877637</v>
      </c>
    </row>
    <row r="34" spans="1:70" ht="15.75" x14ac:dyDescent="0.25">
      <c r="A34" s="13" t="s">
        <v>23</v>
      </c>
      <c r="B34" s="14"/>
      <c r="C34" s="15"/>
      <c r="D34" s="16">
        <v>21874503</v>
      </c>
      <c r="E34" s="16">
        <v>6700076</v>
      </c>
      <c r="F34" s="16">
        <v>54282939</v>
      </c>
      <c r="G34" s="16">
        <v>4080022</v>
      </c>
      <c r="H34" s="16">
        <v>81392197</v>
      </c>
      <c r="I34" s="16">
        <v>696919172</v>
      </c>
      <c r="J34" s="16">
        <v>8327070</v>
      </c>
      <c r="K34" s="16">
        <v>81571034</v>
      </c>
      <c r="L34" s="16">
        <v>19345463</v>
      </c>
      <c r="M34" s="16">
        <v>46347020</v>
      </c>
      <c r="N34" s="16">
        <v>118875884</v>
      </c>
      <c r="O34" s="16">
        <v>13204766</v>
      </c>
      <c r="P34" s="16">
        <v>5561066</v>
      </c>
      <c r="Q34" s="16">
        <v>4370667</v>
      </c>
      <c r="R34" s="16">
        <v>59208603</v>
      </c>
      <c r="S34" s="16">
        <v>13197918</v>
      </c>
      <c r="T34" s="16">
        <v>7746911</v>
      </c>
      <c r="U34" s="16">
        <v>7804630</v>
      </c>
      <c r="V34" s="16">
        <v>1912948</v>
      </c>
      <c r="W34" s="16">
        <v>1964236</v>
      </c>
      <c r="X34" s="16">
        <v>11303345</v>
      </c>
      <c r="Y34" s="16">
        <v>5708225</v>
      </c>
      <c r="Z34" s="16">
        <v>7745468</v>
      </c>
      <c r="AA34" s="16">
        <v>12328090</v>
      </c>
      <c r="AB34" s="16">
        <v>32043540</v>
      </c>
      <c r="AC34" s="16">
        <v>25576499</v>
      </c>
      <c r="AD34" s="16">
        <v>235394000</v>
      </c>
      <c r="AE34" s="16">
        <v>10810230</v>
      </c>
      <c r="AF34" s="16">
        <v>32328979</v>
      </c>
      <c r="AG34" s="16">
        <v>22311046</v>
      </c>
      <c r="AH34" s="16">
        <v>8586719</v>
      </c>
      <c r="AI34" s="16">
        <v>3633594</v>
      </c>
      <c r="AJ34" s="16">
        <v>34025986</v>
      </c>
      <c r="AK34" s="16">
        <v>309155044</v>
      </c>
      <c r="AL34" s="16">
        <v>19049401</v>
      </c>
      <c r="AM34" s="16">
        <v>7843784</v>
      </c>
      <c r="AN34" s="16">
        <v>5158598</v>
      </c>
      <c r="AO34" s="16">
        <v>3226877</v>
      </c>
      <c r="AP34" s="16">
        <v>114978000</v>
      </c>
      <c r="AQ34" s="16">
        <v>38602337</v>
      </c>
      <c r="AR34" s="16">
        <v>38201376</v>
      </c>
      <c r="AS34" s="16">
        <v>1792582909</v>
      </c>
      <c r="AT34" s="16">
        <v>33263671</v>
      </c>
      <c r="AU34" s="16">
        <v>21386613</v>
      </c>
      <c r="AV34" s="16">
        <v>43434726</v>
      </c>
      <c r="AW34" s="16">
        <v>10014012</v>
      </c>
      <c r="AX34" s="16">
        <v>245826337</v>
      </c>
      <c r="AY34" s="16">
        <v>112362428</v>
      </c>
      <c r="AZ34" s="16">
        <v>318631630</v>
      </c>
      <c r="BA34" s="16">
        <v>180613300</v>
      </c>
      <c r="BB34" s="16">
        <v>112259304</v>
      </c>
      <c r="BC34" s="16">
        <v>82986224</v>
      </c>
      <c r="BD34" s="16">
        <v>14122277</v>
      </c>
      <c r="BE34" s="16">
        <v>47560773</v>
      </c>
      <c r="BF34" s="16">
        <v>38332645</v>
      </c>
      <c r="BG34" s="16">
        <v>16913850</v>
      </c>
      <c r="BH34" s="16">
        <v>75561411</v>
      </c>
      <c r="BI34" s="16">
        <v>75959689</v>
      </c>
      <c r="BJ34" s="16">
        <v>20947939</v>
      </c>
      <c r="BK34" s="16">
        <v>8645186</v>
      </c>
      <c r="BL34" s="16">
        <v>7559060</v>
      </c>
      <c r="BM34" s="16">
        <v>2182058</v>
      </c>
      <c r="BN34" s="16">
        <v>0</v>
      </c>
      <c r="BO34" s="16">
        <v>6487362</v>
      </c>
      <c r="BP34" s="16">
        <v>41257751</v>
      </c>
      <c r="BQ34" s="16">
        <v>6701932</v>
      </c>
      <c r="BR34" s="55">
        <f t="shared" si="0"/>
        <v>5548291350</v>
      </c>
    </row>
    <row r="35" spans="1:70" x14ac:dyDescent="0.25">
      <c r="A35" s="8"/>
      <c r="B35" s="9">
        <v>541</v>
      </c>
      <c r="C35" s="10" t="s">
        <v>167</v>
      </c>
      <c r="D35" s="11">
        <v>20607814</v>
      </c>
      <c r="E35" s="11">
        <v>6700076</v>
      </c>
      <c r="F35" s="11">
        <v>48332197</v>
      </c>
      <c r="G35" s="11">
        <v>4080022</v>
      </c>
      <c r="H35" s="11">
        <v>58949936</v>
      </c>
      <c r="I35" s="11">
        <v>80817668</v>
      </c>
      <c r="J35" s="11">
        <v>6048565</v>
      </c>
      <c r="K35" s="11">
        <v>81571034</v>
      </c>
      <c r="L35" s="11">
        <v>14881663</v>
      </c>
      <c r="M35" s="11">
        <v>42695521</v>
      </c>
      <c r="N35" s="11">
        <v>96632506</v>
      </c>
      <c r="O35" s="11">
        <v>13204766</v>
      </c>
      <c r="P35" s="11">
        <v>5561066</v>
      </c>
      <c r="Q35" s="11">
        <v>3899325</v>
      </c>
      <c r="R35" s="11">
        <v>45769698</v>
      </c>
      <c r="S35" s="11">
        <v>7717455</v>
      </c>
      <c r="T35" s="11">
        <v>7746911</v>
      </c>
      <c r="U35" s="11">
        <v>7577944</v>
      </c>
      <c r="V35" s="11">
        <v>1912948</v>
      </c>
      <c r="W35" s="11">
        <v>1964236</v>
      </c>
      <c r="X35" s="11">
        <v>10522013</v>
      </c>
      <c r="Y35" s="11">
        <v>5708225</v>
      </c>
      <c r="Z35" s="11">
        <v>7745468</v>
      </c>
      <c r="AA35" s="11">
        <v>9436670</v>
      </c>
      <c r="AB35" s="11">
        <v>24123021</v>
      </c>
      <c r="AC35" s="11">
        <v>25394133</v>
      </c>
      <c r="AD35" s="11">
        <v>234773000</v>
      </c>
      <c r="AE35" s="11">
        <v>10809730</v>
      </c>
      <c r="AF35" s="11">
        <v>32328979</v>
      </c>
      <c r="AG35" s="11">
        <v>22170287</v>
      </c>
      <c r="AH35" s="11">
        <v>8569246</v>
      </c>
      <c r="AI35" s="11">
        <v>3633594</v>
      </c>
      <c r="AJ35" s="11">
        <v>24632080</v>
      </c>
      <c r="AK35" s="11">
        <v>120630529</v>
      </c>
      <c r="AL35" s="11">
        <v>19049401</v>
      </c>
      <c r="AM35" s="11">
        <v>6997526</v>
      </c>
      <c r="AN35" s="11">
        <v>4722872</v>
      </c>
      <c r="AO35" s="11">
        <v>3211290</v>
      </c>
      <c r="AP35" s="11">
        <v>77345000</v>
      </c>
      <c r="AQ35" s="11">
        <v>36337277</v>
      </c>
      <c r="AR35" s="11">
        <v>30450981</v>
      </c>
      <c r="AS35" s="11">
        <v>102821999</v>
      </c>
      <c r="AT35" s="11">
        <v>11128334</v>
      </c>
      <c r="AU35" s="11">
        <v>20598964</v>
      </c>
      <c r="AV35" s="11">
        <v>23436097</v>
      </c>
      <c r="AW35" s="11">
        <v>7340884</v>
      </c>
      <c r="AX35" s="11">
        <v>182136450</v>
      </c>
      <c r="AY35" s="11">
        <v>100814074</v>
      </c>
      <c r="AZ35" s="11">
        <v>96029653</v>
      </c>
      <c r="BA35" s="11">
        <v>163166813</v>
      </c>
      <c r="BB35" s="11">
        <v>88317800</v>
      </c>
      <c r="BC35" s="11">
        <v>77649646</v>
      </c>
      <c r="BD35" s="11">
        <v>13954395</v>
      </c>
      <c r="BE35" s="11">
        <v>45767681</v>
      </c>
      <c r="BF35" s="11">
        <v>20977510</v>
      </c>
      <c r="BG35" s="11">
        <v>16308455</v>
      </c>
      <c r="BH35" s="11">
        <v>48109308</v>
      </c>
      <c r="BI35" s="11">
        <v>65505916</v>
      </c>
      <c r="BJ35" s="11">
        <v>19366052</v>
      </c>
      <c r="BK35" s="11">
        <v>7881137</v>
      </c>
      <c r="BL35" s="11">
        <v>7257589</v>
      </c>
      <c r="BM35" s="11">
        <v>1252674</v>
      </c>
      <c r="BN35" s="11">
        <v>0</v>
      </c>
      <c r="BO35" s="11">
        <v>6470291</v>
      </c>
      <c r="BP35" s="11">
        <v>41257751</v>
      </c>
      <c r="BQ35" s="11">
        <v>6229049</v>
      </c>
      <c r="BR35" s="54">
        <f t="shared" si="0"/>
        <v>2449041195</v>
      </c>
    </row>
    <row r="36" spans="1:70" x14ac:dyDescent="0.25">
      <c r="A36" s="8"/>
      <c r="B36" s="9">
        <v>542</v>
      </c>
      <c r="C36" s="10" t="s">
        <v>24</v>
      </c>
      <c r="D36" s="11">
        <v>0</v>
      </c>
      <c r="E36" s="11">
        <v>0</v>
      </c>
      <c r="F36" s="11">
        <v>0</v>
      </c>
      <c r="G36" s="11">
        <v>0</v>
      </c>
      <c r="H36" s="11">
        <v>7394077</v>
      </c>
      <c r="I36" s="11">
        <v>307342454</v>
      </c>
      <c r="J36" s="11">
        <v>2278505</v>
      </c>
      <c r="K36" s="11">
        <v>0</v>
      </c>
      <c r="L36" s="11">
        <v>2077492</v>
      </c>
      <c r="M36" s="11">
        <v>0</v>
      </c>
      <c r="N36" s="11">
        <v>7680927</v>
      </c>
      <c r="O36" s="11">
        <v>0</v>
      </c>
      <c r="P36" s="11">
        <v>0</v>
      </c>
      <c r="Q36" s="11">
        <v>471342</v>
      </c>
      <c r="R36" s="11">
        <v>0</v>
      </c>
      <c r="S36" s="11">
        <v>3008865</v>
      </c>
      <c r="T36" s="11">
        <v>0</v>
      </c>
      <c r="U36" s="11">
        <v>0</v>
      </c>
      <c r="V36" s="11">
        <v>0</v>
      </c>
      <c r="W36" s="11">
        <v>0</v>
      </c>
      <c r="X36" s="11">
        <v>0</v>
      </c>
      <c r="Y36" s="11">
        <v>0</v>
      </c>
      <c r="Z36" s="11">
        <v>0</v>
      </c>
      <c r="AA36" s="11">
        <v>2891420</v>
      </c>
      <c r="AB36" s="11">
        <v>3156946</v>
      </c>
      <c r="AC36" s="11">
        <v>0</v>
      </c>
      <c r="AD36" s="11">
        <v>0</v>
      </c>
      <c r="AE36" s="11">
        <v>0</v>
      </c>
      <c r="AF36" s="11">
        <v>0</v>
      </c>
      <c r="AG36" s="11">
        <v>0</v>
      </c>
      <c r="AH36" s="11">
        <v>0</v>
      </c>
      <c r="AI36" s="11">
        <v>0</v>
      </c>
      <c r="AJ36" s="11">
        <v>0</v>
      </c>
      <c r="AK36" s="11">
        <v>157552922</v>
      </c>
      <c r="AL36" s="11">
        <v>0</v>
      </c>
      <c r="AM36" s="11">
        <v>51717</v>
      </c>
      <c r="AN36" s="11">
        <v>0</v>
      </c>
      <c r="AO36" s="11">
        <v>0</v>
      </c>
      <c r="AP36" s="11">
        <v>0</v>
      </c>
      <c r="AQ36" s="11">
        <v>1317753</v>
      </c>
      <c r="AR36" s="11">
        <v>4351829</v>
      </c>
      <c r="AS36" s="11">
        <v>758193000</v>
      </c>
      <c r="AT36" s="11">
        <v>18214546</v>
      </c>
      <c r="AU36" s="11">
        <v>0</v>
      </c>
      <c r="AV36" s="11">
        <v>14950111</v>
      </c>
      <c r="AW36" s="11">
        <v>2631899</v>
      </c>
      <c r="AX36" s="11">
        <v>0</v>
      </c>
      <c r="AY36" s="11">
        <v>0</v>
      </c>
      <c r="AZ36" s="11">
        <v>73606184</v>
      </c>
      <c r="BA36" s="11">
        <v>0</v>
      </c>
      <c r="BB36" s="11">
        <v>23941504</v>
      </c>
      <c r="BC36" s="11">
        <v>0</v>
      </c>
      <c r="BD36" s="11">
        <v>0</v>
      </c>
      <c r="BE36" s="11">
        <v>0</v>
      </c>
      <c r="BF36" s="11">
        <v>3798224</v>
      </c>
      <c r="BG36" s="11">
        <v>547569</v>
      </c>
      <c r="BH36" s="11">
        <v>0</v>
      </c>
      <c r="BI36" s="11">
        <v>0</v>
      </c>
      <c r="BJ36" s="11">
        <v>0</v>
      </c>
      <c r="BK36" s="11">
        <v>764049</v>
      </c>
      <c r="BL36" s="11">
        <v>301471</v>
      </c>
      <c r="BM36" s="11">
        <v>0</v>
      </c>
      <c r="BN36" s="11">
        <v>0</v>
      </c>
      <c r="BO36" s="11">
        <v>16896</v>
      </c>
      <c r="BP36" s="11">
        <v>0</v>
      </c>
      <c r="BQ36" s="11">
        <v>0</v>
      </c>
      <c r="BR36" s="54">
        <f t="shared" ref="BR36:BR65" si="2">SUM(D36:BQ36)</f>
        <v>1396541702</v>
      </c>
    </row>
    <row r="37" spans="1:70" x14ac:dyDescent="0.25">
      <c r="A37" s="8"/>
      <c r="B37" s="9">
        <v>543</v>
      </c>
      <c r="C37" s="10" t="s">
        <v>168</v>
      </c>
      <c r="D37" s="11">
        <v>0</v>
      </c>
      <c r="E37" s="11">
        <v>0</v>
      </c>
      <c r="F37" s="11">
        <v>0</v>
      </c>
      <c r="G37" s="11">
        <v>0</v>
      </c>
      <c r="H37" s="11">
        <v>0</v>
      </c>
      <c r="I37" s="11">
        <v>106152939</v>
      </c>
      <c r="J37" s="11">
        <v>0</v>
      </c>
      <c r="K37" s="11">
        <v>0</v>
      </c>
      <c r="L37" s="11">
        <v>0</v>
      </c>
      <c r="M37" s="11">
        <v>0</v>
      </c>
      <c r="N37" s="11">
        <v>0</v>
      </c>
      <c r="O37" s="11">
        <v>0</v>
      </c>
      <c r="P37" s="11">
        <v>0</v>
      </c>
      <c r="Q37" s="11">
        <v>0</v>
      </c>
      <c r="R37" s="11">
        <v>0</v>
      </c>
      <c r="S37" s="11">
        <v>0</v>
      </c>
      <c r="T37" s="11">
        <v>0</v>
      </c>
      <c r="U37" s="11">
        <v>0</v>
      </c>
      <c r="V37" s="11">
        <v>0</v>
      </c>
      <c r="W37" s="11">
        <v>0</v>
      </c>
      <c r="X37" s="11">
        <v>766557</v>
      </c>
      <c r="Y37" s="11">
        <v>0</v>
      </c>
      <c r="Z37" s="11">
        <v>0</v>
      </c>
      <c r="AA37" s="11">
        <v>0</v>
      </c>
      <c r="AB37" s="11">
        <v>509504</v>
      </c>
      <c r="AC37" s="11">
        <v>0</v>
      </c>
      <c r="AD37" s="11">
        <v>190000</v>
      </c>
      <c r="AE37" s="11">
        <v>0</v>
      </c>
      <c r="AF37" s="11">
        <v>0</v>
      </c>
      <c r="AG37" s="11">
        <v>0</v>
      </c>
      <c r="AH37" s="11">
        <v>1837</v>
      </c>
      <c r="AI37" s="11">
        <v>0</v>
      </c>
      <c r="AJ37" s="11">
        <v>0</v>
      </c>
      <c r="AK37" s="11">
        <v>0</v>
      </c>
      <c r="AL37" s="11">
        <v>0</v>
      </c>
      <c r="AM37" s="11">
        <v>0</v>
      </c>
      <c r="AN37" s="11">
        <v>0</v>
      </c>
      <c r="AO37" s="11">
        <v>0</v>
      </c>
      <c r="AP37" s="11">
        <v>19998000</v>
      </c>
      <c r="AQ37" s="11">
        <v>0</v>
      </c>
      <c r="AR37" s="11">
        <v>0</v>
      </c>
      <c r="AS37" s="11">
        <v>118110000</v>
      </c>
      <c r="AT37" s="11">
        <v>135558</v>
      </c>
      <c r="AU37" s="11">
        <v>0</v>
      </c>
      <c r="AV37" s="11">
        <v>0</v>
      </c>
      <c r="AW37" s="11">
        <v>0</v>
      </c>
      <c r="AX37" s="11">
        <v>0</v>
      </c>
      <c r="AY37" s="11">
        <v>0</v>
      </c>
      <c r="AZ37" s="11">
        <v>0</v>
      </c>
      <c r="BA37" s="11">
        <v>0</v>
      </c>
      <c r="BB37" s="11">
        <v>0</v>
      </c>
      <c r="BC37" s="11">
        <v>0</v>
      </c>
      <c r="BD37" s="11">
        <v>137882</v>
      </c>
      <c r="BE37" s="11">
        <v>0</v>
      </c>
      <c r="BF37" s="11">
        <v>3228820</v>
      </c>
      <c r="BG37" s="11">
        <v>57242</v>
      </c>
      <c r="BH37" s="11">
        <v>0</v>
      </c>
      <c r="BI37" s="11">
        <v>1273283</v>
      </c>
      <c r="BJ37" s="11">
        <v>0</v>
      </c>
      <c r="BK37" s="11">
        <v>0</v>
      </c>
      <c r="BL37" s="11">
        <v>0</v>
      </c>
      <c r="BM37" s="11">
        <v>0</v>
      </c>
      <c r="BN37" s="11">
        <v>0</v>
      </c>
      <c r="BO37" s="11">
        <v>0</v>
      </c>
      <c r="BP37" s="11">
        <v>0</v>
      </c>
      <c r="BQ37" s="11">
        <v>0</v>
      </c>
      <c r="BR37" s="54">
        <f t="shared" si="2"/>
        <v>250561622</v>
      </c>
    </row>
    <row r="38" spans="1:70" x14ac:dyDescent="0.25">
      <c r="A38" s="8"/>
      <c r="B38" s="9">
        <v>544</v>
      </c>
      <c r="C38" s="10" t="s">
        <v>169</v>
      </c>
      <c r="D38" s="11">
        <v>1157145</v>
      </c>
      <c r="E38" s="11">
        <v>0</v>
      </c>
      <c r="F38" s="11">
        <v>5950742</v>
      </c>
      <c r="G38" s="11">
        <v>0</v>
      </c>
      <c r="H38" s="11">
        <v>15048184</v>
      </c>
      <c r="I38" s="11">
        <v>202606111</v>
      </c>
      <c r="J38" s="11">
        <v>0</v>
      </c>
      <c r="K38" s="11">
        <v>0</v>
      </c>
      <c r="L38" s="11">
        <v>1802619</v>
      </c>
      <c r="M38" s="11">
        <v>75693</v>
      </c>
      <c r="N38" s="11">
        <v>13579589</v>
      </c>
      <c r="O38" s="11">
        <v>0</v>
      </c>
      <c r="P38" s="11">
        <v>0</v>
      </c>
      <c r="Q38" s="11">
        <v>0</v>
      </c>
      <c r="R38" s="11">
        <v>13438905</v>
      </c>
      <c r="S38" s="11">
        <v>2471598</v>
      </c>
      <c r="T38" s="11">
        <v>0</v>
      </c>
      <c r="U38" s="11">
        <v>226686</v>
      </c>
      <c r="V38" s="11">
        <v>0</v>
      </c>
      <c r="W38" s="11">
        <v>0</v>
      </c>
      <c r="X38" s="11">
        <v>0</v>
      </c>
      <c r="Y38" s="11">
        <v>0</v>
      </c>
      <c r="Z38" s="11">
        <v>0</v>
      </c>
      <c r="AA38" s="11">
        <v>0</v>
      </c>
      <c r="AB38" s="11">
        <v>4254069</v>
      </c>
      <c r="AC38" s="11">
        <v>0</v>
      </c>
      <c r="AD38" s="11">
        <v>38000</v>
      </c>
      <c r="AE38" s="11">
        <v>0</v>
      </c>
      <c r="AF38" s="11">
        <v>0</v>
      </c>
      <c r="AG38" s="11">
        <v>35395</v>
      </c>
      <c r="AH38" s="11">
        <v>0</v>
      </c>
      <c r="AI38" s="11">
        <v>0</v>
      </c>
      <c r="AJ38" s="11">
        <v>0</v>
      </c>
      <c r="AK38" s="11">
        <v>30971593</v>
      </c>
      <c r="AL38" s="11">
        <v>0</v>
      </c>
      <c r="AM38" s="11">
        <v>0</v>
      </c>
      <c r="AN38" s="11">
        <v>435726</v>
      </c>
      <c r="AO38" s="11">
        <v>0</v>
      </c>
      <c r="AP38" s="11">
        <v>16748000</v>
      </c>
      <c r="AQ38" s="11">
        <v>395045</v>
      </c>
      <c r="AR38" s="11">
        <v>3398566</v>
      </c>
      <c r="AS38" s="11">
        <v>686568208</v>
      </c>
      <c r="AT38" s="11">
        <v>0</v>
      </c>
      <c r="AU38" s="11">
        <v>0</v>
      </c>
      <c r="AV38" s="11">
        <v>5048518</v>
      </c>
      <c r="AW38" s="11">
        <v>0</v>
      </c>
      <c r="AX38" s="11">
        <v>60940891</v>
      </c>
      <c r="AY38" s="11">
        <v>11540189</v>
      </c>
      <c r="AZ38" s="11">
        <v>148995793</v>
      </c>
      <c r="BA38" s="11">
        <v>17359310</v>
      </c>
      <c r="BB38" s="11">
        <v>0</v>
      </c>
      <c r="BC38" s="11">
        <v>2378361</v>
      </c>
      <c r="BD38" s="11">
        <v>30000</v>
      </c>
      <c r="BE38" s="11">
        <v>1793092</v>
      </c>
      <c r="BF38" s="11">
        <v>0</v>
      </c>
      <c r="BG38" s="11">
        <v>0</v>
      </c>
      <c r="BH38" s="11">
        <v>27438918</v>
      </c>
      <c r="BI38" s="11">
        <v>8839719</v>
      </c>
      <c r="BJ38" s="11">
        <v>0</v>
      </c>
      <c r="BK38" s="11">
        <v>0</v>
      </c>
      <c r="BL38" s="11">
        <v>0</v>
      </c>
      <c r="BM38" s="11">
        <v>0</v>
      </c>
      <c r="BN38" s="11">
        <v>0</v>
      </c>
      <c r="BO38" s="11">
        <v>0</v>
      </c>
      <c r="BP38" s="11">
        <v>0</v>
      </c>
      <c r="BQ38" s="11">
        <v>469267</v>
      </c>
      <c r="BR38" s="54">
        <f t="shared" si="2"/>
        <v>1284035932</v>
      </c>
    </row>
    <row r="39" spans="1:70" x14ac:dyDescent="0.25">
      <c r="A39" s="8"/>
      <c r="B39" s="9">
        <v>545</v>
      </c>
      <c r="C39" s="10" t="s">
        <v>25</v>
      </c>
      <c r="D39" s="11">
        <v>0</v>
      </c>
      <c r="E39" s="11">
        <v>0</v>
      </c>
      <c r="F39" s="11">
        <v>0</v>
      </c>
      <c r="G39" s="11">
        <v>0</v>
      </c>
      <c r="H39" s="11">
        <v>0</v>
      </c>
      <c r="I39" s="11">
        <v>0</v>
      </c>
      <c r="J39" s="11">
        <v>0</v>
      </c>
      <c r="K39" s="11">
        <v>0</v>
      </c>
      <c r="L39" s="11">
        <v>0</v>
      </c>
      <c r="M39" s="11">
        <v>2402353</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105364</v>
      </c>
      <c r="AH39" s="11">
        <v>0</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54">
        <f t="shared" si="2"/>
        <v>2507717</v>
      </c>
    </row>
    <row r="40" spans="1:70" x14ac:dyDescent="0.25">
      <c r="A40" s="8"/>
      <c r="B40" s="9">
        <v>549</v>
      </c>
      <c r="C40" s="10" t="s">
        <v>170</v>
      </c>
      <c r="D40" s="11">
        <v>109544</v>
      </c>
      <c r="E40" s="11">
        <v>0</v>
      </c>
      <c r="F40" s="11">
        <v>0</v>
      </c>
      <c r="G40" s="11">
        <v>0</v>
      </c>
      <c r="H40" s="11">
        <v>0</v>
      </c>
      <c r="I40" s="11">
        <v>0</v>
      </c>
      <c r="J40" s="11">
        <v>0</v>
      </c>
      <c r="K40" s="11">
        <v>0</v>
      </c>
      <c r="L40" s="11">
        <v>583689</v>
      </c>
      <c r="M40" s="11">
        <v>1173453</v>
      </c>
      <c r="N40" s="11">
        <v>982862</v>
      </c>
      <c r="O40" s="11">
        <v>0</v>
      </c>
      <c r="P40" s="11">
        <v>0</v>
      </c>
      <c r="Q40" s="11">
        <v>0</v>
      </c>
      <c r="R40" s="11">
        <v>0</v>
      </c>
      <c r="S40" s="11">
        <v>0</v>
      </c>
      <c r="T40" s="11">
        <v>0</v>
      </c>
      <c r="U40" s="11">
        <v>0</v>
      </c>
      <c r="V40" s="11">
        <v>0</v>
      </c>
      <c r="W40" s="11">
        <v>0</v>
      </c>
      <c r="X40" s="11">
        <v>14775</v>
      </c>
      <c r="Y40" s="11">
        <v>0</v>
      </c>
      <c r="Z40" s="11">
        <v>0</v>
      </c>
      <c r="AA40" s="11">
        <v>0</v>
      </c>
      <c r="AB40" s="11">
        <v>0</v>
      </c>
      <c r="AC40" s="11">
        <v>182366</v>
      </c>
      <c r="AD40" s="11">
        <v>393000</v>
      </c>
      <c r="AE40" s="11">
        <v>500</v>
      </c>
      <c r="AF40" s="11">
        <v>0</v>
      </c>
      <c r="AG40" s="11">
        <v>0</v>
      </c>
      <c r="AH40" s="11">
        <v>15636</v>
      </c>
      <c r="AI40" s="11">
        <v>0</v>
      </c>
      <c r="AJ40" s="11">
        <v>9393906</v>
      </c>
      <c r="AK40" s="11">
        <v>0</v>
      </c>
      <c r="AL40" s="11">
        <v>0</v>
      </c>
      <c r="AM40" s="11">
        <v>794541</v>
      </c>
      <c r="AN40" s="11">
        <v>0</v>
      </c>
      <c r="AO40" s="11">
        <v>15587</v>
      </c>
      <c r="AP40" s="11">
        <v>887000</v>
      </c>
      <c r="AQ40" s="11">
        <v>552262</v>
      </c>
      <c r="AR40" s="11">
        <v>0</v>
      </c>
      <c r="AS40" s="11">
        <v>126889702</v>
      </c>
      <c r="AT40" s="11">
        <v>3785233</v>
      </c>
      <c r="AU40" s="11">
        <v>787649</v>
      </c>
      <c r="AV40" s="11">
        <v>0</v>
      </c>
      <c r="AW40" s="11">
        <v>41229</v>
      </c>
      <c r="AX40" s="11">
        <v>2748996</v>
      </c>
      <c r="AY40" s="11">
        <v>8165</v>
      </c>
      <c r="AZ40" s="11">
        <v>0</v>
      </c>
      <c r="BA40" s="11">
        <v>87177</v>
      </c>
      <c r="BB40" s="11">
        <v>0</v>
      </c>
      <c r="BC40" s="11">
        <v>2958217</v>
      </c>
      <c r="BD40" s="11">
        <v>0</v>
      </c>
      <c r="BE40" s="11">
        <v>0</v>
      </c>
      <c r="BF40" s="11">
        <v>10328091</v>
      </c>
      <c r="BG40" s="11">
        <v>584</v>
      </c>
      <c r="BH40" s="11">
        <v>13185</v>
      </c>
      <c r="BI40" s="11">
        <v>340771</v>
      </c>
      <c r="BJ40" s="11">
        <v>1581887</v>
      </c>
      <c r="BK40" s="11">
        <v>0</v>
      </c>
      <c r="BL40" s="11">
        <v>0</v>
      </c>
      <c r="BM40" s="11">
        <v>929384</v>
      </c>
      <c r="BN40" s="11">
        <v>0</v>
      </c>
      <c r="BO40" s="11">
        <v>175</v>
      </c>
      <c r="BP40" s="11">
        <v>0</v>
      </c>
      <c r="BQ40" s="11">
        <v>3616</v>
      </c>
      <c r="BR40" s="54">
        <f t="shared" si="2"/>
        <v>165603182</v>
      </c>
    </row>
    <row r="41" spans="1:70" ht="15.75" x14ac:dyDescent="0.25">
      <c r="A41" s="13" t="s">
        <v>26</v>
      </c>
      <c r="B41" s="14"/>
      <c r="C41" s="15"/>
      <c r="D41" s="16">
        <v>25976262</v>
      </c>
      <c r="E41" s="16">
        <v>537647</v>
      </c>
      <c r="F41" s="16">
        <v>51471158</v>
      </c>
      <c r="G41" s="16">
        <v>3440473</v>
      </c>
      <c r="H41" s="16">
        <v>46072340</v>
      </c>
      <c r="I41" s="16">
        <v>29634034</v>
      </c>
      <c r="J41" s="16">
        <v>2138401</v>
      </c>
      <c r="K41" s="16">
        <v>4595045</v>
      </c>
      <c r="L41" s="16">
        <v>13151107</v>
      </c>
      <c r="M41" s="16">
        <v>2961062</v>
      </c>
      <c r="N41" s="16">
        <v>17701474</v>
      </c>
      <c r="O41" s="16">
        <v>3362402</v>
      </c>
      <c r="P41" s="16">
        <v>1007214</v>
      </c>
      <c r="Q41" s="16">
        <v>482387</v>
      </c>
      <c r="R41" s="16">
        <v>16451704</v>
      </c>
      <c r="S41" s="16">
        <v>2572460</v>
      </c>
      <c r="T41" s="16">
        <v>2251294</v>
      </c>
      <c r="U41" s="16">
        <v>1959759</v>
      </c>
      <c r="V41" s="16">
        <v>175231</v>
      </c>
      <c r="W41" s="16">
        <v>1637930</v>
      </c>
      <c r="X41" s="16">
        <v>4154123</v>
      </c>
      <c r="Y41" s="16">
        <v>1303768</v>
      </c>
      <c r="Z41" s="16">
        <v>3256761</v>
      </c>
      <c r="AA41" s="16">
        <v>1332004</v>
      </c>
      <c r="AB41" s="16">
        <v>5956821</v>
      </c>
      <c r="AC41" s="16">
        <v>2998438</v>
      </c>
      <c r="AD41" s="16">
        <v>67920000</v>
      </c>
      <c r="AE41" s="16">
        <v>1568051</v>
      </c>
      <c r="AF41" s="16">
        <v>3839633</v>
      </c>
      <c r="AG41" s="16">
        <v>5349360</v>
      </c>
      <c r="AH41" s="16">
        <v>535035</v>
      </c>
      <c r="AI41" s="16">
        <v>516145</v>
      </c>
      <c r="AJ41" s="16">
        <v>18635388</v>
      </c>
      <c r="AK41" s="16">
        <v>36444539</v>
      </c>
      <c r="AL41" s="16">
        <v>72267670</v>
      </c>
      <c r="AM41" s="16">
        <v>704828</v>
      </c>
      <c r="AN41" s="16">
        <v>1006739</v>
      </c>
      <c r="AO41" s="16">
        <v>513623</v>
      </c>
      <c r="AP41" s="16">
        <v>57861000</v>
      </c>
      <c r="AQ41" s="16">
        <v>6572470</v>
      </c>
      <c r="AR41" s="16">
        <v>12981142</v>
      </c>
      <c r="AS41" s="16">
        <v>612392082</v>
      </c>
      <c r="AT41" s="16">
        <v>37162099</v>
      </c>
      <c r="AU41" s="16">
        <v>5513729</v>
      </c>
      <c r="AV41" s="16">
        <v>19818568</v>
      </c>
      <c r="AW41" s="16">
        <v>2276596</v>
      </c>
      <c r="AX41" s="16">
        <v>298369971</v>
      </c>
      <c r="AY41" s="16">
        <v>53745095</v>
      </c>
      <c r="AZ41" s="16">
        <v>110114453</v>
      </c>
      <c r="BA41" s="16">
        <v>18657273</v>
      </c>
      <c r="BB41" s="16">
        <v>78858886</v>
      </c>
      <c r="BC41" s="16">
        <v>29385606</v>
      </c>
      <c r="BD41" s="16">
        <v>12667515</v>
      </c>
      <c r="BE41" s="16">
        <v>24386443</v>
      </c>
      <c r="BF41" s="16">
        <v>11800868</v>
      </c>
      <c r="BG41" s="16">
        <v>5288003</v>
      </c>
      <c r="BH41" s="16">
        <v>8083945</v>
      </c>
      <c r="BI41" s="16">
        <v>10037720</v>
      </c>
      <c r="BJ41" s="16">
        <v>5267277</v>
      </c>
      <c r="BK41" s="16">
        <v>1244402</v>
      </c>
      <c r="BL41" s="16">
        <v>4139426</v>
      </c>
      <c r="BM41" s="16">
        <v>286365</v>
      </c>
      <c r="BN41" s="16">
        <v>0</v>
      </c>
      <c r="BO41" s="16">
        <v>580237</v>
      </c>
      <c r="BP41" s="16">
        <v>39732913</v>
      </c>
      <c r="BQ41" s="16">
        <v>2829877</v>
      </c>
      <c r="BR41" s="55">
        <f t="shared" si="2"/>
        <v>1925936271</v>
      </c>
    </row>
    <row r="42" spans="1:70" x14ac:dyDescent="0.25">
      <c r="A42" s="8"/>
      <c r="B42" s="9">
        <v>551</v>
      </c>
      <c r="C42" s="10" t="s">
        <v>171</v>
      </c>
      <c r="D42" s="11">
        <v>3364613</v>
      </c>
      <c r="E42" s="11">
        <v>0</v>
      </c>
      <c r="F42" s="11">
        <v>0</v>
      </c>
      <c r="G42" s="11">
        <v>0</v>
      </c>
      <c r="H42" s="11">
        <v>0</v>
      </c>
      <c r="I42" s="11">
        <v>1113474</v>
      </c>
      <c r="J42" s="11">
        <v>0</v>
      </c>
      <c r="K42" s="11">
        <v>0</v>
      </c>
      <c r="L42" s="11">
        <v>0</v>
      </c>
      <c r="M42" s="11">
        <v>152278</v>
      </c>
      <c r="N42" s="11">
        <v>0</v>
      </c>
      <c r="O42" s="11">
        <v>0</v>
      </c>
      <c r="P42" s="11">
        <v>25815</v>
      </c>
      <c r="Q42" s="11">
        <v>0</v>
      </c>
      <c r="R42" s="11">
        <v>0</v>
      </c>
      <c r="S42" s="11">
        <v>0</v>
      </c>
      <c r="T42" s="11">
        <v>0</v>
      </c>
      <c r="U42" s="11">
        <v>0</v>
      </c>
      <c r="V42" s="11">
        <v>0</v>
      </c>
      <c r="W42" s="11">
        <v>0</v>
      </c>
      <c r="X42" s="11">
        <v>0</v>
      </c>
      <c r="Y42" s="11">
        <v>0</v>
      </c>
      <c r="Z42" s="11">
        <v>0</v>
      </c>
      <c r="AA42" s="11">
        <v>554347</v>
      </c>
      <c r="AB42" s="11">
        <v>0</v>
      </c>
      <c r="AC42" s="11">
        <v>0</v>
      </c>
      <c r="AD42" s="11">
        <v>366000</v>
      </c>
      <c r="AE42" s="11">
        <v>264372</v>
      </c>
      <c r="AF42" s="11">
        <v>0</v>
      </c>
      <c r="AG42" s="11">
        <v>61</v>
      </c>
      <c r="AH42" s="11">
        <v>489681</v>
      </c>
      <c r="AI42" s="11">
        <v>0</v>
      </c>
      <c r="AJ42" s="11">
        <v>0</v>
      </c>
      <c r="AK42" s="11">
        <v>0</v>
      </c>
      <c r="AL42" s="11">
        <v>195</v>
      </c>
      <c r="AM42" s="11">
        <v>0</v>
      </c>
      <c r="AN42" s="11">
        <v>0</v>
      </c>
      <c r="AO42" s="11">
        <v>0</v>
      </c>
      <c r="AP42" s="11">
        <v>511000</v>
      </c>
      <c r="AQ42" s="11">
        <v>0</v>
      </c>
      <c r="AR42" s="11">
        <v>0</v>
      </c>
      <c r="AS42" s="11">
        <v>0</v>
      </c>
      <c r="AT42" s="11">
        <v>50000</v>
      </c>
      <c r="AU42" s="11">
        <v>0</v>
      </c>
      <c r="AV42" s="11">
        <v>0</v>
      </c>
      <c r="AW42" s="11">
        <v>0</v>
      </c>
      <c r="AX42" s="11">
        <v>0</v>
      </c>
      <c r="AY42" s="11">
        <v>0</v>
      </c>
      <c r="AZ42" s="11">
        <v>600339</v>
      </c>
      <c r="BA42" s="11">
        <v>0</v>
      </c>
      <c r="BB42" s="11">
        <v>689782</v>
      </c>
      <c r="BC42" s="11">
        <v>0</v>
      </c>
      <c r="BD42" s="11">
        <v>9699</v>
      </c>
      <c r="BE42" s="11">
        <v>0</v>
      </c>
      <c r="BF42" s="11">
        <v>0</v>
      </c>
      <c r="BG42" s="11">
        <v>0</v>
      </c>
      <c r="BH42" s="11">
        <v>0</v>
      </c>
      <c r="BI42" s="11">
        <v>0</v>
      </c>
      <c r="BJ42" s="11">
        <v>0</v>
      </c>
      <c r="BK42" s="11">
        <v>0</v>
      </c>
      <c r="BL42" s="11">
        <v>0</v>
      </c>
      <c r="BM42" s="11">
        <v>0</v>
      </c>
      <c r="BN42" s="11">
        <v>0</v>
      </c>
      <c r="BO42" s="11">
        <v>0</v>
      </c>
      <c r="BP42" s="11">
        <v>0</v>
      </c>
      <c r="BQ42" s="11">
        <v>0</v>
      </c>
      <c r="BR42" s="54">
        <f t="shared" si="2"/>
        <v>8191656</v>
      </c>
    </row>
    <row r="43" spans="1:70" x14ac:dyDescent="0.25">
      <c r="A43" s="8"/>
      <c r="B43" s="9">
        <v>552</v>
      </c>
      <c r="C43" s="10" t="s">
        <v>27</v>
      </c>
      <c r="D43" s="11">
        <v>19654615</v>
      </c>
      <c r="E43" s="11">
        <v>76110</v>
      </c>
      <c r="F43" s="11">
        <v>23345966</v>
      </c>
      <c r="G43" s="11">
        <v>110248</v>
      </c>
      <c r="H43" s="11">
        <v>18996412</v>
      </c>
      <c r="I43" s="11">
        <v>13278663</v>
      </c>
      <c r="J43" s="11">
        <v>30181</v>
      </c>
      <c r="K43" s="11">
        <v>2105302</v>
      </c>
      <c r="L43" s="11">
        <v>2019026</v>
      </c>
      <c r="M43" s="11">
        <v>104684</v>
      </c>
      <c r="N43" s="11">
        <v>7690</v>
      </c>
      <c r="O43" s="11">
        <v>3197734</v>
      </c>
      <c r="P43" s="11">
        <v>276756</v>
      </c>
      <c r="Q43" s="11">
        <v>32689</v>
      </c>
      <c r="R43" s="11">
        <v>1138790</v>
      </c>
      <c r="S43" s="11">
        <v>0</v>
      </c>
      <c r="T43" s="11">
        <v>1401663</v>
      </c>
      <c r="U43" s="11">
        <v>141101</v>
      </c>
      <c r="V43" s="11">
        <v>81065</v>
      </c>
      <c r="W43" s="11">
        <v>614018</v>
      </c>
      <c r="X43" s="11">
        <v>1705890</v>
      </c>
      <c r="Y43" s="11">
        <v>681542</v>
      </c>
      <c r="Z43" s="11">
        <v>75000</v>
      </c>
      <c r="AA43" s="11">
        <v>0</v>
      </c>
      <c r="AB43" s="11">
        <v>4480451</v>
      </c>
      <c r="AC43" s="11">
        <v>2086050</v>
      </c>
      <c r="AD43" s="11">
        <v>45314000</v>
      </c>
      <c r="AE43" s="11">
        <v>41269</v>
      </c>
      <c r="AF43" s="11">
        <v>165739</v>
      </c>
      <c r="AG43" s="11">
        <v>3030799</v>
      </c>
      <c r="AH43" s="11">
        <v>0</v>
      </c>
      <c r="AI43" s="11">
        <v>8051</v>
      </c>
      <c r="AJ43" s="11">
        <v>4167326</v>
      </c>
      <c r="AK43" s="11">
        <v>20357307</v>
      </c>
      <c r="AL43" s="11">
        <v>7134575</v>
      </c>
      <c r="AM43" s="11">
        <v>292894</v>
      </c>
      <c r="AN43" s="11">
        <v>0</v>
      </c>
      <c r="AO43" s="11">
        <v>89040</v>
      </c>
      <c r="AP43" s="11">
        <v>15683000</v>
      </c>
      <c r="AQ43" s="11">
        <v>3020918</v>
      </c>
      <c r="AR43" s="11">
        <v>450000</v>
      </c>
      <c r="AS43" s="11">
        <v>287988</v>
      </c>
      <c r="AT43" s="11">
        <v>28591208</v>
      </c>
      <c r="AU43" s="11">
        <v>4475745</v>
      </c>
      <c r="AV43" s="11">
        <v>16753593</v>
      </c>
      <c r="AW43" s="11">
        <v>547593</v>
      </c>
      <c r="AX43" s="11">
        <v>219277323</v>
      </c>
      <c r="AY43" s="11">
        <v>31583120</v>
      </c>
      <c r="AZ43" s="11">
        <v>29190416</v>
      </c>
      <c r="BA43" s="11">
        <v>2249827</v>
      </c>
      <c r="BB43" s="11">
        <v>43578920</v>
      </c>
      <c r="BC43" s="11">
        <v>13762466</v>
      </c>
      <c r="BD43" s="11">
        <v>12107545</v>
      </c>
      <c r="BE43" s="11">
        <v>2221752</v>
      </c>
      <c r="BF43" s="11">
        <v>3525684</v>
      </c>
      <c r="BG43" s="11">
        <v>883904</v>
      </c>
      <c r="BH43" s="11">
        <v>5358126</v>
      </c>
      <c r="BI43" s="11">
        <v>8207735</v>
      </c>
      <c r="BJ43" s="11">
        <v>4419713</v>
      </c>
      <c r="BK43" s="11">
        <v>535276</v>
      </c>
      <c r="BL43" s="11">
        <v>3649946</v>
      </c>
      <c r="BM43" s="11">
        <v>0</v>
      </c>
      <c r="BN43" s="11">
        <v>0</v>
      </c>
      <c r="BO43" s="11">
        <v>62338</v>
      </c>
      <c r="BP43" s="11">
        <v>37252508</v>
      </c>
      <c r="BQ43" s="11">
        <v>1642314</v>
      </c>
      <c r="BR43" s="54">
        <f t="shared" si="2"/>
        <v>665561604</v>
      </c>
    </row>
    <row r="44" spans="1:70" x14ac:dyDescent="0.25">
      <c r="A44" s="8"/>
      <c r="B44" s="9">
        <v>553</v>
      </c>
      <c r="C44" s="10" t="s">
        <v>172</v>
      </c>
      <c r="D44" s="11">
        <v>179827</v>
      </c>
      <c r="E44" s="11">
        <v>34860</v>
      </c>
      <c r="F44" s="11">
        <v>330701</v>
      </c>
      <c r="G44" s="11">
        <v>26635</v>
      </c>
      <c r="H44" s="11">
        <v>282355</v>
      </c>
      <c r="I44" s="11">
        <v>770935</v>
      </c>
      <c r="J44" s="11">
        <v>26835</v>
      </c>
      <c r="K44" s="11">
        <v>376106</v>
      </c>
      <c r="L44" s="11">
        <v>226826</v>
      </c>
      <c r="M44" s="11">
        <v>69109</v>
      </c>
      <c r="N44" s="11">
        <v>314696</v>
      </c>
      <c r="O44" s="11">
        <v>28097</v>
      </c>
      <c r="P44" s="11">
        <v>20060</v>
      </c>
      <c r="Q44" s="11">
        <v>19073</v>
      </c>
      <c r="R44" s="11">
        <v>0</v>
      </c>
      <c r="S44" s="11">
        <v>111077</v>
      </c>
      <c r="T44" s="11">
        <v>59325</v>
      </c>
      <c r="U44" s="11">
        <v>142110</v>
      </c>
      <c r="V44" s="11">
        <v>19336</v>
      </c>
      <c r="W44" s="11">
        <v>40</v>
      </c>
      <c r="X44" s="11">
        <v>23219</v>
      </c>
      <c r="Y44" s="11">
        <v>42861</v>
      </c>
      <c r="Z44" s="11">
        <v>0</v>
      </c>
      <c r="AA44" s="11">
        <v>0</v>
      </c>
      <c r="AB44" s="11">
        <v>179277</v>
      </c>
      <c r="AC44" s="11">
        <v>196273</v>
      </c>
      <c r="AD44" s="11">
        <v>1437000</v>
      </c>
      <c r="AE44" s="11">
        <v>45353</v>
      </c>
      <c r="AF44" s="11">
        <v>268087</v>
      </c>
      <c r="AG44" s="11">
        <v>94535</v>
      </c>
      <c r="AH44" s="11">
        <v>15053</v>
      </c>
      <c r="AI44" s="11">
        <v>8393</v>
      </c>
      <c r="AJ44" s="11">
        <v>176874</v>
      </c>
      <c r="AK44" s="11">
        <v>210569</v>
      </c>
      <c r="AL44" s="11">
        <v>263623</v>
      </c>
      <c r="AM44" s="11">
        <v>60864</v>
      </c>
      <c r="AN44" s="11">
        <v>11435</v>
      </c>
      <c r="AO44" s="11">
        <v>42465</v>
      </c>
      <c r="AP44" s="11">
        <v>366000</v>
      </c>
      <c r="AQ44" s="11">
        <v>510268</v>
      </c>
      <c r="AR44" s="11">
        <v>218673</v>
      </c>
      <c r="AS44" s="11">
        <v>0</v>
      </c>
      <c r="AT44" s="11">
        <v>684691</v>
      </c>
      <c r="AU44" s="11">
        <v>67202</v>
      </c>
      <c r="AV44" s="11">
        <v>215794</v>
      </c>
      <c r="AW44" s="11">
        <v>80442</v>
      </c>
      <c r="AX44" s="11">
        <v>553259</v>
      </c>
      <c r="AY44" s="11">
        <v>161257</v>
      </c>
      <c r="AZ44" s="11">
        <v>302407</v>
      </c>
      <c r="BA44" s="11">
        <v>375133</v>
      </c>
      <c r="BB44" s="11">
        <v>593406</v>
      </c>
      <c r="BC44" s="11">
        <v>461533</v>
      </c>
      <c r="BD44" s="11">
        <v>107624</v>
      </c>
      <c r="BE44" s="11">
        <v>258418</v>
      </c>
      <c r="BF44" s="11">
        <v>7334608</v>
      </c>
      <c r="BG44" s="11">
        <v>199866</v>
      </c>
      <c r="BH44" s="11">
        <v>728022</v>
      </c>
      <c r="BI44" s="11">
        <v>244629</v>
      </c>
      <c r="BJ44" s="11">
        <v>165626</v>
      </c>
      <c r="BK44" s="11">
        <v>71540</v>
      </c>
      <c r="BL44" s="11">
        <v>22550</v>
      </c>
      <c r="BM44" s="11">
        <v>5643</v>
      </c>
      <c r="BN44" s="11">
        <v>0</v>
      </c>
      <c r="BO44" s="11">
        <v>43505</v>
      </c>
      <c r="BP44" s="11">
        <v>159820</v>
      </c>
      <c r="BQ44" s="11">
        <v>47530</v>
      </c>
      <c r="BR44" s="54">
        <f t="shared" si="2"/>
        <v>20093330</v>
      </c>
    </row>
    <row r="45" spans="1:70" x14ac:dyDescent="0.25">
      <c r="A45" s="8"/>
      <c r="B45" s="9">
        <v>554</v>
      </c>
      <c r="C45" s="10" t="s">
        <v>28</v>
      </c>
      <c r="D45" s="11">
        <v>2777207</v>
      </c>
      <c r="E45" s="11">
        <v>426677</v>
      </c>
      <c r="F45" s="11">
        <v>4959780</v>
      </c>
      <c r="G45" s="11">
        <v>575429</v>
      </c>
      <c r="H45" s="11">
        <v>2261604</v>
      </c>
      <c r="I45" s="11">
        <v>14464312</v>
      </c>
      <c r="J45" s="11">
        <v>2081385</v>
      </c>
      <c r="K45" s="11">
        <v>2113637</v>
      </c>
      <c r="L45" s="11">
        <v>940989</v>
      </c>
      <c r="M45" s="11">
        <v>1920610</v>
      </c>
      <c r="N45" s="11">
        <v>10016680</v>
      </c>
      <c r="O45" s="11">
        <v>136571</v>
      </c>
      <c r="P45" s="11">
        <v>684583</v>
      </c>
      <c r="Q45" s="11">
        <v>430625</v>
      </c>
      <c r="R45" s="11">
        <v>3769255</v>
      </c>
      <c r="S45" s="11">
        <v>0</v>
      </c>
      <c r="T45" s="11">
        <v>0</v>
      </c>
      <c r="U45" s="11">
        <v>1676548</v>
      </c>
      <c r="V45" s="11">
        <v>74830</v>
      </c>
      <c r="W45" s="11">
        <v>1015717</v>
      </c>
      <c r="X45" s="11">
        <v>2161700</v>
      </c>
      <c r="Y45" s="11">
        <v>479365</v>
      </c>
      <c r="Z45" s="11">
        <v>447744</v>
      </c>
      <c r="AA45" s="11">
        <v>777657</v>
      </c>
      <c r="AB45" s="11">
        <v>738016</v>
      </c>
      <c r="AC45" s="11">
        <v>716115</v>
      </c>
      <c r="AD45" s="11">
        <v>17130000</v>
      </c>
      <c r="AE45" s="11">
        <v>0</v>
      </c>
      <c r="AF45" s="11">
        <v>413657</v>
      </c>
      <c r="AG45" s="11">
        <v>2223965</v>
      </c>
      <c r="AH45" s="11">
        <v>12541</v>
      </c>
      <c r="AI45" s="11">
        <v>356211</v>
      </c>
      <c r="AJ45" s="11">
        <v>14290518</v>
      </c>
      <c r="AK45" s="11">
        <v>15470227</v>
      </c>
      <c r="AL45" s="11">
        <v>19598843</v>
      </c>
      <c r="AM45" s="11">
        <v>351070</v>
      </c>
      <c r="AN45" s="11">
        <v>990304</v>
      </c>
      <c r="AO45" s="11">
        <v>382118</v>
      </c>
      <c r="AP45" s="11">
        <v>4473000</v>
      </c>
      <c r="AQ45" s="11">
        <v>3041284</v>
      </c>
      <c r="AR45" s="11">
        <v>1271312</v>
      </c>
      <c r="AS45" s="11">
        <v>482590974</v>
      </c>
      <c r="AT45" s="11">
        <v>1220376</v>
      </c>
      <c r="AU45" s="11">
        <v>736801</v>
      </c>
      <c r="AV45" s="11">
        <v>1354782</v>
      </c>
      <c r="AW45" s="11">
        <v>1648561</v>
      </c>
      <c r="AX45" s="11">
        <v>70296036</v>
      </c>
      <c r="AY45" s="11">
        <v>21419281</v>
      </c>
      <c r="AZ45" s="11">
        <v>23081538</v>
      </c>
      <c r="BA45" s="11">
        <v>9601119</v>
      </c>
      <c r="BB45" s="11">
        <v>33825175</v>
      </c>
      <c r="BC45" s="11">
        <v>15151154</v>
      </c>
      <c r="BD45" s="11">
        <v>442647</v>
      </c>
      <c r="BE45" s="11">
        <v>21900910</v>
      </c>
      <c r="BF45" s="11">
        <v>940576</v>
      </c>
      <c r="BG45" s="11">
        <v>796726</v>
      </c>
      <c r="BH45" s="11">
        <v>1395205</v>
      </c>
      <c r="BI45" s="11">
        <v>1152630</v>
      </c>
      <c r="BJ45" s="11">
        <v>361650</v>
      </c>
      <c r="BK45" s="11">
        <v>0</v>
      </c>
      <c r="BL45" s="11">
        <v>113610</v>
      </c>
      <c r="BM45" s="11">
        <v>271632</v>
      </c>
      <c r="BN45" s="11">
        <v>0</v>
      </c>
      <c r="BO45" s="11">
        <v>474394</v>
      </c>
      <c r="BP45" s="11">
        <v>2320585</v>
      </c>
      <c r="BQ45" s="11">
        <v>909834</v>
      </c>
      <c r="BR45" s="54">
        <f t="shared" si="2"/>
        <v>827658282</v>
      </c>
    </row>
    <row r="46" spans="1:70" x14ac:dyDescent="0.25">
      <c r="A46" s="8"/>
      <c r="B46" s="9">
        <v>559</v>
      </c>
      <c r="C46" s="10" t="s">
        <v>29</v>
      </c>
      <c r="D46" s="11">
        <v>0</v>
      </c>
      <c r="E46" s="11">
        <v>0</v>
      </c>
      <c r="F46" s="11">
        <v>22834711</v>
      </c>
      <c r="G46" s="11">
        <v>2728161</v>
      </c>
      <c r="H46" s="11">
        <v>24531969</v>
      </c>
      <c r="I46" s="11">
        <v>6650</v>
      </c>
      <c r="J46" s="11">
        <v>0</v>
      </c>
      <c r="K46" s="11">
        <v>0</v>
      </c>
      <c r="L46" s="11">
        <v>9964266</v>
      </c>
      <c r="M46" s="11">
        <v>714381</v>
      </c>
      <c r="N46" s="11">
        <v>7362408</v>
      </c>
      <c r="O46" s="11">
        <v>0</v>
      </c>
      <c r="P46" s="11">
        <v>0</v>
      </c>
      <c r="Q46" s="11">
        <v>0</v>
      </c>
      <c r="R46" s="11">
        <v>11543659</v>
      </c>
      <c r="S46" s="11">
        <v>2461383</v>
      </c>
      <c r="T46" s="11">
        <v>790306</v>
      </c>
      <c r="U46" s="11">
        <v>0</v>
      </c>
      <c r="V46" s="11">
        <v>0</v>
      </c>
      <c r="W46" s="11">
        <v>8155</v>
      </c>
      <c r="X46" s="11">
        <v>263314</v>
      </c>
      <c r="Y46" s="11">
        <v>100000</v>
      </c>
      <c r="Z46" s="11">
        <v>2734017</v>
      </c>
      <c r="AA46" s="11">
        <v>0</v>
      </c>
      <c r="AB46" s="11">
        <v>559077</v>
      </c>
      <c r="AC46" s="11">
        <v>0</v>
      </c>
      <c r="AD46" s="11">
        <v>3673000</v>
      </c>
      <c r="AE46" s="11">
        <v>1217057</v>
      </c>
      <c r="AF46" s="11">
        <v>2992150</v>
      </c>
      <c r="AG46" s="11">
        <v>0</v>
      </c>
      <c r="AH46" s="11">
        <v>17760</v>
      </c>
      <c r="AI46" s="11">
        <v>143490</v>
      </c>
      <c r="AJ46" s="11">
        <v>670</v>
      </c>
      <c r="AK46" s="11">
        <v>406436</v>
      </c>
      <c r="AL46" s="11">
        <v>45270434</v>
      </c>
      <c r="AM46" s="11">
        <v>0</v>
      </c>
      <c r="AN46" s="11">
        <v>5000</v>
      </c>
      <c r="AO46" s="11">
        <v>0</v>
      </c>
      <c r="AP46" s="11">
        <v>36828000</v>
      </c>
      <c r="AQ46" s="11">
        <v>0</v>
      </c>
      <c r="AR46" s="11">
        <v>11041157</v>
      </c>
      <c r="AS46" s="11">
        <v>129513120</v>
      </c>
      <c r="AT46" s="11">
        <v>6615824</v>
      </c>
      <c r="AU46" s="11">
        <v>233981</v>
      </c>
      <c r="AV46" s="11">
        <v>1494399</v>
      </c>
      <c r="AW46" s="11">
        <v>0</v>
      </c>
      <c r="AX46" s="11">
        <v>8243353</v>
      </c>
      <c r="AY46" s="11">
        <v>581437</v>
      </c>
      <c r="AZ46" s="11">
        <v>56939753</v>
      </c>
      <c r="BA46" s="11">
        <v>6431194</v>
      </c>
      <c r="BB46" s="11">
        <v>171603</v>
      </c>
      <c r="BC46" s="11">
        <v>10453</v>
      </c>
      <c r="BD46" s="11">
        <v>0</v>
      </c>
      <c r="BE46" s="11">
        <v>5363</v>
      </c>
      <c r="BF46" s="11">
        <v>0</v>
      </c>
      <c r="BG46" s="11">
        <v>3407507</v>
      </c>
      <c r="BH46" s="11">
        <v>602592</v>
      </c>
      <c r="BI46" s="11">
        <v>432726</v>
      </c>
      <c r="BJ46" s="11">
        <v>320288</v>
      </c>
      <c r="BK46" s="11">
        <v>637586</v>
      </c>
      <c r="BL46" s="11">
        <v>353320</v>
      </c>
      <c r="BM46" s="11">
        <v>9090</v>
      </c>
      <c r="BN46" s="11">
        <v>0</v>
      </c>
      <c r="BO46" s="11">
        <v>0</v>
      </c>
      <c r="BP46" s="11">
        <v>0</v>
      </c>
      <c r="BQ46" s="11">
        <v>230199</v>
      </c>
      <c r="BR46" s="54">
        <f t="shared" si="2"/>
        <v>404431399</v>
      </c>
    </row>
    <row r="47" spans="1:70" ht="15.75" x14ac:dyDescent="0.25">
      <c r="A47" s="13" t="s">
        <v>30</v>
      </c>
      <c r="B47" s="14"/>
      <c r="C47" s="15"/>
      <c r="D47" s="16">
        <v>18149080</v>
      </c>
      <c r="E47" s="16">
        <v>3555230</v>
      </c>
      <c r="F47" s="16">
        <v>9925847</v>
      </c>
      <c r="G47" s="16">
        <v>778449</v>
      </c>
      <c r="H47" s="16">
        <v>81988455</v>
      </c>
      <c r="I47" s="16">
        <v>222534241</v>
      </c>
      <c r="J47" s="16">
        <v>409412</v>
      </c>
      <c r="K47" s="16">
        <v>29886668</v>
      </c>
      <c r="L47" s="16">
        <v>10719174</v>
      </c>
      <c r="M47" s="16">
        <v>25261485</v>
      </c>
      <c r="N47" s="16">
        <v>78553184</v>
      </c>
      <c r="O47" s="16">
        <v>12228383</v>
      </c>
      <c r="P47" s="16">
        <v>3711959</v>
      </c>
      <c r="Q47" s="16">
        <v>521173</v>
      </c>
      <c r="R47" s="16">
        <v>42647206</v>
      </c>
      <c r="S47" s="16">
        <v>11569713</v>
      </c>
      <c r="T47" s="16">
        <v>11307207</v>
      </c>
      <c r="U47" s="16">
        <v>8902901</v>
      </c>
      <c r="V47" s="16">
        <v>675431</v>
      </c>
      <c r="W47" s="16">
        <v>271282</v>
      </c>
      <c r="X47" s="16">
        <v>1567516</v>
      </c>
      <c r="Y47" s="16">
        <v>765479</v>
      </c>
      <c r="Z47" s="16">
        <v>999457</v>
      </c>
      <c r="AA47" s="16">
        <v>1321212</v>
      </c>
      <c r="AB47" s="16">
        <v>7676475</v>
      </c>
      <c r="AC47" s="16">
        <v>18591572</v>
      </c>
      <c r="AD47" s="16">
        <v>227741000</v>
      </c>
      <c r="AE47" s="16">
        <v>597905</v>
      </c>
      <c r="AF47" s="16">
        <v>27637831</v>
      </c>
      <c r="AG47" s="16">
        <v>1434701</v>
      </c>
      <c r="AH47" s="16">
        <v>1692096</v>
      </c>
      <c r="AI47" s="16">
        <v>1050779</v>
      </c>
      <c r="AJ47" s="16">
        <v>10665950</v>
      </c>
      <c r="AK47" s="16">
        <v>80850960</v>
      </c>
      <c r="AL47" s="16">
        <v>23513806</v>
      </c>
      <c r="AM47" s="16">
        <v>1983599</v>
      </c>
      <c r="AN47" s="16">
        <v>265065</v>
      </c>
      <c r="AO47" s="16">
        <v>2248617</v>
      </c>
      <c r="AP47" s="16">
        <v>44212000</v>
      </c>
      <c r="AQ47" s="16">
        <v>27362935</v>
      </c>
      <c r="AR47" s="16">
        <v>6867782</v>
      </c>
      <c r="AS47" s="16">
        <v>2678615965</v>
      </c>
      <c r="AT47" s="16">
        <v>33728188</v>
      </c>
      <c r="AU47" s="16">
        <v>4522564</v>
      </c>
      <c r="AV47" s="16">
        <v>5655137</v>
      </c>
      <c r="AW47" s="16">
        <v>2613338</v>
      </c>
      <c r="AX47" s="16">
        <v>437914017</v>
      </c>
      <c r="AY47" s="16">
        <v>20036076</v>
      </c>
      <c r="AZ47" s="16">
        <v>113225127</v>
      </c>
      <c r="BA47" s="16">
        <v>37026593</v>
      </c>
      <c r="BB47" s="16">
        <v>64487708</v>
      </c>
      <c r="BC47" s="16">
        <v>69761572</v>
      </c>
      <c r="BD47" s="16">
        <v>3164970</v>
      </c>
      <c r="BE47" s="16">
        <v>15558495</v>
      </c>
      <c r="BF47" s="16">
        <v>25901310</v>
      </c>
      <c r="BG47" s="16">
        <v>7292797</v>
      </c>
      <c r="BH47" s="16">
        <v>22397003</v>
      </c>
      <c r="BI47" s="16">
        <v>35594131</v>
      </c>
      <c r="BJ47" s="16">
        <v>7634139</v>
      </c>
      <c r="BK47" s="16">
        <v>1241666</v>
      </c>
      <c r="BL47" s="16">
        <v>1176486</v>
      </c>
      <c r="BM47" s="16">
        <v>373312</v>
      </c>
      <c r="BN47" s="16">
        <v>0</v>
      </c>
      <c r="BO47" s="16">
        <v>899017</v>
      </c>
      <c r="BP47" s="16">
        <v>9237801</v>
      </c>
      <c r="BQ47" s="16">
        <v>754243</v>
      </c>
      <c r="BR47" s="55">
        <f t="shared" si="2"/>
        <v>4661454872</v>
      </c>
    </row>
    <row r="48" spans="1:70" x14ac:dyDescent="0.25">
      <c r="A48" s="8"/>
      <c r="B48" s="9">
        <v>561</v>
      </c>
      <c r="C48" s="10" t="s">
        <v>173</v>
      </c>
      <c r="D48" s="11">
        <v>0</v>
      </c>
      <c r="E48" s="11">
        <v>0</v>
      </c>
      <c r="F48" s="11">
        <v>0</v>
      </c>
      <c r="G48" s="11">
        <v>0</v>
      </c>
      <c r="H48" s="11">
        <v>0</v>
      </c>
      <c r="I48" s="11">
        <v>0</v>
      </c>
      <c r="J48" s="11">
        <v>0</v>
      </c>
      <c r="K48" s="11">
        <v>0</v>
      </c>
      <c r="L48" s="11">
        <v>0</v>
      </c>
      <c r="M48" s="11">
        <v>8009</v>
      </c>
      <c r="N48" s="11">
        <v>0</v>
      </c>
      <c r="O48" s="11">
        <v>0</v>
      </c>
      <c r="P48" s="11">
        <v>2426177</v>
      </c>
      <c r="Q48" s="11">
        <v>0</v>
      </c>
      <c r="R48" s="11">
        <v>0</v>
      </c>
      <c r="S48" s="11">
        <v>1338930</v>
      </c>
      <c r="T48" s="11">
        <v>10681086</v>
      </c>
      <c r="U48" s="11">
        <v>645837</v>
      </c>
      <c r="V48" s="11">
        <v>0</v>
      </c>
      <c r="W48" s="11">
        <v>0</v>
      </c>
      <c r="X48" s="11">
        <v>802252</v>
      </c>
      <c r="Y48" s="11">
        <v>0</v>
      </c>
      <c r="Z48" s="11">
        <v>0</v>
      </c>
      <c r="AA48" s="11">
        <v>0</v>
      </c>
      <c r="AB48" s="11">
        <v>0</v>
      </c>
      <c r="AC48" s="11">
        <v>0</v>
      </c>
      <c r="AD48" s="11">
        <v>0</v>
      </c>
      <c r="AE48" s="11">
        <v>0</v>
      </c>
      <c r="AF48" s="11">
        <v>0</v>
      </c>
      <c r="AG48" s="11">
        <v>0</v>
      </c>
      <c r="AH48" s="11">
        <v>0</v>
      </c>
      <c r="AI48" s="11">
        <v>0</v>
      </c>
      <c r="AJ48" s="11">
        <v>0</v>
      </c>
      <c r="AK48" s="11">
        <v>4278791</v>
      </c>
      <c r="AL48" s="11">
        <v>0</v>
      </c>
      <c r="AM48" s="11">
        <v>0</v>
      </c>
      <c r="AN48" s="11">
        <v>0</v>
      </c>
      <c r="AO48" s="11">
        <v>0</v>
      </c>
      <c r="AP48" s="11">
        <v>0</v>
      </c>
      <c r="AQ48" s="11">
        <v>0</v>
      </c>
      <c r="AR48" s="11">
        <v>0</v>
      </c>
      <c r="AS48" s="11">
        <v>2374883600</v>
      </c>
      <c r="AT48" s="11">
        <v>2105</v>
      </c>
      <c r="AU48" s="11">
        <v>27979</v>
      </c>
      <c r="AV48" s="11">
        <v>0</v>
      </c>
      <c r="AW48" s="11">
        <v>0</v>
      </c>
      <c r="AX48" s="11">
        <v>0</v>
      </c>
      <c r="AY48" s="11">
        <v>0</v>
      </c>
      <c r="AZ48" s="11">
        <v>0</v>
      </c>
      <c r="BA48" s="11">
        <v>0</v>
      </c>
      <c r="BB48" s="11">
        <v>0</v>
      </c>
      <c r="BC48" s="11">
        <v>37422581</v>
      </c>
      <c r="BD48" s="11">
        <v>0</v>
      </c>
      <c r="BE48" s="11">
        <v>49306</v>
      </c>
      <c r="BF48" s="11">
        <v>0</v>
      </c>
      <c r="BG48" s="11">
        <v>0</v>
      </c>
      <c r="BH48" s="11">
        <v>0</v>
      </c>
      <c r="BI48" s="11">
        <v>0</v>
      </c>
      <c r="BJ48" s="11">
        <v>0</v>
      </c>
      <c r="BK48" s="11">
        <v>0</v>
      </c>
      <c r="BL48" s="11">
        <v>398007</v>
      </c>
      <c r="BM48" s="11">
        <v>0</v>
      </c>
      <c r="BN48" s="11">
        <v>0</v>
      </c>
      <c r="BO48" s="11">
        <v>0</v>
      </c>
      <c r="BP48" s="11">
        <v>0</v>
      </c>
      <c r="BQ48" s="11">
        <v>80000</v>
      </c>
      <c r="BR48" s="54">
        <f t="shared" si="2"/>
        <v>2433044660</v>
      </c>
    </row>
    <row r="49" spans="1:70" x14ac:dyDescent="0.25">
      <c r="A49" s="8"/>
      <c r="B49" s="9">
        <v>562</v>
      </c>
      <c r="C49" s="10" t="s">
        <v>174</v>
      </c>
      <c r="D49" s="11">
        <v>7727958</v>
      </c>
      <c r="E49" s="11">
        <v>2792345</v>
      </c>
      <c r="F49" s="11">
        <v>1307109</v>
      </c>
      <c r="G49" s="11">
        <v>116159</v>
      </c>
      <c r="H49" s="11">
        <v>41778225</v>
      </c>
      <c r="I49" s="11">
        <v>88462790</v>
      </c>
      <c r="J49" s="11">
        <v>94864</v>
      </c>
      <c r="K49" s="11">
        <v>5798033</v>
      </c>
      <c r="L49" s="11">
        <v>1642879</v>
      </c>
      <c r="M49" s="11">
        <v>1902013</v>
      </c>
      <c r="N49" s="11">
        <v>6760635</v>
      </c>
      <c r="O49" s="11">
        <v>2020237</v>
      </c>
      <c r="P49" s="11">
        <v>359101</v>
      </c>
      <c r="Q49" s="11">
        <v>468218</v>
      </c>
      <c r="R49" s="11">
        <v>19898195</v>
      </c>
      <c r="S49" s="11">
        <v>621936</v>
      </c>
      <c r="T49" s="11">
        <v>484669</v>
      </c>
      <c r="U49" s="11">
        <v>5875718</v>
      </c>
      <c r="V49" s="11">
        <v>249561</v>
      </c>
      <c r="W49" s="11">
        <v>198399</v>
      </c>
      <c r="X49" s="11">
        <v>684873</v>
      </c>
      <c r="Y49" s="11">
        <v>648347</v>
      </c>
      <c r="Z49" s="11">
        <v>718612</v>
      </c>
      <c r="AA49" s="11">
        <v>223395</v>
      </c>
      <c r="AB49" s="11">
        <v>5841962</v>
      </c>
      <c r="AC49" s="11">
        <v>256859</v>
      </c>
      <c r="AD49" s="11">
        <v>124889000</v>
      </c>
      <c r="AE49" s="11">
        <v>582755</v>
      </c>
      <c r="AF49" s="11">
        <v>1034069</v>
      </c>
      <c r="AG49" s="11">
        <v>1393518</v>
      </c>
      <c r="AH49" s="11">
        <v>75167</v>
      </c>
      <c r="AI49" s="11">
        <v>903510</v>
      </c>
      <c r="AJ49" s="11">
        <v>3512760</v>
      </c>
      <c r="AK49" s="11">
        <v>8284519</v>
      </c>
      <c r="AL49" s="11">
        <v>6966461</v>
      </c>
      <c r="AM49" s="11">
        <v>923447</v>
      </c>
      <c r="AN49" s="11">
        <v>119534</v>
      </c>
      <c r="AO49" s="11">
        <v>162689</v>
      </c>
      <c r="AP49" s="11">
        <v>9371000</v>
      </c>
      <c r="AQ49" s="11">
        <v>6585454</v>
      </c>
      <c r="AR49" s="11">
        <v>1014773</v>
      </c>
      <c r="AS49" s="11">
        <v>66986593</v>
      </c>
      <c r="AT49" s="11">
        <v>26681473</v>
      </c>
      <c r="AU49" s="11">
        <v>3438237</v>
      </c>
      <c r="AV49" s="11">
        <v>2271742</v>
      </c>
      <c r="AW49" s="11">
        <v>599269</v>
      </c>
      <c r="AX49" s="11">
        <v>61651444</v>
      </c>
      <c r="AY49" s="11">
        <v>4789594</v>
      </c>
      <c r="AZ49" s="11">
        <v>29776399</v>
      </c>
      <c r="BA49" s="11">
        <v>16522302</v>
      </c>
      <c r="BB49" s="11">
        <v>44591895</v>
      </c>
      <c r="BC49" s="11">
        <v>7182621</v>
      </c>
      <c r="BD49" s="11">
        <v>2877126</v>
      </c>
      <c r="BE49" s="11">
        <v>3986710</v>
      </c>
      <c r="BF49" s="11">
        <v>3516430</v>
      </c>
      <c r="BG49" s="11">
        <v>6983197</v>
      </c>
      <c r="BH49" s="11">
        <v>5354187</v>
      </c>
      <c r="BI49" s="11">
        <v>10162689</v>
      </c>
      <c r="BJ49" s="11">
        <v>3638107</v>
      </c>
      <c r="BK49" s="11">
        <v>238445</v>
      </c>
      <c r="BL49" s="11">
        <v>60607</v>
      </c>
      <c r="BM49" s="11">
        <v>107845</v>
      </c>
      <c r="BN49" s="11">
        <v>0</v>
      </c>
      <c r="BO49" s="11">
        <v>826123</v>
      </c>
      <c r="BP49" s="11">
        <v>9079350</v>
      </c>
      <c r="BQ49" s="11">
        <v>507113</v>
      </c>
      <c r="BR49" s="54">
        <f t="shared" si="2"/>
        <v>674581246</v>
      </c>
    </row>
    <row r="50" spans="1:70" x14ac:dyDescent="0.25">
      <c r="A50" s="8"/>
      <c r="B50" s="9">
        <v>563</v>
      </c>
      <c r="C50" s="10" t="s">
        <v>175</v>
      </c>
      <c r="D50" s="11">
        <v>1077844</v>
      </c>
      <c r="E50" s="11">
        <v>0</v>
      </c>
      <c r="F50" s="11">
        <v>0</v>
      </c>
      <c r="G50" s="11">
        <v>0</v>
      </c>
      <c r="H50" s="11">
        <v>3144035</v>
      </c>
      <c r="I50" s="11">
        <v>14671718</v>
      </c>
      <c r="J50" s="11">
        <v>15030</v>
      </c>
      <c r="K50" s="11">
        <v>1625370</v>
      </c>
      <c r="L50" s="11">
        <v>880279</v>
      </c>
      <c r="M50" s="11">
        <v>0</v>
      </c>
      <c r="N50" s="11">
        <v>3059500</v>
      </c>
      <c r="O50" s="11">
        <v>245579</v>
      </c>
      <c r="P50" s="11">
        <v>1147</v>
      </c>
      <c r="Q50" s="11">
        <v>52955</v>
      </c>
      <c r="R50" s="11">
        <v>29808</v>
      </c>
      <c r="S50" s="11">
        <v>15182</v>
      </c>
      <c r="T50" s="11">
        <v>24400</v>
      </c>
      <c r="U50" s="11">
        <v>136750</v>
      </c>
      <c r="V50" s="11">
        <v>59741</v>
      </c>
      <c r="W50" s="11">
        <v>0</v>
      </c>
      <c r="X50" s="11">
        <v>19656</v>
      </c>
      <c r="Y50" s="11">
        <v>27364</v>
      </c>
      <c r="Z50" s="11">
        <v>35000</v>
      </c>
      <c r="AA50" s="11">
        <v>0</v>
      </c>
      <c r="AB50" s="11">
        <v>525000</v>
      </c>
      <c r="AC50" s="11">
        <v>530865</v>
      </c>
      <c r="AD50" s="11">
        <v>10385000</v>
      </c>
      <c r="AE50" s="11">
        <v>0</v>
      </c>
      <c r="AF50" s="11">
        <v>343727</v>
      </c>
      <c r="AG50" s="11">
        <v>26113</v>
      </c>
      <c r="AH50" s="11">
        <v>39200</v>
      </c>
      <c r="AI50" s="11">
        <v>17834</v>
      </c>
      <c r="AJ50" s="11">
        <v>1223987</v>
      </c>
      <c r="AK50" s="11">
        <v>0</v>
      </c>
      <c r="AL50" s="11">
        <v>638157</v>
      </c>
      <c r="AM50" s="11">
        <v>105050</v>
      </c>
      <c r="AN50" s="11">
        <v>7083</v>
      </c>
      <c r="AO50" s="11">
        <v>42200</v>
      </c>
      <c r="AP50" s="11">
        <v>2115000</v>
      </c>
      <c r="AQ50" s="11">
        <v>0</v>
      </c>
      <c r="AR50" s="11">
        <v>0</v>
      </c>
      <c r="AS50" s="11">
        <v>0</v>
      </c>
      <c r="AT50" s="11">
        <v>1463713</v>
      </c>
      <c r="AU50" s="11">
        <v>32000</v>
      </c>
      <c r="AV50" s="11">
        <v>990493</v>
      </c>
      <c r="AW50" s="11">
        <v>119457</v>
      </c>
      <c r="AX50" s="11">
        <v>17070525</v>
      </c>
      <c r="AY50" s="11">
        <v>0</v>
      </c>
      <c r="AZ50" s="11">
        <v>4794701</v>
      </c>
      <c r="BA50" s="11">
        <v>0</v>
      </c>
      <c r="BB50" s="11">
        <v>6405830</v>
      </c>
      <c r="BC50" s="11">
        <v>1083504</v>
      </c>
      <c r="BD50" s="11">
        <v>270144</v>
      </c>
      <c r="BE50" s="11">
        <v>11109</v>
      </c>
      <c r="BF50" s="11">
        <v>0</v>
      </c>
      <c r="BG50" s="11">
        <v>0</v>
      </c>
      <c r="BH50" s="11">
        <v>671298</v>
      </c>
      <c r="BI50" s="11">
        <v>0</v>
      </c>
      <c r="BJ50" s="11">
        <v>151322</v>
      </c>
      <c r="BK50" s="11">
        <v>30000</v>
      </c>
      <c r="BL50" s="11">
        <v>52900</v>
      </c>
      <c r="BM50" s="11">
        <v>23750</v>
      </c>
      <c r="BN50" s="11">
        <v>0</v>
      </c>
      <c r="BO50" s="11">
        <v>0</v>
      </c>
      <c r="BP50" s="11">
        <v>75000</v>
      </c>
      <c r="BQ50" s="11">
        <v>126083</v>
      </c>
      <c r="BR50" s="54">
        <f t="shared" si="2"/>
        <v>74492403</v>
      </c>
    </row>
    <row r="51" spans="1:70" x14ac:dyDescent="0.25">
      <c r="A51" s="8"/>
      <c r="B51" s="9">
        <v>564</v>
      </c>
      <c r="C51" s="10" t="s">
        <v>176</v>
      </c>
      <c r="D51" s="11">
        <v>5646963</v>
      </c>
      <c r="E51" s="11">
        <v>762885</v>
      </c>
      <c r="F51" s="11">
        <v>0</v>
      </c>
      <c r="G51" s="11">
        <v>0</v>
      </c>
      <c r="H51" s="11">
        <v>18420788</v>
      </c>
      <c r="I51" s="11">
        <v>116656425</v>
      </c>
      <c r="J51" s="11">
        <v>296118</v>
      </c>
      <c r="K51" s="11">
        <v>16214906</v>
      </c>
      <c r="L51" s="11">
        <v>2197940</v>
      </c>
      <c r="M51" s="11">
        <v>23069988</v>
      </c>
      <c r="N51" s="11">
        <v>68323906</v>
      </c>
      <c r="O51" s="11">
        <v>9882567</v>
      </c>
      <c r="P51" s="11">
        <v>486556</v>
      </c>
      <c r="Q51" s="11">
        <v>0</v>
      </c>
      <c r="R51" s="11">
        <v>21450902</v>
      </c>
      <c r="S51" s="11">
        <v>588142</v>
      </c>
      <c r="T51" s="11">
        <v>0</v>
      </c>
      <c r="U51" s="11">
        <v>474401</v>
      </c>
      <c r="V51" s="11">
        <v>306350</v>
      </c>
      <c r="W51" s="11">
        <v>0</v>
      </c>
      <c r="X51" s="11">
        <v>60735</v>
      </c>
      <c r="Y51" s="11">
        <v>68768</v>
      </c>
      <c r="Z51" s="11">
        <v>213590</v>
      </c>
      <c r="AA51" s="11">
        <v>1097817</v>
      </c>
      <c r="AB51" s="11">
        <v>1275313</v>
      </c>
      <c r="AC51" s="11">
        <v>2235263</v>
      </c>
      <c r="AD51" s="11">
        <v>8595000</v>
      </c>
      <c r="AE51" s="11">
        <v>0</v>
      </c>
      <c r="AF51" s="11">
        <v>5237835</v>
      </c>
      <c r="AG51" s="11">
        <v>13570</v>
      </c>
      <c r="AH51" s="11">
        <v>1577729</v>
      </c>
      <c r="AI51" s="11">
        <v>129435</v>
      </c>
      <c r="AJ51" s="11">
        <v>5156903</v>
      </c>
      <c r="AK51" s="11">
        <v>63149923</v>
      </c>
      <c r="AL51" s="11">
        <v>13400161</v>
      </c>
      <c r="AM51" s="11">
        <v>897750</v>
      </c>
      <c r="AN51" s="11">
        <v>132375</v>
      </c>
      <c r="AO51" s="11">
        <v>373654</v>
      </c>
      <c r="AP51" s="11">
        <v>6546000</v>
      </c>
      <c r="AQ51" s="11">
        <v>20565596</v>
      </c>
      <c r="AR51" s="11">
        <v>4416651</v>
      </c>
      <c r="AS51" s="11">
        <v>0</v>
      </c>
      <c r="AT51" s="11">
        <v>2427951</v>
      </c>
      <c r="AU51" s="11">
        <v>554047</v>
      </c>
      <c r="AV51" s="11">
        <v>2392902</v>
      </c>
      <c r="AW51" s="11">
        <v>837010</v>
      </c>
      <c r="AX51" s="11">
        <v>117553585</v>
      </c>
      <c r="AY51" s="11">
        <v>12703111</v>
      </c>
      <c r="AZ51" s="11">
        <v>4547313</v>
      </c>
      <c r="BA51" s="11">
        <v>18070828</v>
      </c>
      <c r="BB51" s="11">
        <v>8419920</v>
      </c>
      <c r="BC51" s="11">
        <v>20965371</v>
      </c>
      <c r="BD51" s="11">
        <v>17700</v>
      </c>
      <c r="BE51" s="11">
        <v>10964948</v>
      </c>
      <c r="BF51" s="11">
        <v>22384880</v>
      </c>
      <c r="BG51" s="11">
        <v>0</v>
      </c>
      <c r="BH51" s="11">
        <v>332389</v>
      </c>
      <c r="BI51" s="11">
        <v>25431442</v>
      </c>
      <c r="BJ51" s="11">
        <v>1616745</v>
      </c>
      <c r="BK51" s="11">
        <v>966721</v>
      </c>
      <c r="BL51" s="11">
        <v>435337</v>
      </c>
      <c r="BM51" s="11">
        <v>239821</v>
      </c>
      <c r="BN51" s="11">
        <v>0</v>
      </c>
      <c r="BO51" s="11">
        <v>69101</v>
      </c>
      <c r="BP51" s="11">
        <v>52226</v>
      </c>
      <c r="BQ51" s="11">
        <v>0</v>
      </c>
      <c r="BR51" s="54">
        <f t="shared" si="2"/>
        <v>670906253</v>
      </c>
    </row>
    <row r="52" spans="1:70" x14ac:dyDescent="0.25">
      <c r="A52" s="8"/>
      <c r="B52" s="9">
        <v>565</v>
      </c>
      <c r="C52" s="10" t="s">
        <v>177</v>
      </c>
      <c r="D52" s="11">
        <v>0</v>
      </c>
      <c r="E52" s="11">
        <v>0</v>
      </c>
      <c r="F52" s="11">
        <v>0</v>
      </c>
      <c r="G52" s="11">
        <v>0</v>
      </c>
      <c r="H52" s="11">
        <v>72955</v>
      </c>
      <c r="I52" s="11">
        <v>0</v>
      </c>
      <c r="J52" s="11">
        <v>0</v>
      </c>
      <c r="K52" s="11">
        <v>0</v>
      </c>
      <c r="L52" s="11">
        <v>0</v>
      </c>
      <c r="M52" s="11">
        <v>0</v>
      </c>
      <c r="N52" s="11">
        <v>0</v>
      </c>
      <c r="O52" s="11">
        <v>0</v>
      </c>
      <c r="P52" s="11">
        <v>0</v>
      </c>
      <c r="Q52" s="11">
        <v>0</v>
      </c>
      <c r="R52" s="11">
        <v>0</v>
      </c>
      <c r="S52" s="11">
        <v>0</v>
      </c>
      <c r="T52" s="11">
        <v>0</v>
      </c>
      <c r="U52" s="11">
        <v>0</v>
      </c>
      <c r="V52" s="11">
        <v>0</v>
      </c>
      <c r="W52" s="11">
        <v>0</v>
      </c>
      <c r="X52" s="11">
        <v>0</v>
      </c>
      <c r="Y52" s="11">
        <v>12000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78000</v>
      </c>
      <c r="AQ52" s="11">
        <v>0</v>
      </c>
      <c r="AR52" s="11">
        <v>0</v>
      </c>
      <c r="AS52" s="11">
        <v>0</v>
      </c>
      <c r="AT52" s="11">
        <v>0</v>
      </c>
      <c r="AU52" s="11">
        <v>129345</v>
      </c>
      <c r="AV52" s="11">
        <v>0</v>
      </c>
      <c r="AW52" s="11">
        <v>0</v>
      </c>
      <c r="AX52" s="11">
        <v>0</v>
      </c>
      <c r="AY52" s="11">
        <v>0</v>
      </c>
      <c r="AZ52" s="11">
        <v>919339</v>
      </c>
      <c r="BA52" s="11">
        <v>0</v>
      </c>
      <c r="BB52" s="11">
        <v>0</v>
      </c>
      <c r="BC52" s="11">
        <v>0</v>
      </c>
      <c r="BD52" s="11">
        <v>0</v>
      </c>
      <c r="BE52" s="11">
        <v>0</v>
      </c>
      <c r="BF52" s="11">
        <v>0</v>
      </c>
      <c r="BG52" s="11">
        <v>0</v>
      </c>
      <c r="BH52" s="11">
        <v>89549</v>
      </c>
      <c r="BI52" s="11">
        <v>0</v>
      </c>
      <c r="BJ52" s="11">
        <v>0</v>
      </c>
      <c r="BK52" s="11">
        <v>0</v>
      </c>
      <c r="BL52" s="11">
        <v>0</v>
      </c>
      <c r="BM52" s="11">
        <v>0</v>
      </c>
      <c r="BN52" s="11">
        <v>0</v>
      </c>
      <c r="BO52" s="11">
        <v>0</v>
      </c>
      <c r="BP52" s="11">
        <v>0</v>
      </c>
      <c r="BQ52" s="11">
        <v>0</v>
      </c>
      <c r="BR52" s="54">
        <f t="shared" si="2"/>
        <v>1301188</v>
      </c>
    </row>
    <row r="53" spans="1:70" x14ac:dyDescent="0.25">
      <c r="A53" s="8"/>
      <c r="B53" s="9">
        <v>569</v>
      </c>
      <c r="C53" s="10" t="s">
        <v>31</v>
      </c>
      <c r="D53" s="11">
        <v>3696315</v>
      </c>
      <c r="E53" s="11">
        <v>0</v>
      </c>
      <c r="F53" s="11">
        <v>8618738</v>
      </c>
      <c r="G53" s="11">
        <v>662290</v>
      </c>
      <c r="H53" s="11">
        <v>18572452</v>
      </c>
      <c r="I53" s="11">
        <v>2743308</v>
      </c>
      <c r="J53" s="11">
        <v>3400</v>
      </c>
      <c r="K53" s="11">
        <v>6248359</v>
      </c>
      <c r="L53" s="11">
        <v>5998076</v>
      </c>
      <c r="M53" s="11">
        <v>281475</v>
      </c>
      <c r="N53" s="11">
        <v>409143</v>
      </c>
      <c r="O53" s="11">
        <v>80000</v>
      </c>
      <c r="P53" s="11">
        <v>438978</v>
      </c>
      <c r="Q53" s="11">
        <v>0</v>
      </c>
      <c r="R53" s="11">
        <v>1268301</v>
      </c>
      <c r="S53" s="11">
        <v>9005523</v>
      </c>
      <c r="T53" s="11">
        <v>117052</v>
      </c>
      <c r="U53" s="11">
        <v>1770195</v>
      </c>
      <c r="V53" s="11">
        <v>59779</v>
      </c>
      <c r="W53" s="11">
        <v>72883</v>
      </c>
      <c r="X53" s="11">
        <v>0</v>
      </c>
      <c r="Y53" s="11">
        <v>9000</v>
      </c>
      <c r="Z53" s="11">
        <v>32255</v>
      </c>
      <c r="AA53" s="11">
        <v>0</v>
      </c>
      <c r="AB53" s="11">
        <v>34200</v>
      </c>
      <c r="AC53" s="11">
        <v>15568585</v>
      </c>
      <c r="AD53" s="11">
        <v>83872000</v>
      </c>
      <c r="AE53" s="11">
        <v>15150</v>
      </c>
      <c r="AF53" s="11">
        <v>21022200</v>
      </c>
      <c r="AG53" s="11">
        <v>1500</v>
      </c>
      <c r="AH53" s="11">
        <v>0</v>
      </c>
      <c r="AI53" s="11">
        <v>0</v>
      </c>
      <c r="AJ53" s="11">
        <v>772300</v>
      </c>
      <c r="AK53" s="11">
        <v>5137727</v>
      </c>
      <c r="AL53" s="11">
        <v>2509027</v>
      </c>
      <c r="AM53" s="11">
        <v>57352</v>
      </c>
      <c r="AN53" s="11">
        <v>6073</v>
      </c>
      <c r="AO53" s="11">
        <v>1670074</v>
      </c>
      <c r="AP53" s="11">
        <v>26102000</v>
      </c>
      <c r="AQ53" s="11">
        <v>211885</v>
      </c>
      <c r="AR53" s="11">
        <v>1436358</v>
      </c>
      <c r="AS53" s="11">
        <v>236745772</v>
      </c>
      <c r="AT53" s="11">
        <v>3152946</v>
      </c>
      <c r="AU53" s="11">
        <v>340956</v>
      </c>
      <c r="AV53" s="11">
        <v>0</v>
      </c>
      <c r="AW53" s="11">
        <v>1057602</v>
      </c>
      <c r="AX53" s="11">
        <v>241638463</v>
      </c>
      <c r="AY53" s="11">
        <v>2543371</v>
      </c>
      <c r="AZ53" s="11">
        <v>73187375</v>
      </c>
      <c r="BA53" s="11">
        <v>2433463</v>
      </c>
      <c r="BB53" s="11">
        <v>5070063</v>
      </c>
      <c r="BC53" s="11">
        <v>3107495</v>
      </c>
      <c r="BD53" s="11">
        <v>0</v>
      </c>
      <c r="BE53" s="11">
        <v>546422</v>
      </c>
      <c r="BF53" s="11">
        <v>0</v>
      </c>
      <c r="BG53" s="11">
        <v>309600</v>
      </c>
      <c r="BH53" s="11">
        <v>15949580</v>
      </c>
      <c r="BI53" s="11">
        <v>0</v>
      </c>
      <c r="BJ53" s="11">
        <v>2227965</v>
      </c>
      <c r="BK53" s="11">
        <v>6500</v>
      </c>
      <c r="BL53" s="11">
        <v>229635</v>
      </c>
      <c r="BM53" s="11">
        <v>1896</v>
      </c>
      <c r="BN53" s="11">
        <v>0</v>
      </c>
      <c r="BO53" s="11">
        <v>3793</v>
      </c>
      <c r="BP53" s="11">
        <v>31225</v>
      </c>
      <c r="BQ53" s="11">
        <v>41047</v>
      </c>
      <c r="BR53" s="54">
        <f t="shared" si="2"/>
        <v>807129122</v>
      </c>
    </row>
    <row r="54" spans="1:70" ht="15.75" x14ac:dyDescent="0.25">
      <c r="A54" s="13" t="s">
        <v>32</v>
      </c>
      <c r="B54" s="14"/>
      <c r="C54" s="15"/>
      <c r="D54" s="16">
        <v>5125815</v>
      </c>
      <c r="E54" s="16">
        <v>438124</v>
      </c>
      <c r="F54" s="16">
        <v>7474916</v>
      </c>
      <c r="G54" s="16">
        <v>963858</v>
      </c>
      <c r="H54" s="16">
        <v>53015304</v>
      </c>
      <c r="I54" s="16">
        <v>179075320</v>
      </c>
      <c r="J54" s="16">
        <v>977666</v>
      </c>
      <c r="K54" s="16">
        <v>32538849</v>
      </c>
      <c r="L54" s="16">
        <v>5950482</v>
      </c>
      <c r="M54" s="16">
        <v>4540367</v>
      </c>
      <c r="N54" s="16">
        <v>91757944</v>
      </c>
      <c r="O54" s="16">
        <v>2369063</v>
      </c>
      <c r="P54" s="16">
        <v>1466825</v>
      </c>
      <c r="Q54" s="16">
        <v>482776</v>
      </c>
      <c r="R54" s="16">
        <v>16894145</v>
      </c>
      <c r="S54" s="16">
        <v>4344376</v>
      </c>
      <c r="T54" s="16">
        <v>1255791</v>
      </c>
      <c r="U54" s="16">
        <v>2291313</v>
      </c>
      <c r="V54" s="16">
        <v>821059</v>
      </c>
      <c r="W54" s="16">
        <v>1136411</v>
      </c>
      <c r="X54" s="16">
        <v>4659766</v>
      </c>
      <c r="Y54" s="16">
        <v>956752</v>
      </c>
      <c r="Z54" s="16">
        <v>1530601</v>
      </c>
      <c r="AA54" s="16">
        <v>991528</v>
      </c>
      <c r="AB54" s="16">
        <v>17153635</v>
      </c>
      <c r="AC54" s="16">
        <v>2826716</v>
      </c>
      <c r="AD54" s="16">
        <v>136888000</v>
      </c>
      <c r="AE54" s="16">
        <v>806646</v>
      </c>
      <c r="AF54" s="16">
        <v>28541061</v>
      </c>
      <c r="AG54" s="16">
        <v>1676517</v>
      </c>
      <c r="AH54" s="16">
        <v>921514</v>
      </c>
      <c r="AI54" s="16">
        <v>842694</v>
      </c>
      <c r="AJ54" s="16">
        <v>13447261</v>
      </c>
      <c r="AK54" s="16">
        <v>79046377</v>
      </c>
      <c r="AL54" s="16">
        <v>18276324</v>
      </c>
      <c r="AM54" s="16">
        <v>698381</v>
      </c>
      <c r="AN54" s="16">
        <v>319826</v>
      </c>
      <c r="AO54" s="16">
        <v>868594</v>
      </c>
      <c r="AP54" s="16">
        <v>40061000</v>
      </c>
      <c r="AQ54" s="16">
        <v>12386313</v>
      </c>
      <c r="AR54" s="16">
        <v>28894096</v>
      </c>
      <c r="AS54" s="16">
        <v>396847144</v>
      </c>
      <c r="AT54" s="16">
        <v>12282071</v>
      </c>
      <c r="AU54" s="16">
        <v>2947746</v>
      </c>
      <c r="AV54" s="16">
        <v>19328183</v>
      </c>
      <c r="AW54" s="16">
        <v>2502573</v>
      </c>
      <c r="AX54" s="16">
        <v>62754531</v>
      </c>
      <c r="AY54" s="16">
        <v>30833887</v>
      </c>
      <c r="AZ54" s="16">
        <v>137316252</v>
      </c>
      <c r="BA54" s="16">
        <v>33958549</v>
      </c>
      <c r="BB54" s="16">
        <v>39723897</v>
      </c>
      <c r="BC54" s="16">
        <v>19923000</v>
      </c>
      <c r="BD54" s="16">
        <v>1802291</v>
      </c>
      <c r="BE54" s="16">
        <v>33695679</v>
      </c>
      <c r="BF54" s="16">
        <v>30941667</v>
      </c>
      <c r="BG54" s="16">
        <v>4960331</v>
      </c>
      <c r="BH54" s="16">
        <v>65492222</v>
      </c>
      <c r="BI54" s="16">
        <v>18732124</v>
      </c>
      <c r="BJ54" s="16">
        <v>4637743</v>
      </c>
      <c r="BK54" s="16">
        <v>5788899</v>
      </c>
      <c r="BL54" s="16">
        <v>1204444</v>
      </c>
      <c r="BM54" s="16">
        <v>384066</v>
      </c>
      <c r="BN54" s="16">
        <v>0</v>
      </c>
      <c r="BO54" s="16">
        <v>2015545</v>
      </c>
      <c r="BP54" s="16">
        <v>4727291</v>
      </c>
      <c r="BQ54" s="16">
        <v>1096742</v>
      </c>
      <c r="BR54" s="55">
        <f t="shared" si="2"/>
        <v>1738610883</v>
      </c>
    </row>
    <row r="55" spans="1:70" x14ac:dyDescent="0.25">
      <c r="A55" s="8"/>
      <c r="B55" s="9">
        <v>571</v>
      </c>
      <c r="C55" s="10" t="s">
        <v>33</v>
      </c>
      <c r="D55" s="11">
        <v>0</v>
      </c>
      <c r="E55" s="11">
        <v>166141</v>
      </c>
      <c r="F55" s="11">
        <v>3276870</v>
      </c>
      <c r="G55" s="11">
        <v>858119</v>
      </c>
      <c r="H55" s="11">
        <v>17898991</v>
      </c>
      <c r="I55" s="11">
        <v>66223762</v>
      </c>
      <c r="J55" s="11">
        <v>714146</v>
      </c>
      <c r="K55" s="11">
        <v>5144207</v>
      </c>
      <c r="L55" s="11">
        <v>3543152</v>
      </c>
      <c r="M55" s="11">
        <v>2969610</v>
      </c>
      <c r="N55" s="11">
        <v>6081721</v>
      </c>
      <c r="O55" s="11">
        <v>1502160</v>
      </c>
      <c r="P55" s="11">
        <v>255637</v>
      </c>
      <c r="Q55" s="11">
        <v>324885</v>
      </c>
      <c r="R55" s="11">
        <v>7451816</v>
      </c>
      <c r="S55" s="11">
        <v>1645472</v>
      </c>
      <c r="T55" s="11">
        <v>304943</v>
      </c>
      <c r="U55" s="11">
        <v>1058580</v>
      </c>
      <c r="V55" s="11">
        <v>200681</v>
      </c>
      <c r="W55" s="11">
        <v>102492</v>
      </c>
      <c r="X55" s="11">
        <v>142563</v>
      </c>
      <c r="Y55" s="11">
        <v>620337</v>
      </c>
      <c r="Z55" s="11">
        <v>1135068</v>
      </c>
      <c r="AA55" s="11">
        <v>118460</v>
      </c>
      <c r="AB55" s="11">
        <v>3451831</v>
      </c>
      <c r="AC55" s="11">
        <v>1030665</v>
      </c>
      <c r="AD55" s="11">
        <v>51352000</v>
      </c>
      <c r="AE55" s="11">
        <v>124559</v>
      </c>
      <c r="AF55" s="11">
        <v>3614762</v>
      </c>
      <c r="AG55" s="11">
        <v>578202</v>
      </c>
      <c r="AH55" s="11">
        <v>753713</v>
      </c>
      <c r="AI55" s="11">
        <v>172204</v>
      </c>
      <c r="AJ55" s="11">
        <v>4834942</v>
      </c>
      <c r="AK55" s="11">
        <v>32453729</v>
      </c>
      <c r="AL55" s="11">
        <v>6585477</v>
      </c>
      <c r="AM55" s="11">
        <v>338618</v>
      </c>
      <c r="AN55" s="11">
        <v>135727</v>
      </c>
      <c r="AO55" s="11">
        <v>740157</v>
      </c>
      <c r="AP55" s="11">
        <v>12225000</v>
      </c>
      <c r="AQ55" s="11">
        <v>5959123</v>
      </c>
      <c r="AR55" s="11">
        <v>4767946</v>
      </c>
      <c r="AS55" s="11">
        <v>79462412</v>
      </c>
      <c r="AT55" s="11">
        <v>5413864</v>
      </c>
      <c r="AU55" s="11">
        <v>1821276</v>
      </c>
      <c r="AV55" s="11">
        <v>985278</v>
      </c>
      <c r="AW55" s="11">
        <v>555089</v>
      </c>
      <c r="AX55" s="11">
        <v>0</v>
      </c>
      <c r="AY55" s="11">
        <v>6484599</v>
      </c>
      <c r="AZ55" s="11">
        <v>54335945</v>
      </c>
      <c r="BA55" s="11">
        <v>13193035</v>
      </c>
      <c r="BB55" s="11">
        <v>8086754</v>
      </c>
      <c r="BC55" s="11">
        <v>5037813</v>
      </c>
      <c r="BD55" s="11">
        <v>845802</v>
      </c>
      <c r="BE55" s="11">
        <v>6325870</v>
      </c>
      <c r="BF55" s="11">
        <v>360828</v>
      </c>
      <c r="BG55" s="11">
        <v>2271437</v>
      </c>
      <c r="BH55" s="11">
        <v>13817891</v>
      </c>
      <c r="BI55" s="11">
        <v>6469350</v>
      </c>
      <c r="BJ55" s="11">
        <v>3391967</v>
      </c>
      <c r="BK55" s="11">
        <v>3621724</v>
      </c>
      <c r="BL55" s="11">
        <v>252022</v>
      </c>
      <c r="BM55" s="11">
        <v>244594</v>
      </c>
      <c r="BN55" s="11">
        <v>0</v>
      </c>
      <c r="BO55" s="11">
        <v>450315</v>
      </c>
      <c r="BP55" s="11">
        <v>1040731</v>
      </c>
      <c r="BQ55" s="11">
        <v>656474</v>
      </c>
      <c r="BR55" s="54">
        <f t="shared" si="2"/>
        <v>465983538</v>
      </c>
    </row>
    <row r="56" spans="1:70" x14ac:dyDescent="0.25">
      <c r="A56" s="8"/>
      <c r="B56" s="9">
        <v>572</v>
      </c>
      <c r="C56" s="10" t="s">
        <v>178</v>
      </c>
      <c r="D56" s="11">
        <v>4721189</v>
      </c>
      <c r="E56" s="11">
        <v>256133</v>
      </c>
      <c r="F56" s="11">
        <v>4198046</v>
      </c>
      <c r="G56" s="11">
        <v>105739</v>
      </c>
      <c r="H56" s="11">
        <v>34290169</v>
      </c>
      <c r="I56" s="11">
        <v>80393993</v>
      </c>
      <c r="J56" s="11">
        <v>263520</v>
      </c>
      <c r="K56" s="11">
        <v>18882420</v>
      </c>
      <c r="L56" s="11">
        <v>1733631</v>
      </c>
      <c r="M56" s="11">
        <v>1569757</v>
      </c>
      <c r="N56" s="11">
        <v>80052493</v>
      </c>
      <c r="O56" s="11">
        <v>570446</v>
      </c>
      <c r="P56" s="11">
        <v>907715</v>
      </c>
      <c r="Q56" s="11">
        <v>157891</v>
      </c>
      <c r="R56" s="11">
        <v>4581074</v>
      </c>
      <c r="S56" s="11">
        <v>2586104</v>
      </c>
      <c r="T56" s="11">
        <v>950848</v>
      </c>
      <c r="U56" s="11">
        <v>1232733</v>
      </c>
      <c r="V56" s="11">
        <v>620378</v>
      </c>
      <c r="W56" s="11">
        <v>1033919</v>
      </c>
      <c r="X56" s="11">
        <v>4222267</v>
      </c>
      <c r="Y56" s="11">
        <v>336415</v>
      </c>
      <c r="Z56" s="11">
        <v>183695</v>
      </c>
      <c r="AA56" s="11">
        <v>873068</v>
      </c>
      <c r="AB56" s="11">
        <v>4097435</v>
      </c>
      <c r="AC56" s="11">
        <v>1770839</v>
      </c>
      <c r="AD56" s="11">
        <v>55705000</v>
      </c>
      <c r="AE56" s="11">
        <v>674764</v>
      </c>
      <c r="AF56" s="11">
        <v>24381836</v>
      </c>
      <c r="AG56" s="11">
        <v>1096660</v>
      </c>
      <c r="AH56" s="11">
        <v>167801</v>
      </c>
      <c r="AI56" s="11">
        <v>644157</v>
      </c>
      <c r="AJ56" s="11">
        <v>8348135</v>
      </c>
      <c r="AK56" s="11">
        <v>46251917</v>
      </c>
      <c r="AL56" s="11">
        <v>10532051</v>
      </c>
      <c r="AM56" s="11">
        <v>359763</v>
      </c>
      <c r="AN56" s="11">
        <v>184099</v>
      </c>
      <c r="AO56" s="11">
        <v>1796</v>
      </c>
      <c r="AP56" s="11">
        <v>22563000</v>
      </c>
      <c r="AQ56" s="11">
        <v>5753325</v>
      </c>
      <c r="AR56" s="11">
        <v>24126150</v>
      </c>
      <c r="AS56" s="11">
        <v>216958404</v>
      </c>
      <c r="AT56" s="11">
        <v>6440827</v>
      </c>
      <c r="AU56" s="11">
        <v>1120462</v>
      </c>
      <c r="AV56" s="11">
        <v>13297602</v>
      </c>
      <c r="AW56" s="11">
        <v>1916673</v>
      </c>
      <c r="AX56" s="11">
        <v>53021097</v>
      </c>
      <c r="AY56" s="11">
        <v>13340656</v>
      </c>
      <c r="AZ56" s="11">
        <v>82980307</v>
      </c>
      <c r="BA56" s="11">
        <v>20759432</v>
      </c>
      <c r="BB56" s="11">
        <v>31032267</v>
      </c>
      <c r="BC56" s="11">
        <v>13027822</v>
      </c>
      <c r="BD56" s="11">
        <v>956489</v>
      </c>
      <c r="BE56" s="11">
        <v>18940894</v>
      </c>
      <c r="BF56" s="11">
        <v>30543329</v>
      </c>
      <c r="BG56" s="11">
        <v>2688894</v>
      </c>
      <c r="BH56" s="11">
        <v>49260839</v>
      </c>
      <c r="BI56" s="11">
        <v>12084429</v>
      </c>
      <c r="BJ56" s="11">
        <v>586782</v>
      </c>
      <c r="BK56" s="11">
        <v>2063652</v>
      </c>
      <c r="BL56" s="11">
        <v>776064</v>
      </c>
      <c r="BM56" s="11">
        <v>134472</v>
      </c>
      <c r="BN56" s="11">
        <v>0</v>
      </c>
      <c r="BO56" s="11">
        <v>1391028</v>
      </c>
      <c r="BP56" s="11">
        <v>3594894</v>
      </c>
      <c r="BQ56" s="11">
        <v>0</v>
      </c>
      <c r="BR56" s="54">
        <f t="shared" si="2"/>
        <v>1028299686</v>
      </c>
    </row>
    <row r="57" spans="1:70" x14ac:dyDescent="0.25">
      <c r="A57" s="8"/>
      <c r="B57" s="9">
        <v>573</v>
      </c>
      <c r="C57" s="10" t="s">
        <v>34</v>
      </c>
      <c r="D57" s="11">
        <v>13133</v>
      </c>
      <c r="E57" s="11">
        <v>0</v>
      </c>
      <c r="F57" s="11">
        <v>0</v>
      </c>
      <c r="G57" s="11">
        <v>0</v>
      </c>
      <c r="H57" s="11">
        <v>0</v>
      </c>
      <c r="I57" s="11">
        <v>8680286</v>
      </c>
      <c r="J57" s="11">
        <v>0</v>
      </c>
      <c r="K57" s="11">
        <v>0</v>
      </c>
      <c r="L57" s="11">
        <v>0</v>
      </c>
      <c r="M57" s="11">
        <v>1000</v>
      </c>
      <c r="N57" s="11">
        <v>2418170</v>
      </c>
      <c r="O57" s="11">
        <v>270670</v>
      </c>
      <c r="P57" s="11">
        <v>0</v>
      </c>
      <c r="Q57" s="11">
        <v>0</v>
      </c>
      <c r="R57" s="11">
        <v>2449</v>
      </c>
      <c r="S57" s="11">
        <v>90436</v>
      </c>
      <c r="T57" s="11">
        <v>0</v>
      </c>
      <c r="U57" s="11">
        <v>0</v>
      </c>
      <c r="V57" s="11">
        <v>0</v>
      </c>
      <c r="W57" s="11">
        <v>0</v>
      </c>
      <c r="X57" s="11">
        <v>0</v>
      </c>
      <c r="Y57" s="11">
        <v>0</v>
      </c>
      <c r="Z57" s="11">
        <v>0</v>
      </c>
      <c r="AA57" s="11">
        <v>0</v>
      </c>
      <c r="AB57" s="11">
        <v>13447</v>
      </c>
      <c r="AC57" s="11">
        <v>0</v>
      </c>
      <c r="AD57" s="11">
        <v>24534000</v>
      </c>
      <c r="AE57" s="11">
        <v>0</v>
      </c>
      <c r="AF57" s="11">
        <v>0</v>
      </c>
      <c r="AG57" s="11">
        <v>155</v>
      </c>
      <c r="AH57" s="11">
        <v>0</v>
      </c>
      <c r="AI57" s="11">
        <v>0</v>
      </c>
      <c r="AJ57" s="11">
        <v>10000</v>
      </c>
      <c r="AK57" s="11">
        <v>0</v>
      </c>
      <c r="AL57" s="11">
        <v>1158796</v>
      </c>
      <c r="AM57" s="11">
        <v>0</v>
      </c>
      <c r="AN57" s="11">
        <v>0</v>
      </c>
      <c r="AO57" s="11">
        <v>35000</v>
      </c>
      <c r="AP57" s="11">
        <v>1307000</v>
      </c>
      <c r="AQ57" s="11">
        <v>1594</v>
      </c>
      <c r="AR57" s="11">
        <v>0</v>
      </c>
      <c r="AS57" s="11">
        <v>57723400</v>
      </c>
      <c r="AT57" s="11">
        <v>0</v>
      </c>
      <c r="AU57" s="11">
        <v>5925</v>
      </c>
      <c r="AV57" s="11">
        <v>1233566</v>
      </c>
      <c r="AW57" s="11">
        <v>0</v>
      </c>
      <c r="AX57" s="11">
        <v>9733434</v>
      </c>
      <c r="AY57" s="11">
        <v>0</v>
      </c>
      <c r="AZ57" s="11">
        <v>0</v>
      </c>
      <c r="BA57" s="11">
        <v>0</v>
      </c>
      <c r="BB57" s="11">
        <v>571324</v>
      </c>
      <c r="BC57" s="11">
        <v>0</v>
      </c>
      <c r="BD57" s="11">
        <v>0</v>
      </c>
      <c r="BE57" s="11">
        <v>8208173</v>
      </c>
      <c r="BF57" s="11">
        <v>0</v>
      </c>
      <c r="BG57" s="11">
        <v>0</v>
      </c>
      <c r="BH57" s="11">
        <v>1890398</v>
      </c>
      <c r="BI57" s="11">
        <v>0</v>
      </c>
      <c r="BJ57" s="11">
        <v>1850</v>
      </c>
      <c r="BK57" s="11">
        <v>24130</v>
      </c>
      <c r="BL57" s="11">
        <v>7506</v>
      </c>
      <c r="BM57" s="11">
        <v>5000</v>
      </c>
      <c r="BN57" s="11">
        <v>0</v>
      </c>
      <c r="BO57" s="11">
        <v>174202</v>
      </c>
      <c r="BP57" s="11">
        <v>0</v>
      </c>
      <c r="BQ57" s="11">
        <v>148732</v>
      </c>
      <c r="BR57" s="54">
        <f t="shared" si="2"/>
        <v>118263776</v>
      </c>
    </row>
    <row r="58" spans="1:70" x14ac:dyDescent="0.25">
      <c r="A58" s="8"/>
      <c r="B58" s="9">
        <v>574</v>
      </c>
      <c r="C58" s="10" t="s">
        <v>35</v>
      </c>
      <c r="D58" s="11">
        <v>0</v>
      </c>
      <c r="E58" s="11">
        <v>15850</v>
      </c>
      <c r="F58" s="11">
        <v>0</v>
      </c>
      <c r="G58" s="11">
        <v>0</v>
      </c>
      <c r="H58" s="11">
        <v>0</v>
      </c>
      <c r="I58" s="11">
        <v>0</v>
      </c>
      <c r="J58" s="11">
        <v>0</v>
      </c>
      <c r="K58" s="11">
        <v>300</v>
      </c>
      <c r="L58" s="11">
        <v>0</v>
      </c>
      <c r="M58" s="11">
        <v>0</v>
      </c>
      <c r="N58" s="11">
        <v>0</v>
      </c>
      <c r="O58" s="11">
        <v>0</v>
      </c>
      <c r="P58" s="11">
        <v>0</v>
      </c>
      <c r="Q58" s="11">
        <v>0</v>
      </c>
      <c r="R58" s="11">
        <v>0</v>
      </c>
      <c r="S58" s="11">
        <v>0</v>
      </c>
      <c r="T58" s="11">
        <v>0</v>
      </c>
      <c r="U58" s="11">
        <v>0</v>
      </c>
      <c r="V58" s="11">
        <v>0</v>
      </c>
      <c r="W58" s="11">
        <v>0</v>
      </c>
      <c r="X58" s="11">
        <v>0</v>
      </c>
      <c r="Y58" s="11">
        <v>0</v>
      </c>
      <c r="Z58" s="11">
        <v>0</v>
      </c>
      <c r="AA58" s="11">
        <v>0</v>
      </c>
      <c r="AB58" s="11">
        <v>0</v>
      </c>
      <c r="AC58" s="11">
        <v>0</v>
      </c>
      <c r="AD58" s="11">
        <v>0</v>
      </c>
      <c r="AE58" s="11">
        <v>2500</v>
      </c>
      <c r="AF58" s="11">
        <v>0</v>
      </c>
      <c r="AG58" s="11">
        <v>1500</v>
      </c>
      <c r="AH58" s="11">
        <v>0</v>
      </c>
      <c r="AI58" s="11">
        <v>26333</v>
      </c>
      <c r="AJ58" s="11">
        <v>207410</v>
      </c>
      <c r="AK58" s="11">
        <v>25000</v>
      </c>
      <c r="AL58" s="11">
        <v>0</v>
      </c>
      <c r="AM58" s="11">
        <v>0</v>
      </c>
      <c r="AN58" s="11">
        <v>0</v>
      </c>
      <c r="AO58" s="11">
        <v>0</v>
      </c>
      <c r="AP58" s="11">
        <v>0</v>
      </c>
      <c r="AQ58" s="11">
        <v>0</v>
      </c>
      <c r="AR58" s="11">
        <v>0</v>
      </c>
      <c r="AS58" s="11">
        <v>0</v>
      </c>
      <c r="AT58" s="11">
        <v>0</v>
      </c>
      <c r="AU58" s="11">
        <v>0</v>
      </c>
      <c r="AV58" s="11">
        <v>0</v>
      </c>
      <c r="AW58" s="11">
        <v>0</v>
      </c>
      <c r="AX58" s="11">
        <v>0</v>
      </c>
      <c r="AY58" s="11">
        <v>81908</v>
      </c>
      <c r="AZ58" s="11">
        <v>0</v>
      </c>
      <c r="BA58" s="11">
        <v>0</v>
      </c>
      <c r="BB58" s="11">
        <v>0</v>
      </c>
      <c r="BC58" s="11">
        <v>0</v>
      </c>
      <c r="BD58" s="11">
        <v>0</v>
      </c>
      <c r="BE58" s="11">
        <v>0</v>
      </c>
      <c r="BF58" s="11">
        <v>0</v>
      </c>
      <c r="BG58" s="11">
        <v>0</v>
      </c>
      <c r="BH58" s="11">
        <v>0</v>
      </c>
      <c r="BI58" s="11">
        <v>0</v>
      </c>
      <c r="BJ58" s="11">
        <v>0</v>
      </c>
      <c r="BK58" s="11">
        <v>7751</v>
      </c>
      <c r="BL58" s="11">
        <v>444</v>
      </c>
      <c r="BM58" s="11">
        <v>0</v>
      </c>
      <c r="BN58" s="11">
        <v>0</v>
      </c>
      <c r="BO58" s="11">
        <v>0</v>
      </c>
      <c r="BP58" s="11">
        <v>0</v>
      </c>
      <c r="BQ58" s="11">
        <v>135216</v>
      </c>
      <c r="BR58" s="54">
        <f t="shared" si="2"/>
        <v>504212</v>
      </c>
    </row>
    <row r="59" spans="1:70" x14ac:dyDescent="0.25">
      <c r="A59" s="8"/>
      <c r="B59" s="9">
        <v>575</v>
      </c>
      <c r="C59" s="10" t="s">
        <v>179</v>
      </c>
      <c r="D59" s="11">
        <v>391493</v>
      </c>
      <c r="E59" s="11">
        <v>0</v>
      </c>
      <c r="F59" s="11">
        <v>0</v>
      </c>
      <c r="G59" s="11">
        <v>0</v>
      </c>
      <c r="H59" s="11">
        <v>826144</v>
      </c>
      <c r="I59" s="11">
        <v>2964413</v>
      </c>
      <c r="J59" s="11">
        <v>0</v>
      </c>
      <c r="K59" s="11">
        <v>8486922</v>
      </c>
      <c r="L59" s="11">
        <v>0</v>
      </c>
      <c r="M59" s="11">
        <v>0</v>
      </c>
      <c r="N59" s="11">
        <v>3205560</v>
      </c>
      <c r="O59" s="11">
        <v>25787</v>
      </c>
      <c r="P59" s="11">
        <v>303473</v>
      </c>
      <c r="Q59" s="11">
        <v>0</v>
      </c>
      <c r="R59" s="11">
        <v>4858550</v>
      </c>
      <c r="S59" s="11">
        <v>22364</v>
      </c>
      <c r="T59" s="11">
        <v>0</v>
      </c>
      <c r="U59" s="11">
        <v>0</v>
      </c>
      <c r="V59" s="11">
        <v>0</v>
      </c>
      <c r="W59" s="11">
        <v>0</v>
      </c>
      <c r="X59" s="11">
        <v>0</v>
      </c>
      <c r="Y59" s="11">
        <v>0</v>
      </c>
      <c r="Z59" s="11">
        <v>0</v>
      </c>
      <c r="AA59" s="11">
        <v>0</v>
      </c>
      <c r="AB59" s="11">
        <v>0</v>
      </c>
      <c r="AC59" s="11">
        <v>0</v>
      </c>
      <c r="AD59" s="11">
        <v>2994000</v>
      </c>
      <c r="AE59" s="11">
        <v>2823</v>
      </c>
      <c r="AF59" s="11">
        <v>544463</v>
      </c>
      <c r="AG59" s="11">
        <v>0</v>
      </c>
      <c r="AH59" s="11">
        <v>0</v>
      </c>
      <c r="AI59" s="11">
        <v>0</v>
      </c>
      <c r="AJ59" s="11">
        <v>46774</v>
      </c>
      <c r="AK59" s="11">
        <v>315731</v>
      </c>
      <c r="AL59" s="11">
        <v>0</v>
      </c>
      <c r="AM59" s="11">
        <v>0</v>
      </c>
      <c r="AN59" s="11">
        <v>0</v>
      </c>
      <c r="AO59" s="11">
        <v>91641</v>
      </c>
      <c r="AP59" s="11">
        <v>3823000</v>
      </c>
      <c r="AQ59" s="11">
        <v>672271</v>
      </c>
      <c r="AR59" s="11">
        <v>0</v>
      </c>
      <c r="AS59" s="11">
        <v>42442862</v>
      </c>
      <c r="AT59" s="11">
        <v>10540</v>
      </c>
      <c r="AU59" s="11">
        <v>0</v>
      </c>
      <c r="AV59" s="11">
        <v>3811737</v>
      </c>
      <c r="AW59" s="11">
        <v>30811</v>
      </c>
      <c r="AX59" s="11">
        <v>0</v>
      </c>
      <c r="AY59" s="11">
        <v>10544417</v>
      </c>
      <c r="AZ59" s="11">
        <v>0</v>
      </c>
      <c r="BA59" s="11">
        <v>0</v>
      </c>
      <c r="BB59" s="11">
        <v>33552</v>
      </c>
      <c r="BC59" s="11">
        <v>0</v>
      </c>
      <c r="BD59" s="11">
        <v>0</v>
      </c>
      <c r="BE59" s="11">
        <v>220742</v>
      </c>
      <c r="BF59" s="11">
        <v>0</v>
      </c>
      <c r="BG59" s="11">
        <v>0</v>
      </c>
      <c r="BH59" s="11">
        <v>0</v>
      </c>
      <c r="BI59" s="11">
        <v>0</v>
      </c>
      <c r="BJ59" s="11">
        <v>336052</v>
      </c>
      <c r="BK59" s="11">
        <v>71642</v>
      </c>
      <c r="BL59" s="11">
        <v>168096</v>
      </c>
      <c r="BM59" s="11">
        <v>0</v>
      </c>
      <c r="BN59" s="11">
        <v>0</v>
      </c>
      <c r="BO59" s="11">
        <v>0</v>
      </c>
      <c r="BP59" s="11">
        <v>0</v>
      </c>
      <c r="BQ59" s="11">
        <v>156320</v>
      </c>
      <c r="BR59" s="54">
        <f t="shared" si="2"/>
        <v>87402180</v>
      </c>
    </row>
    <row r="60" spans="1:70" x14ac:dyDescent="0.25">
      <c r="A60" s="8"/>
      <c r="B60" s="9">
        <v>579</v>
      </c>
      <c r="C60" s="10" t="s">
        <v>36</v>
      </c>
      <c r="D60" s="11">
        <v>0</v>
      </c>
      <c r="E60" s="11">
        <v>0</v>
      </c>
      <c r="F60" s="11">
        <v>0</v>
      </c>
      <c r="G60" s="11">
        <v>0</v>
      </c>
      <c r="H60" s="11">
        <v>0</v>
      </c>
      <c r="I60" s="11">
        <v>20812866</v>
      </c>
      <c r="J60" s="11">
        <v>0</v>
      </c>
      <c r="K60" s="11">
        <v>25000</v>
      </c>
      <c r="L60" s="11">
        <v>673699</v>
      </c>
      <c r="M60" s="11">
        <v>0</v>
      </c>
      <c r="N60" s="11">
        <v>0</v>
      </c>
      <c r="O60" s="11">
        <v>0</v>
      </c>
      <c r="P60" s="11">
        <v>0</v>
      </c>
      <c r="Q60" s="11">
        <v>0</v>
      </c>
      <c r="R60" s="11">
        <v>256</v>
      </c>
      <c r="S60" s="11">
        <v>0</v>
      </c>
      <c r="T60" s="11">
        <v>0</v>
      </c>
      <c r="U60" s="11">
        <v>0</v>
      </c>
      <c r="V60" s="11">
        <v>0</v>
      </c>
      <c r="W60" s="11">
        <v>0</v>
      </c>
      <c r="X60" s="11">
        <v>294936</v>
      </c>
      <c r="Y60" s="11">
        <v>0</v>
      </c>
      <c r="Z60" s="11">
        <v>211838</v>
      </c>
      <c r="AA60" s="11">
        <v>0</v>
      </c>
      <c r="AB60" s="11">
        <v>9590922</v>
      </c>
      <c r="AC60" s="11">
        <v>25212</v>
      </c>
      <c r="AD60" s="11">
        <v>2303000</v>
      </c>
      <c r="AE60" s="11">
        <v>2000</v>
      </c>
      <c r="AF60" s="11">
        <v>0</v>
      </c>
      <c r="AG60" s="11">
        <v>0</v>
      </c>
      <c r="AH60" s="11">
        <v>0</v>
      </c>
      <c r="AI60" s="11">
        <v>0</v>
      </c>
      <c r="AJ60" s="11">
        <v>0</v>
      </c>
      <c r="AK60" s="11">
        <v>0</v>
      </c>
      <c r="AL60" s="11">
        <v>0</v>
      </c>
      <c r="AM60" s="11">
        <v>0</v>
      </c>
      <c r="AN60" s="11">
        <v>0</v>
      </c>
      <c r="AO60" s="11">
        <v>0</v>
      </c>
      <c r="AP60" s="11">
        <v>143000</v>
      </c>
      <c r="AQ60" s="11">
        <v>0</v>
      </c>
      <c r="AR60" s="11">
        <v>0</v>
      </c>
      <c r="AS60" s="11">
        <v>260066</v>
      </c>
      <c r="AT60" s="11">
        <v>416840</v>
      </c>
      <c r="AU60" s="11">
        <v>83</v>
      </c>
      <c r="AV60" s="11">
        <v>0</v>
      </c>
      <c r="AW60" s="11">
        <v>0</v>
      </c>
      <c r="AX60" s="11">
        <v>0</v>
      </c>
      <c r="AY60" s="11">
        <v>382307</v>
      </c>
      <c r="AZ60" s="11">
        <v>0</v>
      </c>
      <c r="BA60" s="11">
        <v>6082</v>
      </c>
      <c r="BB60" s="11">
        <v>0</v>
      </c>
      <c r="BC60" s="11">
        <v>1857365</v>
      </c>
      <c r="BD60" s="11">
        <v>0</v>
      </c>
      <c r="BE60" s="11">
        <v>0</v>
      </c>
      <c r="BF60" s="11">
        <v>37510</v>
      </c>
      <c r="BG60" s="11">
        <v>0</v>
      </c>
      <c r="BH60" s="11">
        <v>523094</v>
      </c>
      <c r="BI60" s="11">
        <v>178345</v>
      </c>
      <c r="BJ60" s="11">
        <v>321092</v>
      </c>
      <c r="BK60" s="11">
        <v>0</v>
      </c>
      <c r="BL60" s="11">
        <v>312</v>
      </c>
      <c r="BM60" s="11">
        <v>0</v>
      </c>
      <c r="BN60" s="11">
        <v>0</v>
      </c>
      <c r="BO60" s="11">
        <v>0</v>
      </c>
      <c r="BP60" s="11">
        <v>91666</v>
      </c>
      <c r="BQ60" s="11">
        <v>0</v>
      </c>
      <c r="BR60" s="54">
        <f t="shared" si="2"/>
        <v>38157491</v>
      </c>
    </row>
    <row r="61" spans="1:70" ht="15.75" x14ac:dyDescent="0.25">
      <c r="A61" s="13" t="s">
        <v>185</v>
      </c>
      <c r="B61" s="14"/>
      <c r="C61" s="15"/>
      <c r="D61" s="16">
        <v>65057387</v>
      </c>
      <c r="E61" s="16">
        <v>7102306</v>
      </c>
      <c r="F61" s="16">
        <v>713978998</v>
      </c>
      <c r="G61" s="16">
        <v>18118704</v>
      </c>
      <c r="H61" s="16">
        <v>61208277</v>
      </c>
      <c r="I61" s="16">
        <v>633281138</v>
      </c>
      <c r="J61" s="16">
        <v>2425830</v>
      </c>
      <c r="K61" s="16">
        <v>151966874</v>
      </c>
      <c r="L61" s="16">
        <v>46060479</v>
      </c>
      <c r="M61" s="16">
        <v>63292577</v>
      </c>
      <c r="N61" s="16">
        <v>270248849</v>
      </c>
      <c r="O61" s="16">
        <v>40170405</v>
      </c>
      <c r="P61" s="16">
        <v>13139602</v>
      </c>
      <c r="Q61" s="16">
        <v>8192806</v>
      </c>
      <c r="R61" s="16">
        <v>42967302</v>
      </c>
      <c r="S61" s="16">
        <v>30497115</v>
      </c>
      <c r="T61" s="16">
        <v>11985666</v>
      </c>
      <c r="U61" s="16">
        <v>21691333</v>
      </c>
      <c r="V61" s="16">
        <v>544161</v>
      </c>
      <c r="W61" s="16">
        <v>2210630</v>
      </c>
      <c r="X61" s="16">
        <v>6449727</v>
      </c>
      <c r="Y61" s="16">
        <v>990236</v>
      </c>
      <c r="Z61" s="16">
        <v>1983561</v>
      </c>
      <c r="AA61" s="16">
        <v>19915812</v>
      </c>
      <c r="AB61" s="16">
        <v>20278438</v>
      </c>
      <c r="AC61" s="16">
        <v>2275907</v>
      </c>
      <c r="AD61" s="16">
        <v>1244690000</v>
      </c>
      <c r="AE61" s="16">
        <v>1660092</v>
      </c>
      <c r="AF61" s="16">
        <v>18633526</v>
      </c>
      <c r="AG61" s="16">
        <v>15234875</v>
      </c>
      <c r="AH61" s="16">
        <v>9907072</v>
      </c>
      <c r="AI61" s="16">
        <v>3685138</v>
      </c>
      <c r="AJ61" s="16">
        <v>48890019</v>
      </c>
      <c r="AK61" s="16">
        <v>382908678</v>
      </c>
      <c r="AL61" s="16">
        <v>250135374</v>
      </c>
      <c r="AM61" s="16">
        <v>13711829</v>
      </c>
      <c r="AN61" s="16">
        <v>790602</v>
      </c>
      <c r="AO61" s="16">
        <v>17142529</v>
      </c>
      <c r="AP61" s="16">
        <v>1288866000</v>
      </c>
      <c r="AQ61" s="16">
        <v>74674004</v>
      </c>
      <c r="AR61" s="16">
        <v>42982567</v>
      </c>
      <c r="AS61" s="16">
        <v>1740410238</v>
      </c>
      <c r="AT61" s="16">
        <v>105752483</v>
      </c>
      <c r="AU61" s="16">
        <v>24039006</v>
      </c>
      <c r="AV61" s="16">
        <v>21637325</v>
      </c>
      <c r="AW61" s="16">
        <v>4370165</v>
      </c>
      <c r="AX61" s="16">
        <v>760824623</v>
      </c>
      <c r="AY61" s="16">
        <v>117288008</v>
      </c>
      <c r="AZ61" s="16">
        <v>440790371</v>
      </c>
      <c r="BA61" s="16">
        <v>225886998</v>
      </c>
      <c r="BB61" s="16">
        <v>28017264</v>
      </c>
      <c r="BC61" s="16">
        <v>59429444</v>
      </c>
      <c r="BD61" s="16">
        <v>15113038</v>
      </c>
      <c r="BE61" s="16">
        <v>127144301</v>
      </c>
      <c r="BF61" s="16">
        <v>91771507</v>
      </c>
      <c r="BG61" s="16">
        <v>34306768</v>
      </c>
      <c r="BH61" s="16">
        <v>373373820</v>
      </c>
      <c r="BI61" s="16">
        <v>47347517</v>
      </c>
      <c r="BJ61" s="16">
        <v>16145113</v>
      </c>
      <c r="BK61" s="16">
        <v>21795866</v>
      </c>
      <c r="BL61" s="16">
        <v>11883608</v>
      </c>
      <c r="BM61" s="16">
        <v>455415</v>
      </c>
      <c r="BN61" s="16">
        <v>0</v>
      </c>
      <c r="BO61" s="16">
        <v>25720961</v>
      </c>
      <c r="BP61" s="16">
        <v>35662637</v>
      </c>
      <c r="BQ61" s="16">
        <v>6182988</v>
      </c>
      <c r="BR61" s="55">
        <f t="shared" si="2"/>
        <v>10005295889</v>
      </c>
    </row>
    <row r="62" spans="1:70" x14ac:dyDescent="0.25">
      <c r="A62" s="8"/>
      <c r="B62" s="9">
        <v>581</v>
      </c>
      <c r="C62" s="10" t="s">
        <v>180</v>
      </c>
      <c r="D62" s="11">
        <v>64712840</v>
      </c>
      <c r="E62" s="11">
        <v>7102306</v>
      </c>
      <c r="F62" s="11">
        <v>713978998</v>
      </c>
      <c r="G62" s="11">
        <v>18118704</v>
      </c>
      <c r="H62" s="11">
        <v>61208277</v>
      </c>
      <c r="I62" s="11">
        <v>507543317</v>
      </c>
      <c r="J62" s="11">
        <v>2328812</v>
      </c>
      <c r="K62" s="11">
        <v>147388058</v>
      </c>
      <c r="L62" s="11">
        <v>46060479</v>
      </c>
      <c r="M62" s="11">
        <v>63292577</v>
      </c>
      <c r="N62" s="11">
        <v>259614885</v>
      </c>
      <c r="O62" s="11">
        <v>40170405</v>
      </c>
      <c r="P62" s="11">
        <v>12997239</v>
      </c>
      <c r="Q62" s="11">
        <v>8192806</v>
      </c>
      <c r="R62" s="11">
        <v>42967302</v>
      </c>
      <c r="S62" s="11">
        <v>11103929</v>
      </c>
      <c r="T62" s="11">
        <v>11532064</v>
      </c>
      <c r="U62" s="11">
        <v>21691333</v>
      </c>
      <c r="V62" s="11">
        <v>544161</v>
      </c>
      <c r="W62" s="11">
        <v>2210630</v>
      </c>
      <c r="X62" s="11">
        <v>6395079</v>
      </c>
      <c r="Y62" s="11">
        <v>990236</v>
      </c>
      <c r="Z62" s="11">
        <v>1983561</v>
      </c>
      <c r="AA62" s="11">
        <v>19915812</v>
      </c>
      <c r="AB62" s="11">
        <v>20278438</v>
      </c>
      <c r="AC62" s="11">
        <v>2275907</v>
      </c>
      <c r="AD62" s="11">
        <v>1223354000</v>
      </c>
      <c r="AE62" s="11">
        <v>1660092</v>
      </c>
      <c r="AF62" s="11">
        <v>18633526</v>
      </c>
      <c r="AG62" s="11">
        <v>14620382</v>
      </c>
      <c r="AH62" s="11">
        <v>9907072</v>
      </c>
      <c r="AI62" s="11">
        <v>3685138</v>
      </c>
      <c r="AJ62" s="11">
        <v>47472009</v>
      </c>
      <c r="AK62" s="11">
        <v>155293563</v>
      </c>
      <c r="AL62" s="11">
        <v>150138303</v>
      </c>
      <c r="AM62" s="11">
        <v>13711829</v>
      </c>
      <c r="AN62" s="11">
        <v>790602</v>
      </c>
      <c r="AO62" s="11">
        <v>16984047</v>
      </c>
      <c r="AP62" s="11">
        <v>169011000</v>
      </c>
      <c r="AQ62" s="11">
        <v>74674004</v>
      </c>
      <c r="AR62" s="11">
        <v>42862486</v>
      </c>
      <c r="AS62" s="11">
        <v>1278377238</v>
      </c>
      <c r="AT62" s="11">
        <v>105752483</v>
      </c>
      <c r="AU62" s="11">
        <v>23747519</v>
      </c>
      <c r="AV62" s="11">
        <v>21637325</v>
      </c>
      <c r="AW62" s="11">
        <v>4126505</v>
      </c>
      <c r="AX62" s="11">
        <v>499187169</v>
      </c>
      <c r="AY62" s="11">
        <v>117288008</v>
      </c>
      <c r="AZ62" s="11">
        <v>283278064</v>
      </c>
      <c r="BA62" s="11">
        <v>155051412</v>
      </c>
      <c r="BB62" s="11">
        <v>16327216</v>
      </c>
      <c r="BC62" s="11">
        <v>59429444</v>
      </c>
      <c r="BD62" s="11">
        <v>14660576</v>
      </c>
      <c r="BE62" s="11">
        <v>33526285</v>
      </c>
      <c r="BF62" s="11">
        <v>91161507</v>
      </c>
      <c r="BG62" s="11">
        <v>34306768</v>
      </c>
      <c r="BH62" s="11">
        <v>273449109</v>
      </c>
      <c r="BI62" s="11">
        <v>46436946</v>
      </c>
      <c r="BJ62" s="11">
        <v>16145113</v>
      </c>
      <c r="BK62" s="11">
        <v>21791739</v>
      </c>
      <c r="BL62" s="11">
        <v>11883608</v>
      </c>
      <c r="BM62" s="11">
        <v>455415</v>
      </c>
      <c r="BN62" s="11">
        <v>0</v>
      </c>
      <c r="BO62" s="11">
        <v>25720961</v>
      </c>
      <c r="BP62" s="11">
        <v>35662637</v>
      </c>
      <c r="BQ62" s="11">
        <v>6182988</v>
      </c>
      <c r="BR62" s="54">
        <f t="shared" si="2"/>
        <v>7212982243</v>
      </c>
    </row>
    <row r="63" spans="1:70" x14ac:dyDescent="0.25">
      <c r="A63" s="8"/>
      <c r="B63" s="9">
        <v>583</v>
      </c>
      <c r="C63" s="10" t="s">
        <v>37</v>
      </c>
      <c r="D63" s="11">
        <v>0</v>
      </c>
      <c r="E63" s="11">
        <v>0</v>
      </c>
      <c r="F63" s="11">
        <v>0</v>
      </c>
      <c r="G63" s="11">
        <v>0</v>
      </c>
      <c r="H63" s="11">
        <v>0</v>
      </c>
      <c r="I63" s="11">
        <v>0</v>
      </c>
      <c r="J63" s="11">
        <v>0</v>
      </c>
      <c r="K63" s="11">
        <v>0</v>
      </c>
      <c r="L63" s="11">
        <v>0</v>
      </c>
      <c r="M63" s="11">
        <v>0</v>
      </c>
      <c r="N63" s="11">
        <v>0</v>
      </c>
      <c r="O63" s="11">
        <v>0</v>
      </c>
      <c r="P63" s="11">
        <v>0</v>
      </c>
      <c r="Q63" s="11">
        <v>0</v>
      </c>
      <c r="R63" s="11">
        <v>0</v>
      </c>
      <c r="S63" s="11">
        <v>0</v>
      </c>
      <c r="T63" s="11">
        <v>453602</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54">
        <f t="shared" si="2"/>
        <v>453602</v>
      </c>
    </row>
    <row r="64" spans="1:70" x14ac:dyDescent="0.25">
      <c r="A64" s="8"/>
      <c r="B64" s="9">
        <v>584</v>
      </c>
      <c r="C64" s="10" t="s">
        <v>181</v>
      </c>
      <c r="D64" s="11">
        <v>0</v>
      </c>
      <c r="E64" s="11">
        <v>0</v>
      </c>
      <c r="F64" s="11">
        <v>0</v>
      </c>
      <c r="G64" s="11">
        <v>0</v>
      </c>
      <c r="H64" s="11">
        <v>0</v>
      </c>
      <c r="I64" s="11">
        <v>2749821</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14812</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54">
        <f t="shared" si="2"/>
        <v>2764633</v>
      </c>
    </row>
    <row r="65" spans="1:70" x14ac:dyDescent="0.25">
      <c r="A65" s="8"/>
      <c r="B65" s="9">
        <v>585</v>
      </c>
      <c r="C65" s="10" t="s">
        <v>38</v>
      </c>
      <c r="D65" s="11">
        <v>0</v>
      </c>
      <c r="E65" s="11">
        <v>0</v>
      </c>
      <c r="F65" s="11">
        <v>0</v>
      </c>
      <c r="G65" s="11">
        <v>0</v>
      </c>
      <c r="H65" s="11">
        <v>0</v>
      </c>
      <c r="I65" s="11">
        <v>0</v>
      </c>
      <c r="J65" s="11">
        <v>0</v>
      </c>
      <c r="K65" s="11">
        <v>0</v>
      </c>
      <c r="L65" s="11">
        <v>0</v>
      </c>
      <c r="M65" s="11">
        <v>0</v>
      </c>
      <c r="N65" s="11">
        <v>10000000</v>
      </c>
      <c r="O65" s="11">
        <v>0</v>
      </c>
      <c r="P65" s="11">
        <v>0</v>
      </c>
      <c r="Q65" s="11">
        <v>0</v>
      </c>
      <c r="R65" s="11">
        <v>0</v>
      </c>
      <c r="S65" s="11">
        <v>0</v>
      </c>
      <c r="T65" s="11">
        <v>0</v>
      </c>
      <c r="U65" s="11">
        <v>0</v>
      </c>
      <c r="V65" s="11">
        <v>0</v>
      </c>
      <c r="W65" s="11">
        <v>0</v>
      </c>
      <c r="X65" s="11">
        <v>0</v>
      </c>
      <c r="Y65" s="11">
        <v>0</v>
      </c>
      <c r="Z65" s="11">
        <v>0</v>
      </c>
      <c r="AA65" s="11">
        <v>0</v>
      </c>
      <c r="AB65" s="11">
        <v>0</v>
      </c>
      <c r="AC65" s="11">
        <v>0</v>
      </c>
      <c r="AD65" s="11">
        <v>0</v>
      </c>
      <c r="AE65" s="11">
        <v>0</v>
      </c>
      <c r="AF65" s="11">
        <v>0</v>
      </c>
      <c r="AG65" s="11">
        <v>0</v>
      </c>
      <c r="AH65" s="11">
        <v>0</v>
      </c>
      <c r="AI65" s="11">
        <v>0</v>
      </c>
      <c r="AJ65" s="11">
        <v>0</v>
      </c>
      <c r="AK65" s="11">
        <v>200779686</v>
      </c>
      <c r="AL65" s="11">
        <v>0</v>
      </c>
      <c r="AM65" s="11">
        <v>0</v>
      </c>
      <c r="AN65" s="11">
        <v>0</v>
      </c>
      <c r="AO65" s="11">
        <v>0</v>
      </c>
      <c r="AP65" s="11">
        <v>0</v>
      </c>
      <c r="AQ65" s="11">
        <v>0</v>
      </c>
      <c r="AR65" s="11">
        <v>0</v>
      </c>
      <c r="AS65" s="11">
        <v>0</v>
      </c>
      <c r="AT65" s="11">
        <v>0</v>
      </c>
      <c r="AU65" s="11">
        <v>0</v>
      </c>
      <c r="AV65" s="11">
        <v>0</v>
      </c>
      <c r="AW65" s="11">
        <v>0</v>
      </c>
      <c r="AX65" s="11">
        <v>0</v>
      </c>
      <c r="AY65" s="11">
        <v>0</v>
      </c>
      <c r="AZ65" s="11">
        <v>113099206</v>
      </c>
      <c r="BA65" s="11">
        <v>39609580</v>
      </c>
      <c r="BB65" s="11">
        <v>0</v>
      </c>
      <c r="BC65" s="11">
        <v>0</v>
      </c>
      <c r="BD65" s="11">
        <v>0</v>
      </c>
      <c r="BE65" s="11">
        <v>52219038</v>
      </c>
      <c r="BF65" s="11">
        <v>0</v>
      </c>
      <c r="BG65" s="11">
        <v>0</v>
      </c>
      <c r="BH65" s="11">
        <v>0</v>
      </c>
      <c r="BI65" s="11">
        <v>0</v>
      </c>
      <c r="BJ65" s="11">
        <v>0</v>
      </c>
      <c r="BK65" s="11">
        <v>0</v>
      </c>
      <c r="BL65" s="11">
        <v>0</v>
      </c>
      <c r="BM65" s="11">
        <v>0</v>
      </c>
      <c r="BN65" s="11">
        <v>0</v>
      </c>
      <c r="BO65" s="11">
        <v>0</v>
      </c>
      <c r="BP65" s="11">
        <v>0</v>
      </c>
      <c r="BQ65" s="11">
        <v>0</v>
      </c>
      <c r="BR65" s="54">
        <f t="shared" si="2"/>
        <v>415707510</v>
      </c>
    </row>
    <row r="66" spans="1:70" x14ac:dyDescent="0.25">
      <c r="A66" s="8"/>
      <c r="B66" s="9">
        <v>587</v>
      </c>
      <c r="C66" s="10" t="s">
        <v>182</v>
      </c>
      <c r="D66" s="11">
        <v>344547</v>
      </c>
      <c r="E66" s="11">
        <v>0</v>
      </c>
      <c r="F66" s="11">
        <v>0</v>
      </c>
      <c r="G66" s="11">
        <v>0</v>
      </c>
      <c r="H66" s="11">
        <v>0</v>
      </c>
      <c r="I66" s="11">
        <v>0</v>
      </c>
      <c r="J66" s="11">
        <v>97018</v>
      </c>
      <c r="K66" s="11">
        <v>405195</v>
      </c>
      <c r="L66" s="11">
        <v>0</v>
      </c>
      <c r="M66" s="11">
        <v>0</v>
      </c>
      <c r="N66" s="11">
        <v>0</v>
      </c>
      <c r="O66" s="11">
        <v>0</v>
      </c>
      <c r="P66" s="11">
        <v>142363</v>
      </c>
      <c r="Q66" s="11">
        <v>0</v>
      </c>
      <c r="R66" s="11">
        <v>0</v>
      </c>
      <c r="S66" s="11">
        <v>0</v>
      </c>
      <c r="T66" s="11">
        <v>0</v>
      </c>
      <c r="U66" s="11">
        <v>0</v>
      </c>
      <c r="V66" s="11">
        <v>0</v>
      </c>
      <c r="W66" s="11">
        <v>0</v>
      </c>
      <c r="X66" s="11">
        <v>54648</v>
      </c>
      <c r="Y66" s="11">
        <v>0</v>
      </c>
      <c r="Z66" s="11">
        <v>0</v>
      </c>
      <c r="AA66" s="11">
        <v>0</v>
      </c>
      <c r="AB66" s="11">
        <v>0</v>
      </c>
      <c r="AC66" s="11">
        <v>0</v>
      </c>
      <c r="AD66" s="11">
        <v>4245000</v>
      </c>
      <c r="AE66" s="11">
        <v>0</v>
      </c>
      <c r="AF66" s="11">
        <v>0</v>
      </c>
      <c r="AG66" s="11">
        <v>470990</v>
      </c>
      <c r="AH66" s="11">
        <v>0</v>
      </c>
      <c r="AI66" s="11">
        <v>0</v>
      </c>
      <c r="AJ66" s="11">
        <v>1418010</v>
      </c>
      <c r="AK66" s="11">
        <v>3079403</v>
      </c>
      <c r="AL66" s="11">
        <v>0</v>
      </c>
      <c r="AM66" s="11">
        <v>0</v>
      </c>
      <c r="AN66" s="11">
        <v>0</v>
      </c>
      <c r="AO66" s="11">
        <v>143670</v>
      </c>
      <c r="AP66" s="11">
        <v>1440000</v>
      </c>
      <c r="AQ66" s="11">
        <v>0</v>
      </c>
      <c r="AR66" s="11">
        <v>120081</v>
      </c>
      <c r="AS66" s="11">
        <v>0</v>
      </c>
      <c r="AT66" s="11">
        <v>0</v>
      </c>
      <c r="AU66" s="11">
        <v>68739</v>
      </c>
      <c r="AV66" s="11">
        <v>0</v>
      </c>
      <c r="AW66" s="11">
        <v>243660</v>
      </c>
      <c r="AX66" s="11">
        <v>11577470</v>
      </c>
      <c r="AY66" s="11">
        <v>0</v>
      </c>
      <c r="AZ66" s="11">
        <v>0</v>
      </c>
      <c r="BA66" s="11">
        <v>0</v>
      </c>
      <c r="BB66" s="11">
        <v>0</v>
      </c>
      <c r="BC66" s="11">
        <v>0</v>
      </c>
      <c r="BD66" s="11">
        <v>0</v>
      </c>
      <c r="BE66" s="11">
        <v>0</v>
      </c>
      <c r="BF66" s="11">
        <v>0</v>
      </c>
      <c r="BG66" s="11">
        <v>0</v>
      </c>
      <c r="BH66" s="11">
        <v>0</v>
      </c>
      <c r="BI66" s="11">
        <v>410571</v>
      </c>
      <c r="BJ66" s="11">
        <v>0</v>
      </c>
      <c r="BK66" s="11">
        <v>0</v>
      </c>
      <c r="BL66" s="11">
        <v>0</v>
      </c>
      <c r="BM66" s="11">
        <v>0</v>
      </c>
      <c r="BN66" s="11">
        <v>0</v>
      </c>
      <c r="BO66" s="11">
        <v>0</v>
      </c>
      <c r="BP66" s="11">
        <v>0</v>
      </c>
      <c r="BQ66" s="11">
        <v>0</v>
      </c>
      <c r="BR66" s="54">
        <f t="shared" ref="BR66:BR68" si="3">SUM(D66:BQ66)</f>
        <v>24261365</v>
      </c>
    </row>
    <row r="67" spans="1:70" x14ac:dyDescent="0.25">
      <c r="A67" s="8"/>
      <c r="B67" s="9">
        <v>590</v>
      </c>
      <c r="C67" s="10" t="s">
        <v>183</v>
      </c>
      <c r="D67" s="11">
        <v>0</v>
      </c>
      <c r="E67" s="11">
        <v>0</v>
      </c>
      <c r="F67" s="11">
        <v>0</v>
      </c>
      <c r="G67" s="11">
        <v>0</v>
      </c>
      <c r="H67" s="11">
        <v>0</v>
      </c>
      <c r="I67" s="11">
        <v>604000</v>
      </c>
      <c r="J67" s="11">
        <v>0</v>
      </c>
      <c r="K67" s="11">
        <v>1697542</v>
      </c>
      <c r="L67" s="11">
        <v>0</v>
      </c>
      <c r="M67" s="11">
        <v>0</v>
      </c>
      <c r="N67" s="11">
        <v>633964</v>
      </c>
      <c r="O67" s="11">
        <v>0</v>
      </c>
      <c r="P67" s="11">
        <v>0</v>
      </c>
      <c r="Q67" s="11">
        <v>0</v>
      </c>
      <c r="R67" s="11">
        <v>0</v>
      </c>
      <c r="S67" s="11">
        <v>10960040</v>
      </c>
      <c r="T67" s="11">
        <v>0</v>
      </c>
      <c r="U67" s="11">
        <v>0</v>
      </c>
      <c r="V67" s="11">
        <v>0</v>
      </c>
      <c r="W67" s="11">
        <v>0</v>
      </c>
      <c r="X67" s="11">
        <v>0</v>
      </c>
      <c r="Y67" s="11">
        <v>0</v>
      </c>
      <c r="Z67" s="11">
        <v>0</v>
      </c>
      <c r="AA67" s="11">
        <v>0</v>
      </c>
      <c r="AB67" s="11">
        <v>0</v>
      </c>
      <c r="AC67" s="11">
        <v>0</v>
      </c>
      <c r="AD67" s="11">
        <v>25000</v>
      </c>
      <c r="AE67" s="11">
        <v>0</v>
      </c>
      <c r="AF67" s="11">
        <v>0</v>
      </c>
      <c r="AG67" s="11">
        <v>143503</v>
      </c>
      <c r="AH67" s="11">
        <v>0</v>
      </c>
      <c r="AI67" s="11">
        <v>0</v>
      </c>
      <c r="AJ67" s="11">
        <v>0</v>
      </c>
      <c r="AK67" s="11">
        <v>0</v>
      </c>
      <c r="AL67" s="11">
        <v>96418800</v>
      </c>
      <c r="AM67" s="11">
        <v>0</v>
      </c>
      <c r="AN67" s="11">
        <v>0</v>
      </c>
      <c r="AO67" s="11">
        <v>0</v>
      </c>
      <c r="AP67" s="11">
        <v>1118415000</v>
      </c>
      <c r="AQ67" s="11">
        <v>0</v>
      </c>
      <c r="AR67" s="11">
        <v>0</v>
      </c>
      <c r="AS67" s="11">
        <v>0</v>
      </c>
      <c r="AT67" s="11">
        <v>0</v>
      </c>
      <c r="AU67" s="11">
        <v>222748</v>
      </c>
      <c r="AV67" s="11">
        <v>0</v>
      </c>
      <c r="AW67" s="11">
        <v>0</v>
      </c>
      <c r="AX67" s="11">
        <v>214812305</v>
      </c>
      <c r="AY67" s="11">
        <v>0</v>
      </c>
      <c r="AZ67" s="11">
        <v>39153091</v>
      </c>
      <c r="BA67" s="11">
        <v>31226006</v>
      </c>
      <c r="BB67" s="11">
        <v>0</v>
      </c>
      <c r="BC67" s="11">
        <v>0</v>
      </c>
      <c r="BD67" s="11">
        <v>0</v>
      </c>
      <c r="BE67" s="11">
        <v>35309309</v>
      </c>
      <c r="BF67" s="11">
        <v>0</v>
      </c>
      <c r="BG67" s="11">
        <v>0</v>
      </c>
      <c r="BH67" s="11">
        <v>99924711</v>
      </c>
      <c r="BI67" s="11">
        <v>500000</v>
      </c>
      <c r="BJ67" s="11">
        <v>0</v>
      </c>
      <c r="BK67" s="11">
        <v>0</v>
      </c>
      <c r="BL67" s="11">
        <v>0</v>
      </c>
      <c r="BM67" s="11">
        <v>0</v>
      </c>
      <c r="BN67" s="11">
        <v>0</v>
      </c>
      <c r="BO67" s="11">
        <v>0</v>
      </c>
      <c r="BP67" s="11">
        <v>0</v>
      </c>
      <c r="BQ67" s="11">
        <v>0</v>
      </c>
      <c r="BR67" s="54">
        <f t="shared" si="3"/>
        <v>1650046019</v>
      </c>
    </row>
    <row r="68" spans="1:70" x14ac:dyDescent="0.25">
      <c r="A68" s="8"/>
      <c r="B68" s="9">
        <v>591</v>
      </c>
      <c r="C68" s="10" t="s">
        <v>184</v>
      </c>
      <c r="D68" s="11">
        <v>0</v>
      </c>
      <c r="E68" s="11">
        <v>0</v>
      </c>
      <c r="F68" s="11">
        <v>0</v>
      </c>
      <c r="G68" s="11">
        <v>0</v>
      </c>
      <c r="H68" s="11">
        <v>0</v>
      </c>
      <c r="I68" s="11">
        <v>122384000</v>
      </c>
      <c r="J68" s="11">
        <v>0</v>
      </c>
      <c r="K68" s="11">
        <v>2476079</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17066000</v>
      </c>
      <c r="AE68" s="11">
        <v>0</v>
      </c>
      <c r="AF68" s="11">
        <v>0</v>
      </c>
      <c r="AG68" s="11">
        <v>0</v>
      </c>
      <c r="AH68" s="11">
        <v>0</v>
      </c>
      <c r="AI68" s="11">
        <v>0</v>
      </c>
      <c r="AJ68" s="11">
        <v>0</v>
      </c>
      <c r="AK68" s="11">
        <v>23756026</v>
      </c>
      <c r="AL68" s="11">
        <v>2934484</v>
      </c>
      <c r="AM68" s="11">
        <v>0</v>
      </c>
      <c r="AN68" s="11">
        <v>0</v>
      </c>
      <c r="AO68" s="11">
        <v>0</v>
      </c>
      <c r="AP68" s="11">
        <v>0</v>
      </c>
      <c r="AQ68" s="11">
        <v>0</v>
      </c>
      <c r="AR68" s="11">
        <v>0</v>
      </c>
      <c r="AS68" s="11">
        <v>462033000</v>
      </c>
      <c r="AT68" s="11">
        <v>0</v>
      </c>
      <c r="AU68" s="11">
        <v>0</v>
      </c>
      <c r="AV68" s="11">
        <v>0</v>
      </c>
      <c r="AW68" s="11">
        <v>0</v>
      </c>
      <c r="AX68" s="11">
        <v>35247679</v>
      </c>
      <c r="AY68" s="11">
        <v>0</v>
      </c>
      <c r="AZ68" s="11">
        <v>5260010</v>
      </c>
      <c r="BA68" s="11">
        <v>0</v>
      </c>
      <c r="BB68" s="11">
        <v>11690048</v>
      </c>
      <c r="BC68" s="11">
        <v>0</v>
      </c>
      <c r="BD68" s="11">
        <v>452462</v>
      </c>
      <c r="BE68" s="11">
        <v>6089669</v>
      </c>
      <c r="BF68" s="11">
        <v>610000</v>
      </c>
      <c r="BG68" s="11">
        <v>0</v>
      </c>
      <c r="BH68" s="11">
        <v>0</v>
      </c>
      <c r="BI68" s="11">
        <v>0</v>
      </c>
      <c r="BJ68" s="11">
        <v>0</v>
      </c>
      <c r="BK68" s="11">
        <v>0</v>
      </c>
      <c r="BL68" s="11">
        <v>0</v>
      </c>
      <c r="BM68" s="11">
        <v>0</v>
      </c>
      <c r="BN68" s="11">
        <v>0</v>
      </c>
      <c r="BO68" s="11">
        <v>0</v>
      </c>
      <c r="BP68" s="11">
        <v>0</v>
      </c>
      <c r="BQ68" s="11">
        <v>0</v>
      </c>
      <c r="BR68" s="54">
        <f t="shared" si="3"/>
        <v>689999457</v>
      </c>
    </row>
    <row r="69" spans="1:70" x14ac:dyDescent="0.25">
      <c r="A69" s="8"/>
      <c r="B69" s="9">
        <v>593</v>
      </c>
      <c r="C69" s="10" t="s">
        <v>39</v>
      </c>
      <c r="D69" s="11">
        <v>0</v>
      </c>
      <c r="E69" s="11">
        <v>0</v>
      </c>
      <c r="F69" s="11">
        <v>0</v>
      </c>
      <c r="G69" s="11">
        <v>0</v>
      </c>
      <c r="H69" s="11">
        <v>0</v>
      </c>
      <c r="I69" s="11">
        <v>0</v>
      </c>
      <c r="J69" s="11">
        <v>0</v>
      </c>
      <c r="K69" s="11">
        <v>0</v>
      </c>
      <c r="L69" s="11">
        <v>0</v>
      </c>
      <c r="M69" s="11">
        <v>0</v>
      </c>
      <c r="N69" s="11">
        <v>0</v>
      </c>
      <c r="O69" s="11">
        <v>0</v>
      </c>
      <c r="P69" s="11">
        <v>0</v>
      </c>
      <c r="Q69" s="11">
        <v>0</v>
      </c>
      <c r="R69" s="11">
        <v>0</v>
      </c>
      <c r="S69" s="11">
        <v>8433146</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643787</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4127</v>
      </c>
      <c r="BL69" s="11">
        <v>0</v>
      </c>
      <c r="BM69" s="11">
        <v>0</v>
      </c>
      <c r="BN69" s="11">
        <v>0</v>
      </c>
      <c r="BO69" s="11">
        <v>0</v>
      </c>
      <c r="BP69" s="11">
        <v>0</v>
      </c>
      <c r="BQ69" s="11">
        <v>0</v>
      </c>
      <c r="BR69" s="54">
        <f t="shared" ref="BR69:BR146" si="4">SUM(D69:BQ69)</f>
        <v>9081060</v>
      </c>
    </row>
    <row r="70" spans="1:70" ht="15.75" x14ac:dyDescent="0.25">
      <c r="A70" s="13" t="s">
        <v>40</v>
      </c>
      <c r="B70" s="14"/>
      <c r="C70" s="15"/>
      <c r="D70" s="16">
        <v>118817561</v>
      </c>
      <c r="E70" s="16">
        <v>1241009</v>
      </c>
      <c r="F70" s="16">
        <v>5547580</v>
      </c>
      <c r="G70" s="16">
        <v>5866498</v>
      </c>
      <c r="H70" s="16">
        <v>23550716</v>
      </c>
      <c r="I70" s="16">
        <v>451985240</v>
      </c>
      <c r="J70" s="16">
        <v>584942</v>
      </c>
      <c r="K70" s="16">
        <v>7762612</v>
      </c>
      <c r="L70" s="16">
        <v>3724104</v>
      </c>
      <c r="M70" s="16">
        <v>8383134</v>
      </c>
      <c r="N70" s="16">
        <v>10796640</v>
      </c>
      <c r="O70" s="16">
        <v>2337458</v>
      </c>
      <c r="P70" s="16">
        <v>2213690</v>
      </c>
      <c r="Q70" s="16">
        <v>2213762</v>
      </c>
      <c r="R70" s="16">
        <v>35441983</v>
      </c>
      <c r="S70" s="16">
        <v>16836655</v>
      </c>
      <c r="T70" s="16">
        <v>1806328</v>
      </c>
      <c r="U70" s="16">
        <v>1667742</v>
      </c>
      <c r="V70" s="16">
        <v>901087</v>
      </c>
      <c r="W70" s="16">
        <v>671228</v>
      </c>
      <c r="X70" s="16">
        <v>687235</v>
      </c>
      <c r="Y70" s="16">
        <v>825513</v>
      </c>
      <c r="Z70" s="16">
        <v>18691</v>
      </c>
      <c r="AA70" s="16">
        <v>8186563</v>
      </c>
      <c r="AB70" s="16">
        <v>14916542</v>
      </c>
      <c r="AC70" s="16">
        <v>5124630</v>
      </c>
      <c r="AD70" s="16">
        <v>78675000</v>
      </c>
      <c r="AE70" s="16">
        <v>1382171</v>
      </c>
      <c r="AF70" s="16">
        <v>65895089</v>
      </c>
      <c r="AG70" s="16">
        <v>1183910</v>
      </c>
      <c r="AH70" s="16">
        <v>1015680</v>
      </c>
      <c r="AI70" s="16">
        <v>82022</v>
      </c>
      <c r="AJ70" s="16">
        <v>9862142</v>
      </c>
      <c r="AK70" s="16">
        <v>43985384</v>
      </c>
      <c r="AL70" s="16">
        <v>17003456</v>
      </c>
      <c r="AM70" s="16">
        <v>3111480</v>
      </c>
      <c r="AN70" s="16">
        <v>0</v>
      </c>
      <c r="AO70" s="16">
        <v>2781156</v>
      </c>
      <c r="AP70" s="16">
        <v>15422000</v>
      </c>
      <c r="AQ70" s="16">
        <v>41424661</v>
      </c>
      <c r="AR70" s="16">
        <v>10244569</v>
      </c>
      <c r="AS70" s="16">
        <v>1161740410</v>
      </c>
      <c r="AT70" s="16">
        <v>10313128</v>
      </c>
      <c r="AU70" s="16">
        <v>40716983</v>
      </c>
      <c r="AV70" s="16">
        <v>88601651</v>
      </c>
      <c r="AW70" s="16">
        <v>2531190</v>
      </c>
      <c r="AX70" s="16">
        <v>202484939</v>
      </c>
      <c r="AY70" s="16">
        <v>51426060</v>
      </c>
      <c r="AZ70" s="16">
        <v>73889052</v>
      </c>
      <c r="BA70" s="16">
        <v>3818590</v>
      </c>
      <c r="BB70" s="16">
        <v>65501000</v>
      </c>
      <c r="BC70" s="16">
        <v>36378249</v>
      </c>
      <c r="BD70" s="16">
        <v>3463704</v>
      </c>
      <c r="BE70" s="16">
        <v>8888038</v>
      </c>
      <c r="BF70" s="16">
        <v>18717241</v>
      </c>
      <c r="BG70" s="16">
        <v>97278858</v>
      </c>
      <c r="BH70" s="16">
        <v>17642743</v>
      </c>
      <c r="BI70" s="16">
        <v>37932349</v>
      </c>
      <c r="BJ70" s="16">
        <v>4859233</v>
      </c>
      <c r="BK70" s="16">
        <v>2003242</v>
      </c>
      <c r="BL70" s="16">
        <v>791997</v>
      </c>
      <c r="BM70" s="16">
        <v>803973</v>
      </c>
      <c r="BN70" s="16">
        <v>0</v>
      </c>
      <c r="BO70" s="16">
        <v>12697428</v>
      </c>
      <c r="BP70" s="16">
        <v>573092</v>
      </c>
      <c r="BQ70" s="16">
        <v>1163352</v>
      </c>
      <c r="BR70" s="55">
        <f t="shared" si="4"/>
        <v>2968394365</v>
      </c>
    </row>
    <row r="71" spans="1:70" x14ac:dyDescent="0.25">
      <c r="A71" s="8"/>
      <c r="B71" s="9">
        <v>600</v>
      </c>
      <c r="C71" s="10" t="s">
        <v>186</v>
      </c>
      <c r="D71" s="11">
        <v>0</v>
      </c>
      <c r="E71" s="11">
        <v>0</v>
      </c>
      <c r="F71" s="11">
        <v>0</v>
      </c>
      <c r="G71" s="11">
        <v>0</v>
      </c>
      <c r="H71" s="11">
        <v>0</v>
      </c>
      <c r="I71" s="11">
        <v>0</v>
      </c>
      <c r="J71" s="11">
        <v>0</v>
      </c>
      <c r="K71" s="11">
        <v>0</v>
      </c>
      <c r="L71" s="11">
        <v>0</v>
      </c>
      <c r="M71" s="11">
        <v>0</v>
      </c>
      <c r="N71" s="11">
        <v>0</v>
      </c>
      <c r="O71" s="11">
        <v>0</v>
      </c>
      <c r="P71" s="11">
        <v>0</v>
      </c>
      <c r="Q71" s="11">
        <v>0</v>
      </c>
      <c r="R71" s="11">
        <v>0</v>
      </c>
      <c r="S71" s="11">
        <v>0</v>
      </c>
      <c r="T71" s="11">
        <v>0</v>
      </c>
      <c r="U71" s="11">
        <v>0</v>
      </c>
      <c r="V71" s="11">
        <v>0</v>
      </c>
      <c r="W71" s="11">
        <v>91349</v>
      </c>
      <c r="X71" s="11">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54">
        <f t="shared" si="4"/>
        <v>91349</v>
      </c>
    </row>
    <row r="72" spans="1:70" x14ac:dyDescent="0.25">
      <c r="A72" s="8"/>
      <c r="B72" s="9">
        <v>601</v>
      </c>
      <c r="C72" s="10" t="s">
        <v>187</v>
      </c>
      <c r="D72" s="11">
        <v>615116</v>
      </c>
      <c r="E72" s="11">
        <v>54425</v>
      </c>
      <c r="F72" s="11">
        <v>-3232513</v>
      </c>
      <c r="G72" s="11">
        <v>13455</v>
      </c>
      <c r="H72" s="11">
        <v>356655</v>
      </c>
      <c r="I72" s="11">
        <v>405476086</v>
      </c>
      <c r="J72" s="11">
        <v>10033</v>
      </c>
      <c r="K72" s="11">
        <v>678480</v>
      </c>
      <c r="L72" s="11">
        <v>0</v>
      </c>
      <c r="M72" s="11">
        <v>802081</v>
      </c>
      <c r="N72" s="11">
        <v>0</v>
      </c>
      <c r="O72" s="11">
        <v>179370</v>
      </c>
      <c r="P72" s="11">
        <v>1098087</v>
      </c>
      <c r="Q72" s="11">
        <v>11218</v>
      </c>
      <c r="R72" s="11">
        <v>222421</v>
      </c>
      <c r="S72" s="11">
        <v>62238</v>
      </c>
      <c r="T72" s="11">
        <v>0</v>
      </c>
      <c r="U72" s="11">
        <v>44168</v>
      </c>
      <c r="V72" s="11">
        <v>384599</v>
      </c>
      <c r="W72" s="11">
        <v>200550</v>
      </c>
      <c r="X72" s="11">
        <v>4451</v>
      </c>
      <c r="Y72" s="11">
        <v>235634</v>
      </c>
      <c r="Z72" s="11">
        <v>0</v>
      </c>
      <c r="AA72" s="11">
        <v>0</v>
      </c>
      <c r="AB72" s="11">
        <v>579410</v>
      </c>
      <c r="AC72" s="11">
        <v>20828</v>
      </c>
      <c r="AD72" s="11">
        <v>1412000</v>
      </c>
      <c r="AE72" s="11">
        <v>682855</v>
      </c>
      <c r="AF72" s="11">
        <v>105658</v>
      </c>
      <c r="AG72" s="11">
        <v>28627</v>
      </c>
      <c r="AH72" s="11">
        <v>0</v>
      </c>
      <c r="AI72" s="11">
        <v>0</v>
      </c>
      <c r="AJ72" s="11">
        <v>53848</v>
      </c>
      <c r="AK72" s="11">
        <v>1076595</v>
      </c>
      <c r="AL72" s="11">
        <v>245952</v>
      </c>
      <c r="AM72" s="11">
        <v>5265</v>
      </c>
      <c r="AN72" s="11">
        <v>0</v>
      </c>
      <c r="AO72" s="11">
        <v>0</v>
      </c>
      <c r="AP72" s="11">
        <v>341000</v>
      </c>
      <c r="AQ72" s="11">
        <v>495856</v>
      </c>
      <c r="AR72" s="11">
        <v>0</v>
      </c>
      <c r="AS72" s="11">
        <v>1034406076</v>
      </c>
      <c r="AT72" s="11">
        <v>105351</v>
      </c>
      <c r="AU72" s="11">
        <v>0</v>
      </c>
      <c r="AV72" s="11">
        <v>14473</v>
      </c>
      <c r="AW72" s="11">
        <v>54114</v>
      </c>
      <c r="AX72" s="11">
        <v>0</v>
      </c>
      <c r="AY72" s="11">
        <v>7044318</v>
      </c>
      <c r="AZ72" s="11">
        <v>3647437</v>
      </c>
      <c r="BA72" s="11">
        <v>74451</v>
      </c>
      <c r="BB72" s="11">
        <v>0</v>
      </c>
      <c r="BC72" s="11">
        <v>724638</v>
      </c>
      <c r="BD72" s="11">
        <v>319635</v>
      </c>
      <c r="BE72" s="11">
        <v>1161772</v>
      </c>
      <c r="BF72" s="11">
        <v>6046950</v>
      </c>
      <c r="BG72" s="11">
        <v>0</v>
      </c>
      <c r="BH72" s="11">
        <v>1192694</v>
      </c>
      <c r="BI72" s="11">
        <v>0</v>
      </c>
      <c r="BJ72" s="11">
        <v>12759</v>
      </c>
      <c r="BK72" s="11">
        <v>0</v>
      </c>
      <c r="BL72" s="11">
        <v>133650</v>
      </c>
      <c r="BM72" s="11">
        <v>39143</v>
      </c>
      <c r="BN72" s="11">
        <v>0</v>
      </c>
      <c r="BO72" s="11">
        <v>640658</v>
      </c>
      <c r="BP72" s="11">
        <v>0</v>
      </c>
      <c r="BQ72" s="11">
        <v>145562</v>
      </c>
      <c r="BR72" s="54">
        <f t="shared" si="4"/>
        <v>1468028129</v>
      </c>
    </row>
    <row r="73" spans="1:70" x14ac:dyDescent="0.25">
      <c r="A73" s="8"/>
      <c r="B73" s="9">
        <v>602</v>
      </c>
      <c r="C73" s="10" t="s">
        <v>188</v>
      </c>
      <c r="D73" s="11">
        <v>72992</v>
      </c>
      <c r="E73" s="11">
        <v>63770</v>
      </c>
      <c r="F73" s="11">
        <v>348472</v>
      </c>
      <c r="G73" s="11">
        <v>24602</v>
      </c>
      <c r="H73" s="11">
        <v>98876</v>
      </c>
      <c r="I73" s="11">
        <v>1942830</v>
      </c>
      <c r="J73" s="11">
        <v>21636</v>
      </c>
      <c r="K73" s="11">
        <v>315655</v>
      </c>
      <c r="L73" s="11">
        <v>239514</v>
      </c>
      <c r="M73" s="11">
        <v>0</v>
      </c>
      <c r="N73" s="11">
        <v>773813</v>
      </c>
      <c r="O73" s="11">
        <v>130288</v>
      </c>
      <c r="P73" s="11">
        <v>0</v>
      </c>
      <c r="Q73" s="11">
        <v>7390</v>
      </c>
      <c r="R73" s="11">
        <v>570906</v>
      </c>
      <c r="S73" s="11">
        <v>72589</v>
      </c>
      <c r="T73" s="11">
        <v>3166</v>
      </c>
      <c r="U73" s="11">
        <v>56841</v>
      </c>
      <c r="V73" s="11">
        <v>4230</v>
      </c>
      <c r="W73" s="11">
        <v>215348</v>
      </c>
      <c r="X73" s="11">
        <v>8544</v>
      </c>
      <c r="Y73" s="11">
        <v>50502</v>
      </c>
      <c r="Z73" s="11">
        <v>0</v>
      </c>
      <c r="AA73" s="11">
        <v>63689</v>
      </c>
      <c r="AB73" s="11">
        <v>8166</v>
      </c>
      <c r="AC73" s="11">
        <v>21939</v>
      </c>
      <c r="AD73" s="11">
        <v>2433000</v>
      </c>
      <c r="AE73" s="11">
        <v>0</v>
      </c>
      <c r="AF73" s="11">
        <v>298050</v>
      </c>
      <c r="AG73" s="11">
        <v>51090</v>
      </c>
      <c r="AH73" s="11">
        <v>0</v>
      </c>
      <c r="AI73" s="11">
        <v>0</v>
      </c>
      <c r="AJ73" s="11">
        <v>0</v>
      </c>
      <c r="AK73" s="11">
        <v>578762</v>
      </c>
      <c r="AL73" s="11">
        <v>123167</v>
      </c>
      <c r="AM73" s="11">
        <v>23509</v>
      </c>
      <c r="AN73" s="11">
        <v>0</v>
      </c>
      <c r="AO73" s="11">
        <v>0</v>
      </c>
      <c r="AP73" s="11">
        <v>235000</v>
      </c>
      <c r="AQ73" s="11">
        <v>678386</v>
      </c>
      <c r="AR73" s="11">
        <v>311009</v>
      </c>
      <c r="AS73" s="11">
        <v>7666603</v>
      </c>
      <c r="AT73" s="11">
        <v>278036</v>
      </c>
      <c r="AU73" s="11">
        <v>30335</v>
      </c>
      <c r="AV73" s="11">
        <v>686098</v>
      </c>
      <c r="AW73" s="11">
        <v>77752</v>
      </c>
      <c r="AX73" s="11">
        <v>40448</v>
      </c>
      <c r="AY73" s="11">
        <v>5503</v>
      </c>
      <c r="AZ73" s="11">
        <v>459817</v>
      </c>
      <c r="BA73" s="11">
        <v>33007</v>
      </c>
      <c r="BB73" s="11">
        <v>0</v>
      </c>
      <c r="BC73" s="11">
        <v>105256</v>
      </c>
      <c r="BD73" s="11">
        <v>53740</v>
      </c>
      <c r="BE73" s="11">
        <v>20008</v>
      </c>
      <c r="BF73" s="11">
        <v>0</v>
      </c>
      <c r="BG73" s="11">
        <v>126001</v>
      </c>
      <c r="BH73" s="11">
        <v>1181630</v>
      </c>
      <c r="BI73" s="11">
        <v>112274</v>
      </c>
      <c r="BJ73" s="11">
        <v>0</v>
      </c>
      <c r="BK73" s="11">
        <v>181534</v>
      </c>
      <c r="BL73" s="11">
        <v>67541</v>
      </c>
      <c r="BM73" s="11">
        <v>19338</v>
      </c>
      <c r="BN73" s="11">
        <v>0</v>
      </c>
      <c r="BO73" s="11">
        <v>22335</v>
      </c>
      <c r="BP73" s="11">
        <v>141736</v>
      </c>
      <c r="BQ73" s="11">
        <v>23617</v>
      </c>
      <c r="BR73" s="54">
        <f t="shared" si="4"/>
        <v>21180340</v>
      </c>
    </row>
    <row r="74" spans="1:70" x14ac:dyDescent="0.25">
      <c r="A74" s="8"/>
      <c r="B74" s="9">
        <v>603</v>
      </c>
      <c r="C74" s="10" t="s">
        <v>189</v>
      </c>
      <c r="D74" s="11">
        <v>101272</v>
      </c>
      <c r="E74" s="11">
        <v>19756</v>
      </c>
      <c r="F74" s="11">
        <v>190782</v>
      </c>
      <c r="G74" s="11">
        <v>3853</v>
      </c>
      <c r="H74" s="11">
        <v>0</v>
      </c>
      <c r="I74" s="11">
        <v>1080803</v>
      </c>
      <c r="J74" s="11">
        <v>4038</v>
      </c>
      <c r="K74" s="11">
        <v>206384</v>
      </c>
      <c r="L74" s="11">
        <v>86079</v>
      </c>
      <c r="M74" s="11">
        <v>0</v>
      </c>
      <c r="N74" s="11">
        <v>362969</v>
      </c>
      <c r="O74" s="11">
        <v>25200</v>
      </c>
      <c r="P74" s="11">
        <v>0</v>
      </c>
      <c r="Q74" s="11">
        <v>8099</v>
      </c>
      <c r="R74" s="11">
        <v>237875</v>
      </c>
      <c r="S74" s="11">
        <v>44758</v>
      </c>
      <c r="T74" s="11">
        <v>3057</v>
      </c>
      <c r="U74" s="11">
        <v>44628</v>
      </c>
      <c r="V74" s="11">
        <v>4902</v>
      </c>
      <c r="W74" s="11">
        <v>5237</v>
      </c>
      <c r="X74" s="11">
        <v>2061</v>
      </c>
      <c r="Y74" s="11">
        <v>10813</v>
      </c>
      <c r="Z74" s="11">
        <v>0</v>
      </c>
      <c r="AA74" s="11">
        <v>39415</v>
      </c>
      <c r="AB74" s="11">
        <v>1570</v>
      </c>
      <c r="AC74" s="11">
        <v>7460</v>
      </c>
      <c r="AD74" s="11">
        <v>1044000</v>
      </c>
      <c r="AE74" s="11">
        <v>0</v>
      </c>
      <c r="AF74" s="11">
        <v>100690</v>
      </c>
      <c r="AG74" s="11">
        <v>82472</v>
      </c>
      <c r="AH74" s="11">
        <v>0</v>
      </c>
      <c r="AI74" s="11">
        <v>0</v>
      </c>
      <c r="AJ74" s="11">
        <v>0</v>
      </c>
      <c r="AK74" s="11">
        <v>1054693</v>
      </c>
      <c r="AL74" s="11">
        <v>183171</v>
      </c>
      <c r="AM74" s="11">
        <v>16271</v>
      </c>
      <c r="AN74" s="11">
        <v>0</v>
      </c>
      <c r="AO74" s="11">
        <v>0</v>
      </c>
      <c r="AP74" s="11">
        <v>191000</v>
      </c>
      <c r="AQ74" s="11">
        <v>366596</v>
      </c>
      <c r="AR74" s="11">
        <v>175358</v>
      </c>
      <c r="AS74" s="11">
        <v>4035229</v>
      </c>
      <c r="AT74" s="11">
        <v>514459</v>
      </c>
      <c r="AU74" s="11">
        <v>16310</v>
      </c>
      <c r="AV74" s="11">
        <v>214938</v>
      </c>
      <c r="AW74" s="11">
        <v>26569</v>
      </c>
      <c r="AX74" s="11">
        <v>84440</v>
      </c>
      <c r="AY74" s="11">
        <v>6953</v>
      </c>
      <c r="AZ74" s="11">
        <v>244302</v>
      </c>
      <c r="BA74" s="11">
        <v>218819</v>
      </c>
      <c r="BB74" s="11">
        <v>1359531</v>
      </c>
      <c r="BC74" s="11">
        <v>346617</v>
      </c>
      <c r="BD74" s="11">
        <v>19743</v>
      </c>
      <c r="BE74" s="11">
        <v>740</v>
      </c>
      <c r="BF74" s="11">
        <v>0</v>
      </c>
      <c r="BG74" s="11">
        <v>36291</v>
      </c>
      <c r="BH74" s="11">
        <v>1300953</v>
      </c>
      <c r="BI74" s="11">
        <v>67375</v>
      </c>
      <c r="BJ74" s="11">
        <v>39293</v>
      </c>
      <c r="BK74" s="11">
        <v>33547</v>
      </c>
      <c r="BL74" s="11">
        <v>16760</v>
      </c>
      <c r="BM74" s="11">
        <v>2817</v>
      </c>
      <c r="BN74" s="11">
        <v>0</v>
      </c>
      <c r="BO74" s="11">
        <v>20032</v>
      </c>
      <c r="BP74" s="11">
        <v>10509</v>
      </c>
      <c r="BQ74" s="11">
        <v>22612</v>
      </c>
      <c r="BR74" s="54">
        <f t="shared" si="4"/>
        <v>14344101</v>
      </c>
    </row>
    <row r="75" spans="1:70" x14ac:dyDescent="0.25">
      <c r="A75" s="8"/>
      <c r="B75" s="9">
        <v>604</v>
      </c>
      <c r="C75" s="10" t="s">
        <v>190</v>
      </c>
      <c r="D75" s="11">
        <v>101088030</v>
      </c>
      <c r="E75" s="11">
        <v>266073</v>
      </c>
      <c r="F75" s="11">
        <v>1809301</v>
      </c>
      <c r="G75" s="11">
        <v>428921</v>
      </c>
      <c r="H75" s="11">
        <v>4444268</v>
      </c>
      <c r="I75" s="11">
        <v>6833390</v>
      </c>
      <c r="J75" s="11">
        <v>233117</v>
      </c>
      <c r="K75" s="11">
        <v>636111</v>
      </c>
      <c r="L75" s="11">
        <v>1004410</v>
      </c>
      <c r="M75" s="11">
        <v>1755289</v>
      </c>
      <c r="N75" s="11">
        <v>745321</v>
      </c>
      <c r="O75" s="11">
        <v>509031</v>
      </c>
      <c r="P75" s="11">
        <v>798712</v>
      </c>
      <c r="Q75" s="11">
        <v>150878</v>
      </c>
      <c r="R75" s="11">
        <v>1945279</v>
      </c>
      <c r="S75" s="11">
        <v>571305</v>
      </c>
      <c r="T75" s="11">
        <v>202666</v>
      </c>
      <c r="U75" s="11">
        <v>245628</v>
      </c>
      <c r="V75" s="11">
        <v>204945</v>
      </c>
      <c r="W75" s="11">
        <v>92275</v>
      </c>
      <c r="X75" s="11">
        <v>202238</v>
      </c>
      <c r="Y75" s="11">
        <v>158595</v>
      </c>
      <c r="Z75" s="11">
        <v>0</v>
      </c>
      <c r="AA75" s="11">
        <v>6779191</v>
      </c>
      <c r="AB75" s="11">
        <v>2080710</v>
      </c>
      <c r="AC75" s="11">
        <v>450514</v>
      </c>
      <c r="AD75" s="11">
        <v>7517000</v>
      </c>
      <c r="AE75" s="11">
        <v>496115</v>
      </c>
      <c r="AF75" s="11">
        <v>1198591</v>
      </c>
      <c r="AG75" s="11">
        <v>201574</v>
      </c>
      <c r="AH75" s="11">
        <v>408928</v>
      </c>
      <c r="AI75" s="11">
        <v>0</v>
      </c>
      <c r="AJ75" s="11">
        <v>982393</v>
      </c>
      <c r="AK75" s="11">
        <v>0</v>
      </c>
      <c r="AL75" s="11">
        <v>914263</v>
      </c>
      <c r="AM75" s="11">
        <v>593566</v>
      </c>
      <c r="AN75" s="11">
        <v>0</v>
      </c>
      <c r="AO75" s="11">
        <v>159192</v>
      </c>
      <c r="AP75" s="11">
        <v>0</v>
      </c>
      <c r="AQ75" s="11">
        <v>2121544</v>
      </c>
      <c r="AR75" s="11">
        <v>550133</v>
      </c>
      <c r="AS75" s="11">
        <v>17931897</v>
      </c>
      <c r="AT75" s="11">
        <v>1450055</v>
      </c>
      <c r="AU75" s="11">
        <v>36639492</v>
      </c>
      <c r="AV75" s="11">
        <v>4552188</v>
      </c>
      <c r="AW75" s="11">
        <v>58128</v>
      </c>
      <c r="AX75" s="11">
        <v>140157932</v>
      </c>
      <c r="AY75" s="11">
        <v>0</v>
      </c>
      <c r="AZ75" s="11">
        <v>2328793</v>
      </c>
      <c r="BA75" s="11">
        <v>0</v>
      </c>
      <c r="BB75" s="11">
        <v>2724196</v>
      </c>
      <c r="BC75" s="11">
        <v>3332252</v>
      </c>
      <c r="BD75" s="11">
        <v>230771</v>
      </c>
      <c r="BE75" s="11">
        <v>914748</v>
      </c>
      <c r="BF75" s="11">
        <v>6611192</v>
      </c>
      <c r="BG75" s="11">
        <v>0</v>
      </c>
      <c r="BH75" s="11">
        <v>8170808</v>
      </c>
      <c r="BI75" s="11">
        <v>2236644</v>
      </c>
      <c r="BJ75" s="11">
        <v>309579</v>
      </c>
      <c r="BK75" s="11">
        <v>1524038</v>
      </c>
      <c r="BL75" s="11">
        <v>142796</v>
      </c>
      <c r="BM75" s="11">
        <v>208037</v>
      </c>
      <c r="BN75" s="11">
        <v>0</v>
      </c>
      <c r="BO75" s="11">
        <v>11825715</v>
      </c>
      <c r="BP75" s="11">
        <v>0</v>
      </c>
      <c r="BQ75" s="11">
        <v>476220</v>
      </c>
      <c r="BR75" s="54">
        <f t="shared" si="4"/>
        <v>390604978</v>
      </c>
    </row>
    <row r="76" spans="1:70" x14ac:dyDescent="0.25">
      <c r="A76" s="8"/>
      <c r="B76" s="9">
        <v>605</v>
      </c>
      <c r="C76" s="10" t="s">
        <v>191</v>
      </c>
      <c r="D76" s="11">
        <v>0</v>
      </c>
      <c r="E76" s="11">
        <v>0</v>
      </c>
      <c r="F76" s="11">
        <v>90522</v>
      </c>
      <c r="G76" s="11">
        <v>0</v>
      </c>
      <c r="H76" s="11">
        <v>0</v>
      </c>
      <c r="I76" s="11">
        <v>109815</v>
      </c>
      <c r="J76" s="11">
        <v>9622</v>
      </c>
      <c r="K76" s="11">
        <v>57357</v>
      </c>
      <c r="L76" s="11">
        <v>315720</v>
      </c>
      <c r="M76" s="11">
        <v>0</v>
      </c>
      <c r="N76" s="11">
        <v>227209</v>
      </c>
      <c r="O76" s="11">
        <v>33644</v>
      </c>
      <c r="P76" s="11">
        <v>0</v>
      </c>
      <c r="Q76" s="11">
        <v>5551</v>
      </c>
      <c r="R76" s="11">
        <v>59444</v>
      </c>
      <c r="S76" s="11">
        <v>0</v>
      </c>
      <c r="T76" s="11">
        <v>24026</v>
      </c>
      <c r="U76" s="11">
        <v>25679</v>
      </c>
      <c r="V76" s="11">
        <v>0</v>
      </c>
      <c r="W76" s="11">
        <v>5388</v>
      </c>
      <c r="X76" s="11">
        <v>0</v>
      </c>
      <c r="Y76" s="11">
        <v>0</v>
      </c>
      <c r="Z76" s="11">
        <v>0</v>
      </c>
      <c r="AA76" s="11">
        <v>12570</v>
      </c>
      <c r="AB76" s="11">
        <v>47319</v>
      </c>
      <c r="AC76" s="11">
        <v>0</v>
      </c>
      <c r="AD76" s="11">
        <v>0</v>
      </c>
      <c r="AE76" s="11">
        <v>0</v>
      </c>
      <c r="AF76" s="11">
        <v>229283</v>
      </c>
      <c r="AG76" s="11">
        <v>10235</v>
      </c>
      <c r="AH76" s="11">
        <v>0</v>
      </c>
      <c r="AI76" s="11">
        <v>0</v>
      </c>
      <c r="AJ76" s="11">
        <v>0</v>
      </c>
      <c r="AK76" s="11">
        <v>1823</v>
      </c>
      <c r="AL76" s="11">
        <v>0</v>
      </c>
      <c r="AM76" s="11">
        <v>0</v>
      </c>
      <c r="AN76" s="11">
        <v>0</v>
      </c>
      <c r="AO76" s="11">
        <v>0</v>
      </c>
      <c r="AP76" s="11">
        <v>3000</v>
      </c>
      <c r="AQ76" s="11">
        <v>267586</v>
      </c>
      <c r="AR76" s="11">
        <v>544483</v>
      </c>
      <c r="AS76" s="11">
        <v>7902153</v>
      </c>
      <c r="AT76" s="11">
        <v>171361</v>
      </c>
      <c r="AU76" s="11">
        <v>54867</v>
      </c>
      <c r="AV76" s="11">
        <v>0</v>
      </c>
      <c r="AW76" s="11">
        <v>0</v>
      </c>
      <c r="AX76" s="11">
        <v>0</v>
      </c>
      <c r="AY76" s="11">
        <v>0</v>
      </c>
      <c r="AZ76" s="11">
        <v>356259</v>
      </c>
      <c r="BA76" s="11">
        <v>0</v>
      </c>
      <c r="BB76" s="11">
        <v>0</v>
      </c>
      <c r="BC76" s="11">
        <v>0</v>
      </c>
      <c r="BD76" s="11">
        <v>34673</v>
      </c>
      <c r="BE76" s="11">
        <v>0</v>
      </c>
      <c r="BF76" s="11">
        <v>5330881</v>
      </c>
      <c r="BG76" s="11">
        <v>0</v>
      </c>
      <c r="BH76" s="11">
        <v>0</v>
      </c>
      <c r="BI76" s="11">
        <v>0</v>
      </c>
      <c r="BJ76" s="11">
        <v>13036</v>
      </c>
      <c r="BK76" s="11">
        <v>171580</v>
      </c>
      <c r="BL76" s="11">
        <v>0</v>
      </c>
      <c r="BM76" s="11">
        <v>40101</v>
      </c>
      <c r="BN76" s="11">
        <v>0</v>
      </c>
      <c r="BO76" s="11">
        <v>1249</v>
      </c>
      <c r="BP76" s="11">
        <v>420287</v>
      </c>
      <c r="BQ76" s="11">
        <v>0</v>
      </c>
      <c r="BR76" s="54">
        <f t="shared" si="4"/>
        <v>16576723</v>
      </c>
    </row>
    <row r="77" spans="1:70" x14ac:dyDescent="0.25">
      <c r="A77" s="8"/>
      <c r="B77" s="9">
        <v>606</v>
      </c>
      <c r="C77" s="10" t="s">
        <v>192</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15320</v>
      </c>
      <c r="X77" s="11">
        <v>0</v>
      </c>
      <c r="Y77" s="11">
        <v>3000</v>
      </c>
      <c r="Z77" s="11">
        <v>0</v>
      </c>
      <c r="AA77" s="11">
        <v>18295</v>
      </c>
      <c r="AB77" s="11">
        <v>0</v>
      </c>
      <c r="AC77" s="11">
        <v>0</v>
      </c>
      <c r="AD77" s="11">
        <v>0</v>
      </c>
      <c r="AE77" s="11">
        <v>0</v>
      </c>
      <c r="AF77" s="11">
        <v>0</v>
      </c>
      <c r="AG77" s="11">
        <v>0</v>
      </c>
      <c r="AH77" s="11">
        <v>0</v>
      </c>
      <c r="AI77" s="11">
        <v>0</v>
      </c>
      <c r="AJ77" s="11">
        <v>0</v>
      </c>
      <c r="AK77" s="11">
        <v>0</v>
      </c>
      <c r="AL77" s="11">
        <v>0</v>
      </c>
      <c r="AM77" s="11">
        <v>26127</v>
      </c>
      <c r="AN77" s="11">
        <v>0</v>
      </c>
      <c r="AO77" s="11">
        <v>0</v>
      </c>
      <c r="AP77" s="11">
        <v>0</v>
      </c>
      <c r="AQ77" s="11">
        <v>68459</v>
      </c>
      <c r="AR77" s="11">
        <v>0</v>
      </c>
      <c r="AS77" s="11">
        <v>156834</v>
      </c>
      <c r="AT77" s="11">
        <v>0</v>
      </c>
      <c r="AU77" s="11">
        <v>0</v>
      </c>
      <c r="AV77" s="11">
        <v>0</v>
      </c>
      <c r="AW77" s="11">
        <v>0</v>
      </c>
      <c r="AX77" s="11">
        <v>0</v>
      </c>
      <c r="AY77" s="11">
        <v>0</v>
      </c>
      <c r="AZ77" s="11">
        <v>0</v>
      </c>
      <c r="BA77" s="11">
        <v>0</v>
      </c>
      <c r="BB77" s="11">
        <v>738231</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54">
        <f t="shared" si="4"/>
        <v>1026266</v>
      </c>
    </row>
    <row r="78" spans="1:70" x14ac:dyDescent="0.25">
      <c r="A78" s="8"/>
      <c r="B78" s="9">
        <v>607</v>
      </c>
      <c r="C78" s="10" t="s">
        <v>193</v>
      </c>
      <c r="D78" s="11">
        <v>0</v>
      </c>
      <c r="E78" s="11">
        <v>0</v>
      </c>
      <c r="F78" s="11">
        <v>0</v>
      </c>
      <c r="G78" s="11">
        <v>0</v>
      </c>
      <c r="H78" s="11">
        <v>0</v>
      </c>
      <c r="I78" s="11">
        <v>522408</v>
      </c>
      <c r="J78" s="11">
        <v>0</v>
      </c>
      <c r="K78" s="11">
        <v>40598</v>
      </c>
      <c r="L78" s="11">
        <v>0</v>
      </c>
      <c r="M78" s="11">
        <v>0</v>
      </c>
      <c r="N78" s="11">
        <v>0</v>
      </c>
      <c r="O78" s="11">
        <v>0</v>
      </c>
      <c r="P78" s="11">
        <v>0</v>
      </c>
      <c r="Q78" s="11">
        <v>0</v>
      </c>
      <c r="R78" s="11">
        <v>95796</v>
      </c>
      <c r="S78" s="11">
        <v>0</v>
      </c>
      <c r="T78" s="11">
        <v>0</v>
      </c>
      <c r="U78" s="11">
        <v>0</v>
      </c>
      <c r="V78" s="11">
        <v>0</v>
      </c>
      <c r="W78" s="11">
        <v>0</v>
      </c>
      <c r="X78" s="11">
        <v>0</v>
      </c>
      <c r="Y78" s="11">
        <v>0</v>
      </c>
      <c r="Z78" s="11">
        <v>0</v>
      </c>
      <c r="AA78" s="11">
        <v>0</v>
      </c>
      <c r="AB78" s="11">
        <v>0</v>
      </c>
      <c r="AC78" s="11">
        <v>0</v>
      </c>
      <c r="AD78" s="11">
        <v>0</v>
      </c>
      <c r="AE78" s="11">
        <v>0</v>
      </c>
      <c r="AF78" s="11">
        <v>43793</v>
      </c>
      <c r="AG78" s="11">
        <v>0</v>
      </c>
      <c r="AH78" s="11">
        <v>0</v>
      </c>
      <c r="AI78" s="11">
        <v>0</v>
      </c>
      <c r="AJ78" s="11">
        <v>0</v>
      </c>
      <c r="AK78" s="11">
        <v>0</v>
      </c>
      <c r="AL78" s="11">
        <v>0</v>
      </c>
      <c r="AM78" s="11">
        <v>0</v>
      </c>
      <c r="AN78" s="11">
        <v>0</v>
      </c>
      <c r="AO78" s="11">
        <v>0</v>
      </c>
      <c r="AP78" s="11">
        <v>0</v>
      </c>
      <c r="AQ78" s="11">
        <v>148795</v>
      </c>
      <c r="AR78" s="11">
        <v>1885</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54">
        <f t="shared" si="4"/>
        <v>853275</v>
      </c>
    </row>
    <row r="79" spans="1:70" x14ac:dyDescent="0.25">
      <c r="A79" s="8"/>
      <c r="B79" s="9">
        <v>608</v>
      </c>
      <c r="C79" s="10" t="s">
        <v>194</v>
      </c>
      <c r="D79" s="11">
        <v>226786</v>
      </c>
      <c r="E79" s="11">
        <v>0</v>
      </c>
      <c r="F79" s="11">
        <v>844657</v>
      </c>
      <c r="G79" s="11">
        <v>52074</v>
      </c>
      <c r="H79" s="11">
        <v>376712</v>
      </c>
      <c r="I79" s="11">
        <v>415497</v>
      </c>
      <c r="J79" s="11">
        <v>7020</v>
      </c>
      <c r="K79" s="11">
        <v>133815</v>
      </c>
      <c r="L79" s="11">
        <v>24738</v>
      </c>
      <c r="M79" s="11">
        <v>65925</v>
      </c>
      <c r="N79" s="11">
        <v>0</v>
      </c>
      <c r="O79" s="11">
        <v>50687</v>
      </c>
      <c r="P79" s="11">
        <v>0</v>
      </c>
      <c r="Q79" s="11">
        <v>9919</v>
      </c>
      <c r="R79" s="11">
        <v>226630</v>
      </c>
      <c r="S79" s="11">
        <v>57577</v>
      </c>
      <c r="T79" s="11">
        <v>14608</v>
      </c>
      <c r="U79" s="11">
        <v>23195</v>
      </c>
      <c r="V79" s="11">
        <v>6669</v>
      </c>
      <c r="W79" s="11">
        <v>14377</v>
      </c>
      <c r="X79" s="11">
        <v>22349</v>
      </c>
      <c r="Y79" s="11">
        <v>7511</v>
      </c>
      <c r="Z79" s="11">
        <v>0</v>
      </c>
      <c r="AA79" s="11">
        <v>45600</v>
      </c>
      <c r="AB79" s="11">
        <v>128832</v>
      </c>
      <c r="AC79" s="11">
        <v>78589</v>
      </c>
      <c r="AD79" s="11">
        <v>708000</v>
      </c>
      <c r="AE79" s="11">
        <v>0</v>
      </c>
      <c r="AF79" s="11">
        <v>148182</v>
      </c>
      <c r="AG79" s="11">
        <v>28114</v>
      </c>
      <c r="AH79" s="11">
        <v>40296</v>
      </c>
      <c r="AI79" s="11">
        <v>0</v>
      </c>
      <c r="AJ79" s="11">
        <v>202864</v>
      </c>
      <c r="AK79" s="11">
        <v>214474</v>
      </c>
      <c r="AL79" s="11">
        <v>188980</v>
      </c>
      <c r="AM79" s="11">
        <v>61076</v>
      </c>
      <c r="AN79" s="11">
        <v>0</v>
      </c>
      <c r="AO79" s="11">
        <v>8479</v>
      </c>
      <c r="AP79" s="11">
        <v>59000</v>
      </c>
      <c r="AQ79" s="11">
        <v>249941</v>
      </c>
      <c r="AR79" s="11">
        <v>158133</v>
      </c>
      <c r="AS79" s="11">
        <v>1080386</v>
      </c>
      <c r="AT79" s="11">
        <v>94022</v>
      </c>
      <c r="AU79" s="11">
        <v>65377</v>
      </c>
      <c r="AV79" s="11">
        <v>0</v>
      </c>
      <c r="AW79" s="11">
        <v>88278</v>
      </c>
      <c r="AX79" s="11">
        <v>889519</v>
      </c>
      <c r="AY79" s="11">
        <v>337668</v>
      </c>
      <c r="AZ79" s="11">
        <v>592742</v>
      </c>
      <c r="BA79" s="11">
        <v>0</v>
      </c>
      <c r="BB79" s="11">
        <v>453277</v>
      </c>
      <c r="BC79" s="11">
        <v>368658</v>
      </c>
      <c r="BD79" s="11">
        <v>90512</v>
      </c>
      <c r="BE79" s="11">
        <v>51163</v>
      </c>
      <c r="BF79" s="11">
        <v>0</v>
      </c>
      <c r="BG79" s="11">
        <v>0</v>
      </c>
      <c r="BH79" s="11">
        <v>0</v>
      </c>
      <c r="BI79" s="11">
        <v>217396</v>
      </c>
      <c r="BJ79" s="11">
        <v>11937</v>
      </c>
      <c r="BK79" s="11">
        <v>0</v>
      </c>
      <c r="BL79" s="11">
        <v>8819</v>
      </c>
      <c r="BM79" s="11">
        <v>4568</v>
      </c>
      <c r="BN79" s="11">
        <v>0</v>
      </c>
      <c r="BO79" s="11">
        <v>0</v>
      </c>
      <c r="BP79" s="11">
        <v>0</v>
      </c>
      <c r="BQ79" s="11">
        <v>44089</v>
      </c>
      <c r="BR79" s="54">
        <f t="shared" si="4"/>
        <v>9299717</v>
      </c>
    </row>
    <row r="80" spans="1:70" x14ac:dyDescent="0.25">
      <c r="A80" s="8"/>
      <c r="B80" s="9">
        <v>609</v>
      </c>
      <c r="C80" s="10" t="s">
        <v>195</v>
      </c>
      <c r="D80" s="11">
        <v>0</v>
      </c>
      <c r="E80" s="11">
        <v>0</v>
      </c>
      <c r="F80" s="11">
        <v>0</v>
      </c>
      <c r="G80" s="11">
        <v>0</v>
      </c>
      <c r="H80" s="11">
        <v>0</v>
      </c>
      <c r="I80" s="11">
        <v>0</v>
      </c>
      <c r="J80" s="11">
        <v>0</v>
      </c>
      <c r="K80" s="11">
        <v>0</v>
      </c>
      <c r="L80" s="11">
        <v>0</v>
      </c>
      <c r="M80" s="11">
        <v>0</v>
      </c>
      <c r="N80" s="11">
        <v>0</v>
      </c>
      <c r="O80" s="11">
        <v>0</v>
      </c>
      <c r="P80" s="11">
        <v>0</v>
      </c>
      <c r="Q80" s="11">
        <v>0</v>
      </c>
      <c r="R80" s="11">
        <v>0</v>
      </c>
      <c r="S80" s="11">
        <v>0</v>
      </c>
      <c r="T80" s="11">
        <v>0</v>
      </c>
      <c r="U80" s="11">
        <v>0</v>
      </c>
      <c r="V80" s="11">
        <v>0</v>
      </c>
      <c r="W80" s="11">
        <v>0</v>
      </c>
      <c r="X80" s="11">
        <v>0</v>
      </c>
      <c r="Y80" s="11">
        <v>0</v>
      </c>
      <c r="Z80" s="11">
        <v>0</v>
      </c>
      <c r="AA80" s="11">
        <v>0</v>
      </c>
      <c r="AB80" s="11">
        <v>0</v>
      </c>
      <c r="AC80" s="11">
        <v>0</v>
      </c>
      <c r="AD80" s="11">
        <v>234000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102228</v>
      </c>
      <c r="AY80" s="11">
        <v>0</v>
      </c>
      <c r="AZ80" s="11">
        <v>0</v>
      </c>
      <c r="BA80" s="11">
        <v>0</v>
      </c>
      <c r="BB80" s="11">
        <v>742387</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54">
        <f t="shared" si="4"/>
        <v>1078615</v>
      </c>
    </row>
    <row r="81" spans="1:70" x14ac:dyDescent="0.25">
      <c r="A81" s="8"/>
      <c r="B81" s="9">
        <v>611</v>
      </c>
      <c r="C81" s="10" t="s">
        <v>41</v>
      </c>
      <c r="D81" s="11">
        <v>0</v>
      </c>
      <c r="E81" s="11">
        <v>0</v>
      </c>
      <c r="F81" s="11">
        <v>0</v>
      </c>
      <c r="G81" s="11">
        <v>0</v>
      </c>
      <c r="H81" s="11">
        <v>0</v>
      </c>
      <c r="I81" s="11">
        <v>0</v>
      </c>
      <c r="J81" s="11">
        <v>0</v>
      </c>
      <c r="K81" s="11">
        <v>0</v>
      </c>
      <c r="L81" s="11">
        <v>0</v>
      </c>
      <c r="M81" s="11">
        <v>0</v>
      </c>
      <c r="N81" s="11">
        <v>0</v>
      </c>
      <c r="O81" s="11">
        <v>0</v>
      </c>
      <c r="P81" s="11">
        <v>0</v>
      </c>
      <c r="Q81" s="11">
        <v>7048</v>
      </c>
      <c r="R81" s="11">
        <v>0</v>
      </c>
      <c r="S81" s="11">
        <v>0</v>
      </c>
      <c r="T81" s="11">
        <v>0</v>
      </c>
      <c r="U81" s="11">
        <v>0</v>
      </c>
      <c r="V81" s="11">
        <v>0</v>
      </c>
      <c r="W81" s="11">
        <v>29695</v>
      </c>
      <c r="X81" s="11">
        <v>0</v>
      </c>
      <c r="Y81" s="11">
        <v>0</v>
      </c>
      <c r="Z81" s="11">
        <v>0</v>
      </c>
      <c r="AA81" s="11">
        <v>0</v>
      </c>
      <c r="AB81" s="11">
        <v>0</v>
      </c>
      <c r="AC81" s="11">
        <v>0</v>
      </c>
      <c r="AD81" s="11">
        <v>0</v>
      </c>
      <c r="AE81" s="11">
        <v>1882</v>
      </c>
      <c r="AF81" s="11">
        <v>0</v>
      </c>
      <c r="AG81" s="11">
        <v>33294</v>
      </c>
      <c r="AH81" s="11">
        <v>52580</v>
      </c>
      <c r="AI81" s="11">
        <v>0</v>
      </c>
      <c r="AJ81" s="11">
        <v>0</v>
      </c>
      <c r="AK81" s="11">
        <v>0</v>
      </c>
      <c r="AL81" s="11">
        <v>0</v>
      </c>
      <c r="AM81" s="11">
        <v>0</v>
      </c>
      <c r="AN81" s="11">
        <v>0</v>
      </c>
      <c r="AO81" s="11">
        <v>0</v>
      </c>
      <c r="AP81" s="11">
        <v>0</v>
      </c>
      <c r="AQ81" s="11">
        <v>0</v>
      </c>
      <c r="AR81" s="11">
        <v>0</v>
      </c>
      <c r="AS81" s="11">
        <v>0</v>
      </c>
      <c r="AT81" s="11">
        <v>0</v>
      </c>
      <c r="AU81" s="11">
        <v>0</v>
      </c>
      <c r="AV81" s="11">
        <v>0</v>
      </c>
      <c r="AW81" s="11">
        <v>0</v>
      </c>
      <c r="AX81" s="11">
        <v>159436</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54">
        <f t="shared" ref="BR81:BR95" si="5">SUM(D81:BQ81)</f>
        <v>283935</v>
      </c>
    </row>
    <row r="82" spans="1:70" x14ac:dyDescent="0.25">
      <c r="A82" s="8"/>
      <c r="B82" s="9">
        <v>614</v>
      </c>
      <c r="C82" s="10" t="s">
        <v>196</v>
      </c>
      <c r="D82" s="11">
        <v>1066385</v>
      </c>
      <c r="E82" s="11">
        <v>61810</v>
      </c>
      <c r="F82" s="11">
        <v>1285145</v>
      </c>
      <c r="G82" s="11">
        <v>112000</v>
      </c>
      <c r="H82" s="11">
        <v>980268</v>
      </c>
      <c r="I82" s="11">
        <v>4901827</v>
      </c>
      <c r="J82" s="11">
        <v>52311</v>
      </c>
      <c r="K82" s="11">
        <v>276598</v>
      </c>
      <c r="L82" s="11">
        <v>224383</v>
      </c>
      <c r="M82" s="11">
        <v>401847</v>
      </c>
      <c r="N82" s="11">
        <v>0</v>
      </c>
      <c r="O82" s="11">
        <v>222180</v>
      </c>
      <c r="P82" s="11">
        <v>0</v>
      </c>
      <c r="Q82" s="11">
        <v>72175</v>
      </c>
      <c r="R82" s="11">
        <v>931053</v>
      </c>
      <c r="S82" s="11">
        <v>215640</v>
      </c>
      <c r="T82" s="11">
        <v>92558</v>
      </c>
      <c r="U82" s="11">
        <v>144794</v>
      </c>
      <c r="V82" s="11">
        <v>35914</v>
      </c>
      <c r="W82" s="11">
        <v>1689</v>
      </c>
      <c r="X82" s="11">
        <v>50896</v>
      </c>
      <c r="Y82" s="11">
        <v>69380</v>
      </c>
      <c r="Z82" s="11">
        <v>0</v>
      </c>
      <c r="AA82" s="11">
        <v>89366</v>
      </c>
      <c r="AB82" s="11">
        <v>428602</v>
      </c>
      <c r="AC82" s="11">
        <v>278186</v>
      </c>
      <c r="AD82" s="11">
        <v>4996000</v>
      </c>
      <c r="AE82" s="11">
        <v>0</v>
      </c>
      <c r="AF82" s="11">
        <v>455983</v>
      </c>
      <c r="AG82" s="11">
        <v>138179</v>
      </c>
      <c r="AH82" s="11">
        <v>77390</v>
      </c>
      <c r="AI82" s="11">
        <v>0</v>
      </c>
      <c r="AJ82" s="11">
        <v>821954</v>
      </c>
      <c r="AK82" s="11">
        <v>1365177</v>
      </c>
      <c r="AL82" s="11">
        <v>811844</v>
      </c>
      <c r="AM82" s="11">
        <v>78198</v>
      </c>
      <c r="AN82" s="11">
        <v>0</v>
      </c>
      <c r="AO82" s="11">
        <v>118677</v>
      </c>
      <c r="AP82" s="11">
        <v>0</v>
      </c>
      <c r="AQ82" s="11">
        <v>1216828</v>
      </c>
      <c r="AR82" s="11">
        <v>325242</v>
      </c>
      <c r="AS82" s="11">
        <v>11459179</v>
      </c>
      <c r="AT82" s="11">
        <v>591156</v>
      </c>
      <c r="AU82" s="11">
        <v>186793</v>
      </c>
      <c r="AV82" s="11">
        <v>0</v>
      </c>
      <c r="AW82" s="11">
        <v>306253</v>
      </c>
      <c r="AX82" s="11">
        <v>2316387</v>
      </c>
      <c r="AY82" s="11">
        <v>3002802</v>
      </c>
      <c r="AZ82" s="11">
        <v>4138699</v>
      </c>
      <c r="BA82" s="11">
        <v>0</v>
      </c>
      <c r="BB82" s="11">
        <v>3580457</v>
      </c>
      <c r="BC82" s="11">
        <v>2416589</v>
      </c>
      <c r="BD82" s="11">
        <v>286207</v>
      </c>
      <c r="BE82" s="11">
        <v>403245</v>
      </c>
      <c r="BF82" s="11">
        <v>0</v>
      </c>
      <c r="BG82" s="11">
        <v>4040672</v>
      </c>
      <c r="BH82" s="11">
        <v>0</v>
      </c>
      <c r="BI82" s="11">
        <v>1067370</v>
      </c>
      <c r="BJ82" s="11">
        <v>528632</v>
      </c>
      <c r="BK82" s="11">
        <v>0</v>
      </c>
      <c r="BL82" s="11">
        <v>194275</v>
      </c>
      <c r="BM82" s="11">
        <v>62038</v>
      </c>
      <c r="BN82" s="11">
        <v>0</v>
      </c>
      <c r="BO82" s="11">
        <v>0</v>
      </c>
      <c r="BP82" s="11">
        <v>0</v>
      </c>
      <c r="BQ82" s="11">
        <v>94358</v>
      </c>
      <c r="BR82" s="54">
        <f t="shared" si="5"/>
        <v>57075591</v>
      </c>
    </row>
    <row r="83" spans="1:70" x14ac:dyDescent="0.25">
      <c r="A83" s="8"/>
      <c r="B83" s="9">
        <v>615</v>
      </c>
      <c r="C83" s="10" t="s">
        <v>121</v>
      </c>
      <c r="D83" s="11">
        <v>0</v>
      </c>
      <c r="E83" s="11">
        <v>0</v>
      </c>
      <c r="F83" s="11">
        <v>0</v>
      </c>
      <c r="G83" s="11">
        <v>0</v>
      </c>
      <c r="H83" s="11">
        <v>0</v>
      </c>
      <c r="I83" s="11">
        <v>0</v>
      </c>
      <c r="J83" s="11">
        <v>0</v>
      </c>
      <c r="K83" s="11">
        <v>0</v>
      </c>
      <c r="L83" s="11">
        <v>0</v>
      </c>
      <c r="M83" s="11">
        <v>0</v>
      </c>
      <c r="N83" s="11">
        <v>0</v>
      </c>
      <c r="O83" s="11">
        <v>0</v>
      </c>
      <c r="P83" s="11">
        <v>0</v>
      </c>
      <c r="Q83" s="11">
        <v>0</v>
      </c>
      <c r="R83" s="11">
        <v>0</v>
      </c>
      <c r="S83" s="11">
        <v>0</v>
      </c>
      <c r="T83" s="11">
        <v>0</v>
      </c>
      <c r="U83" s="11">
        <v>497</v>
      </c>
      <c r="V83" s="11">
        <v>0</v>
      </c>
      <c r="W83" s="11">
        <v>0</v>
      </c>
      <c r="X83" s="11">
        <v>0</v>
      </c>
      <c r="Y83" s="11">
        <v>0</v>
      </c>
      <c r="Z83" s="11">
        <v>0</v>
      </c>
      <c r="AA83" s="11">
        <v>0</v>
      </c>
      <c r="AB83" s="11">
        <v>0</v>
      </c>
      <c r="AC83" s="11">
        <v>0</v>
      </c>
      <c r="AD83" s="11">
        <v>0</v>
      </c>
      <c r="AE83" s="11">
        <v>0</v>
      </c>
      <c r="AF83" s="11">
        <v>65752</v>
      </c>
      <c r="AG83" s="11">
        <v>0</v>
      </c>
      <c r="AH83" s="11">
        <v>0</v>
      </c>
      <c r="AI83" s="11">
        <v>0</v>
      </c>
      <c r="AJ83" s="11">
        <v>0</v>
      </c>
      <c r="AK83" s="11">
        <v>0</v>
      </c>
      <c r="AL83" s="11">
        <v>0</v>
      </c>
      <c r="AM83" s="11">
        <v>0</v>
      </c>
      <c r="AN83" s="11">
        <v>0</v>
      </c>
      <c r="AO83" s="11">
        <v>0</v>
      </c>
      <c r="AP83" s="11">
        <v>0</v>
      </c>
      <c r="AQ83" s="11">
        <v>0</v>
      </c>
      <c r="AR83" s="11">
        <v>0</v>
      </c>
      <c r="AS83" s="11">
        <v>0</v>
      </c>
      <c r="AT83" s="11">
        <v>1555</v>
      </c>
      <c r="AU83" s="11">
        <v>0</v>
      </c>
      <c r="AV83" s="11">
        <v>0</v>
      </c>
      <c r="AW83" s="11">
        <v>0</v>
      </c>
      <c r="AX83" s="11">
        <v>0</v>
      </c>
      <c r="AY83" s="11">
        <v>0</v>
      </c>
      <c r="AZ83" s="11">
        <v>0</v>
      </c>
      <c r="BA83" s="11">
        <v>0</v>
      </c>
      <c r="BB83" s="11">
        <v>0</v>
      </c>
      <c r="BC83" s="11">
        <v>0</v>
      </c>
      <c r="BD83" s="11">
        <v>0</v>
      </c>
      <c r="BE83" s="11">
        <v>1476</v>
      </c>
      <c r="BF83" s="11">
        <v>0</v>
      </c>
      <c r="BG83" s="11">
        <v>0</v>
      </c>
      <c r="BH83" s="11">
        <v>0</v>
      </c>
      <c r="BI83" s="11">
        <v>0</v>
      </c>
      <c r="BJ83" s="11">
        <v>0</v>
      </c>
      <c r="BK83" s="11">
        <v>0</v>
      </c>
      <c r="BL83" s="11">
        <v>0</v>
      </c>
      <c r="BM83" s="11">
        <v>0</v>
      </c>
      <c r="BN83" s="11">
        <v>0</v>
      </c>
      <c r="BO83" s="11">
        <v>0</v>
      </c>
      <c r="BP83" s="11">
        <v>0</v>
      </c>
      <c r="BQ83" s="11">
        <v>0</v>
      </c>
      <c r="BR83" s="54">
        <f t="shared" si="5"/>
        <v>69280</v>
      </c>
    </row>
    <row r="84" spans="1:70" x14ac:dyDescent="0.25">
      <c r="A84" s="8"/>
      <c r="B84" s="9">
        <v>616</v>
      </c>
      <c r="C84" s="10" t="s">
        <v>122</v>
      </c>
      <c r="D84" s="11">
        <v>0</v>
      </c>
      <c r="E84" s="11">
        <v>0</v>
      </c>
      <c r="F84" s="11">
        <v>0</v>
      </c>
      <c r="G84" s="11">
        <v>0</v>
      </c>
      <c r="H84" s="11">
        <v>0</v>
      </c>
      <c r="I84" s="11">
        <v>0</v>
      </c>
      <c r="J84" s="11">
        <v>0</v>
      </c>
      <c r="K84" s="11">
        <v>0</v>
      </c>
      <c r="L84" s="11">
        <v>0</v>
      </c>
      <c r="M84" s="11">
        <v>0</v>
      </c>
      <c r="N84" s="11">
        <v>59322</v>
      </c>
      <c r="O84" s="11">
        <v>0</v>
      </c>
      <c r="P84" s="11">
        <v>0</v>
      </c>
      <c r="Q84" s="11">
        <v>9300</v>
      </c>
      <c r="R84" s="11">
        <v>0</v>
      </c>
      <c r="S84" s="11">
        <v>0</v>
      </c>
      <c r="T84" s="11">
        <v>0</v>
      </c>
      <c r="U84" s="11">
        <v>0</v>
      </c>
      <c r="V84" s="11">
        <v>0</v>
      </c>
      <c r="W84" s="11">
        <v>0</v>
      </c>
      <c r="X84" s="11">
        <v>0</v>
      </c>
      <c r="Y84" s="11">
        <v>0</v>
      </c>
      <c r="Z84" s="11">
        <v>0</v>
      </c>
      <c r="AA84" s="11">
        <v>0</v>
      </c>
      <c r="AB84" s="11">
        <v>0</v>
      </c>
      <c r="AC84" s="11">
        <v>0</v>
      </c>
      <c r="AD84" s="11">
        <v>0</v>
      </c>
      <c r="AE84" s="11">
        <v>0</v>
      </c>
      <c r="AF84" s="11">
        <v>0</v>
      </c>
      <c r="AG84" s="11">
        <v>0</v>
      </c>
      <c r="AH84" s="11">
        <v>0</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54">
        <f t="shared" si="5"/>
        <v>68622</v>
      </c>
    </row>
    <row r="85" spans="1:70" x14ac:dyDescent="0.25">
      <c r="A85" s="8"/>
      <c r="B85" s="9">
        <v>617</v>
      </c>
      <c r="C85" s="10" t="s">
        <v>123</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54">
        <f t="shared" si="5"/>
        <v>0</v>
      </c>
    </row>
    <row r="86" spans="1:70" x14ac:dyDescent="0.25">
      <c r="A86" s="8"/>
      <c r="B86" s="9">
        <v>618</v>
      </c>
      <c r="C86" s="10" t="s">
        <v>124</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510</v>
      </c>
      <c r="V86" s="11">
        <v>0</v>
      </c>
      <c r="W86" s="11">
        <v>0</v>
      </c>
      <c r="X86" s="11">
        <v>0</v>
      </c>
      <c r="Y86" s="11">
        <v>0</v>
      </c>
      <c r="Z86" s="11">
        <v>0</v>
      </c>
      <c r="AA86" s="11">
        <v>6659</v>
      </c>
      <c r="AB86" s="11">
        <v>10246</v>
      </c>
      <c r="AC86" s="11">
        <v>0</v>
      </c>
      <c r="AD86" s="11">
        <v>0</v>
      </c>
      <c r="AE86" s="11">
        <v>0</v>
      </c>
      <c r="AF86" s="11">
        <v>0</v>
      </c>
      <c r="AG86" s="11">
        <v>0</v>
      </c>
      <c r="AH86" s="11">
        <v>0</v>
      </c>
      <c r="AI86" s="11">
        <v>0</v>
      </c>
      <c r="AJ86" s="11">
        <v>0</v>
      </c>
      <c r="AK86" s="11">
        <v>0</v>
      </c>
      <c r="AL86" s="11">
        <v>0</v>
      </c>
      <c r="AM86" s="11">
        <v>0</v>
      </c>
      <c r="AN86" s="11">
        <v>0</v>
      </c>
      <c r="AO86" s="11">
        <v>0</v>
      </c>
      <c r="AP86" s="11">
        <v>0</v>
      </c>
      <c r="AQ86" s="11">
        <v>5611</v>
      </c>
      <c r="AR86" s="11">
        <v>0</v>
      </c>
      <c r="AS86" s="11">
        <v>0</v>
      </c>
      <c r="AT86" s="11">
        <v>0</v>
      </c>
      <c r="AU86" s="11">
        <v>0</v>
      </c>
      <c r="AV86" s="11">
        <v>0</v>
      </c>
      <c r="AW86" s="11">
        <v>0</v>
      </c>
      <c r="AX86" s="11">
        <v>59620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54">
        <f t="shared" si="5"/>
        <v>82646</v>
      </c>
    </row>
    <row r="87" spans="1:70" x14ac:dyDescent="0.25">
      <c r="A87" s="8"/>
      <c r="B87" s="9">
        <v>619</v>
      </c>
      <c r="C87" s="10" t="s">
        <v>125</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213</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54">
        <f t="shared" si="5"/>
        <v>213</v>
      </c>
    </row>
    <row r="88" spans="1:70" x14ac:dyDescent="0.25">
      <c r="A88" s="8"/>
      <c r="B88" s="9">
        <v>622</v>
      </c>
      <c r="C88" s="10" t="s">
        <v>126</v>
      </c>
      <c r="D88" s="11">
        <v>735915</v>
      </c>
      <c r="E88" s="11">
        <v>0</v>
      </c>
      <c r="F88" s="11">
        <v>19047</v>
      </c>
      <c r="G88" s="11">
        <v>0</v>
      </c>
      <c r="H88" s="11">
        <v>0</v>
      </c>
      <c r="I88" s="11">
        <v>0</v>
      </c>
      <c r="J88" s="11">
        <v>0</v>
      </c>
      <c r="K88" s="11">
        <v>0</v>
      </c>
      <c r="L88" s="11">
        <v>70971</v>
      </c>
      <c r="M88" s="11">
        <v>258845</v>
      </c>
      <c r="N88" s="11">
        <v>0</v>
      </c>
      <c r="O88" s="11">
        <v>0</v>
      </c>
      <c r="P88" s="11">
        <v>0</v>
      </c>
      <c r="Q88" s="11">
        <v>0</v>
      </c>
      <c r="R88" s="11">
        <v>3403</v>
      </c>
      <c r="S88" s="11">
        <v>0</v>
      </c>
      <c r="T88" s="11">
        <v>0</v>
      </c>
      <c r="U88" s="11">
        <v>0</v>
      </c>
      <c r="V88" s="11">
        <v>0</v>
      </c>
      <c r="W88" s="11">
        <v>0</v>
      </c>
      <c r="X88" s="11">
        <v>0</v>
      </c>
      <c r="Y88" s="11">
        <v>0</v>
      </c>
      <c r="Z88" s="11">
        <v>0</v>
      </c>
      <c r="AA88" s="11">
        <v>0</v>
      </c>
      <c r="AB88" s="11">
        <v>0</v>
      </c>
      <c r="AC88" s="11">
        <v>0</v>
      </c>
      <c r="AD88" s="11">
        <v>870000</v>
      </c>
      <c r="AE88" s="11">
        <v>0</v>
      </c>
      <c r="AF88" s="11">
        <v>0</v>
      </c>
      <c r="AG88" s="11">
        <v>0</v>
      </c>
      <c r="AH88" s="11">
        <v>0</v>
      </c>
      <c r="AI88" s="11">
        <v>0</v>
      </c>
      <c r="AJ88" s="11">
        <v>0</v>
      </c>
      <c r="AK88" s="11">
        <v>1022730</v>
      </c>
      <c r="AL88" s="11">
        <v>20277</v>
      </c>
      <c r="AM88" s="11">
        <v>0</v>
      </c>
      <c r="AN88" s="11">
        <v>0</v>
      </c>
      <c r="AO88" s="11">
        <v>0</v>
      </c>
      <c r="AP88" s="11">
        <v>535000</v>
      </c>
      <c r="AQ88" s="11">
        <v>125605</v>
      </c>
      <c r="AR88" s="11">
        <v>0</v>
      </c>
      <c r="AS88" s="11">
        <v>1915538</v>
      </c>
      <c r="AT88" s="11">
        <v>234576</v>
      </c>
      <c r="AU88" s="11">
        <v>0</v>
      </c>
      <c r="AV88" s="11">
        <v>168532</v>
      </c>
      <c r="AW88" s="11">
        <v>0</v>
      </c>
      <c r="AX88" s="11">
        <v>0</v>
      </c>
      <c r="AY88" s="11">
        <v>378889</v>
      </c>
      <c r="AZ88" s="11">
        <v>655966</v>
      </c>
      <c r="BA88" s="11">
        <v>0</v>
      </c>
      <c r="BB88" s="11">
        <v>414309</v>
      </c>
      <c r="BC88" s="11">
        <v>232151</v>
      </c>
      <c r="BD88" s="11">
        <v>212250</v>
      </c>
      <c r="BE88" s="11">
        <v>0</v>
      </c>
      <c r="BF88" s="11">
        <v>0</v>
      </c>
      <c r="BG88" s="11">
        <v>0</v>
      </c>
      <c r="BH88" s="11">
        <v>1258736</v>
      </c>
      <c r="BI88" s="11">
        <v>5303</v>
      </c>
      <c r="BJ88" s="11">
        <v>0</v>
      </c>
      <c r="BK88" s="11">
        <v>0</v>
      </c>
      <c r="BL88" s="11">
        <v>0</v>
      </c>
      <c r="BM88" s="11">
        <v>0</v>
      </c>
      <c r="BN88" s="11">
        <v>0</v>
      </c>
      <c r="BO88" s="11">
        <v>0</v>
      </c>
      <c r="BP88" s="11">
        <v>0</v>
      </c>
      <c r="BQ88" s="11">
        <v>0</v>
      </c>
      <c r="BR88" s="54">
        <f t="shared" si="5"/>
        <v>9138043</v>
      </c>
    </row>
    <row r="89" spans="1:70" x14ac:dyDescent="0.25">
      <c r="A89" s="8"/>
      <c r="B89" s="9">
        <v>623</v>
      </c>
      <c r="C89" s="10" t="s">
        <v>127</v>
      </c>
      <c r="D89" s="11">
        <v>1690428</v>
      </c>
      <c r="E89" s="11">
        <v>0</v>
      </c>
      <c r="F89" s="11">
        <v>99049</v>
      </c>
      <c r="G89" s="11">
        <v>0</v>
      </c>
      <c r="H89" s="11">
        <v>0</v>
      </c>
      <c r="I89" s="11">
        <v>0</v>
      </c>
      <c r="J89" s="11">
        <v>0</v>
      </c>
      <c r="K89" s="11">
        <v>660472</v>
      </c>
      <c r="L89" s="11">
        <v>0</v>
      </c>
      <c r="M89" s="11">
        <v>0</v>
      </c>
      <c r="N89" s="11">
        <v>0</v>
      </c>
      <c r="O89" s="11">
        <v>0</v>
      </c>
      <c r="P89" s="11">
        <v>0</v>
      </c>
      <c r="Q89" s="11">
        <v>0</v>
      </c>
      <c r="R89" s="11">
        <v>0</v>
      </c>
      <c r="S89" s="11">
        <v>0</v>
      </c>
      <c r="T89" s="11">
        <v>0</v>
      </c>
      <c r="U89" s="11">
        <v>0</v>
      </c>
      <c r="V89" s="11">
        <v>0</v>
      </c>
      <c r="W89" s="11">
        <v>0</v>
      </c>
      <c r="X89" s="11">
        <v>0</v>
      </c>
      <c r="Y89" s="11">
        <v>0</v>
      </c>
      <c r="Z89" s="11">
        <v>0</v>
      </c>
      <c r="AA89" s="11">
        <v>0</v>
      </c>
      <c r="AB89" s="11">
        <v>0</v>
      </c>
      <c r="AC89" s="11">
        <v>119436</v>
      </c>
      <c r="AD89" s="11">
        <v>0</v>
      </c>
      <c r="AE89" s="11">
        <v>0</v>
      </c>
      <c r="AF89" s="11">
        <v>0</v>
      </c>
      <c r="AG89" s="11">
        <v>0</v>
      </c>
      <c r="AH89" s="11">
        <v>0</v>
      </c>
      <c r="AI89" s="11">
        <v>0</v>
      </c>
      <c r="AJ89" s="11">
        <v>0</v>
      </c>
      <c r="AK89" s="11">
        <v>2389942</v>
      </c>
      <c r="AL89" s="11">
        <v>0</v>
      </c>
      <c r="AM89" s="11">
        <v>0</v>
      </c>
      <c r="AN89" s="11">
        <v>0</v>
      </c>
      <c r="AO89" s="11">
        <v>0</v>
      </c>
      <c r="AP89" s="11">
        <v>795000</v>
      </c>
      <c r="AQ89" s="11">
        <v>312937</v>
      </c>
      <c r="AR89" s="11">
        <v>270000</v>
      </c>
      <c r="AS89" s="11">
        <v>0</v>
      </c>
      <c r="AT89" s="11">
        <v>708932</v>
      </c>
      <c r="AU89" s="11">
        <v>0</v>
      </c>
      <c r="AV89" s="11">
        <v>665805</v>
      </c>
      <c r="AW89" s="11">
        <v>0</v>
      </c>
      <c r="AX89" s="11">
        <v>0</v>
      </c>
      <c r="AY89" s="11">
        <v>0</v>
      </c>
      <c r="AZ89" s="11">
        <v>1501856</v>
      </c>
      <c r="BA89" s="11">
        <v>0</v>
      </c>
      <c r="BB89" s="11">
        <v>0</v>
      </c>
      <c r="BC89" s="11">
        <v>1303159</v>
      </c>
      <c r="BD89" s="11">
        <v>0</v>
      </c>
      <c r="BE89" s="11">
        <v>0</v>
      </c>
      <c r="BF89" s="11">
        <v>0</v>
      </c>
      <c r="BG89" s="11">
        <v>0</v>
      </c>
      <c r="BH89" s="11">
        <v>1476421</v>
      </c>
      <c r="BI89" s="11">
        <v>0</v>
      </c>
      <c r="BJ89" s="11">
        <v>0</v>
      </c>
      <c r="BK89" s="11">
        <v>0</v>
      </c>
      <c r="BL89" s="11">
        <v>0</v>
      </c>
      <c r="BM89" s="11">
        <v>0</v>
      </c>
      <c r="BN89" s="11">
        <v>0</v>
      </c>
      <c r="BO89" s="11">
        <v>0</v>
      </c>
      <c r="BP89" s="11">
        <v>0</v>
      </c>
      <c r="BQ89" s="11">
        <v>0</v>
      </c>
      <c r="BR89" s="54">
        <f t="shared" si="5"/>
        <v>11993437</v>
      </c>
    </row>
    <row r="90" spans="1:70" x14ac:dyDescent="0.25">
      <c r="A90" s="8"/>
      <c r="B90" s="9">
        <v>624</v>
      </c>
      <c r="C90" s="10" t="s">
        <v>128</v>
      </c>
      <c r="D90" s="11">
        <v>551437</v>
      </c>
      <c r="E90" s="11">
        <v>0</v>
      </c>
      <c r="F90" s="11">
        <v>336616</v>
      </c>
      <c r="G90" s="11">
        <v>0</v>
      </c>
      <c r="H90" s="11">
        <v>0</v>
      </c>
      <c r="I90" s="11">
        <v>151726</v>
      </c>
      <c r="J90" s="11">
        <v>0</v>
      </c>
      <c r="K90" s="11">
        <v>0</v>
      </c>
      <c r="L90" s="11">
        <v>0</v>
      </c>
      <c r="M90" s="11">
        <v>0</v>
      </c>
      <c r="N90" s="11">
        <v>0</v>
      </c>
      <c r="O90" s="11">
        <v>0</v>
      </c>
      <c r="P90" s="11">
        <v>0</v>
      </c>
      <c r="Q90" s="11">
        <v>0</v>
      </c>
      <c r="R90" s="11">
        <v>0</v>
      </c>
      <c r="S90" s="11">
        <v>0</v>
      </c>
      <c r="T90" s="11">
        <v>0</v>
      </c>
      <c r="U90" s="11">
        <v>0</v>
      </c>
      <c r="V90" s="11">
        <v>0</v>
      </c>
      <c r="W90" s="11">
        <v>0</v>
      </c>
      <c r="X90" s="11">
        <v>0</v>
      </c>
      <c r="Y90" s="11">
        <v>0</v>
      </c>
      <c r="Z90" s="11">
        <v>0</v>
      </c>
      <c r="AA90" s="11">
        <v>0</v>
      </c>
      <c r="AB90" s="11">
        <v>0</v>
      </c>
      <c r="AC90" s="11">
        <v>0</v>
      </c>
      <c r="AD90" s="11">
        <v>715000</v>
      </c>
      <c r="AE90" s="11">
        <v>0</v>
      </c>
      <c r="AF90" s="11">
        <v>0</v>
      </c>
      <c r="AG90" s="11">
        <v>0</v>
      </c>
      <c r="AH90" s="11">
        <v>0</v>
      </c>
      <c r="AI90" s="11">
        <v>0</v>
      </c>
      <c r="AJ90" s="11">
        <v>0</v>
      </c>
      <c r="AK90" s="11">
        <v>105000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54">
        <f t="shared" si="5"/>
        <v>1859779</v>
      </c>
    </row>
    <row r="91" spans="1:70" x14ac:dyDescent="0.25">
      <c r="A91" s="8"/>
      <c r="B91" s="9">
        <v>629</v>
      </c>
      <c r="C91" s="10" t="s">
        <v>129</v>
      </c>
      <c r="D91" s="11">
        <v>0</v>
      </c>
      <c r="E91" s="11">
        <v>0</v>
      </c>
      <c r="F91" s="11">
        <v>0</v>
      </c>
      <c r="G91" s="11">
        <v>0</v>
      </c>
      <c r="H91" s="11">
        <v>0</v>
      </c>
      <c r="I91" s="11">
        <v>0</v>
      </c>
      <c r="J91" s="11">
        <v>0</v>
      </c>
      <c r="K91" s="11">
        <v>116708</v>
      </c>
      <c r="L91" s="11">
        <v>0</v>
      </c>
      <c r="M91" s="11">
        <v>0</v>
      </c>
      <c r="N91" s="11">
        <v>0</v>
      </c>
      <c r="O91" s="11">
        <v>0</v>
      </c>
      <c r="P91" s="11">
        <v>0</v>
      </c>
      <c r="Q91" s="11">
        <v>0</v>
      </c>
      <c r="R91" s="11">
        <v>782045</v>
      </c>
      <c r="S91" s="11">
        <v>11958754</v>
      </c>
      <c r="T91" s="11">
        <v>0</v>
      </c>
      <c r="U91" s="11">
        <v>0</v>
      </c>
      <c r="V91" s="11">
        <v>0</v>
      </c>
      <c r="W91" s="11">
        <v>0</v>
      </c>
      <c r="X91" s="11">
        <v>0</v>
      </c>
      <c r="Y91" s="11">
        <v>0</v>
      </c>
      <c r="Z91" s="11">
        <v>0</v>
      </c>
      <c r="AA91" s="11">
        <v>0</v>
      </c>
      <c r="AB91" s="11">
        <v>1019674</v>
      </c>
      <c r="AC91" s="11">
        <v>0</v>
      </c>
      <c r="AD91" s="11">
        <v>0</v>
      </c>
      <c r="AE91" s="11">
        <v>0</v>
      </c>
      <c r="AF91" s="11">
        <v>160661</v>
      </c>
      <c r="AG91" s="11">
        <v>0</v>
      </c>
      <c r="AH91" s="11">
        <v>0</v>
      </c>
      <c r="AI91" s="11">
        <v>0</v>
      </c>
      <c r="AJ91" s="11">
        <v>0</v>
      </c>
      <c r="AK91" s="11">
        <v>0</v>
      </c>
      <c r="AL91" s="11">
        <v>0</v>
      </c>
      <c r="AM91" s="11">
        <v>67788</v>
      </c>
      <c r="AN91" s="11">
        <v>0</v>
      </c>
      <c r="AO91" s="11">
        <v>0</v>
      </c>
      <c r="AP91" s="11">
        <v>8000</v>
      </c>
      <c r="AQ91" s="11">
        <v>5427054</v>
      </c>
      <c r="AR91" s="11">
        <v>79020</v>
      </c>
      <c r="AS91" s="11">
        <v>0</v>
      </c>
      <c r="AT91" s="11">
        <v>0</v>
      </c>
      <c r="AU91" s="11">
        <v>55888</v>
      </c>
      <c r="AV91" s="11">
        <v>370654</v>
      </c>
      <c r="AW91" s="11">
        <v>0</v>
      </c>
      <c r="AX91" s="11">
        <v>0</v>
      </c>
      <c r="AY91" s="11">
        <v>0</v>
      </c>
      <c r="AZ91" s="11">
        <v>0</v>
      </c>
      <c r="BA91" s="11">
        <v>0</v>
      </c>
      <c r="BB91" s="11">
        <v>0</v>
      </c>
      <c r="BC91" s="11">
        <v>0</v>
      </c>
      <c r="BD91" s="11">
        <v>0</v>
      </c>
      <c r="BE91" s="11">
        <v>0</v>
      </c>
      <c r="BF91" s="11">
        <v>0</v>
      </c>
      <c r="BG91" s="11">
        <v>0</v>
      </c>
      <c r="BH91" s="11">
        <v>0</v>
      </c>
      <c r="BI91" s="11">
        <v>797671</v>
      </c>
      <c r="BJ91" s="11">
        <v>0</v>
      </c>
      <c r="BK91" s="11">
        <v>0</v>
      </c>
      <c r="BL91" s="11">
        <v>0</v>
      </c>
      <c r="BM91" s="11">
        <v>0</v>
      </c>
      <c r="BN91" s="11">
        <v>0</v>
      </c>
      <c r="BO91" s="11">
        <v>0</v>
      </c>
      <c r="BP91" s="11">
        <v>0</v>
      </c>
      <c r="BQ91" s="11">
        <v>0</v>
      </c>
      <c r="BR91" s="54">
        <f t="shared" si="5"/>
        <v>20843917</v>
      </c>
    </row>
    <row r="92" spans="1:70" x14ac:dyDescent="0.25">
      <c r="A92" s="8"/>
      <c r="B92" s="9">
        <v>631</v>
      </c>
      <c r="C92" s="10" t="s">
        <v>130</v>
      </c>
      <c r="D92" s="11">
        <v>0</v>
      </c>
      <c r="E92" s="11">
        <v>0</v>
      </c>
      <c r="F92" s="11">
        <v>0</v>
      </c>
      <c r="G92" s="11">
        <v>2079978</v>
      </c>
      <c r="H92" s="11">
        <v>0</v>
      </c>
      <c r="I92" s="11">
        <v>0</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K92" s="11">
        <v>0</v>
      </c>
      <c r="AL92" s="11">
        <v>0</v>
      </c>
      <c r="AM92" s="11">
        <v>371895</v>
      </c>
      <c r="AN92" s="11">
        <v>0</v>
      </c>
      <c r="AO92" s="11">
        <v>0</v>
      </c>
      <c r="AP92" s="11">
        <v>0</v>
      </c>
      <c r="AQ92" s="11">
        <v>0</v>
      </c>
      <c r="AR92" s="11">
        <v>0</v>
      </c>
      <c r="AS92" s="11">
        <v>0</v>
      </c>
      <c r="AT92" s="11">
        <v>0</v>
      </c>
      <c r="AU92" s="11">
        <v>0</v>
      </c>
      <c r="AV92" s="11">
        <v>0</v>
      </c>
      <c r="AW92" s="11">
        <v>0</v>
      </c>
      <c r="AX92" s="11">
        <v>93002</v>
      </c>
      <c r="AY92" s="11">
        <v>0</v>
      </c>
      <c r="AZ92" s="11">
        <v>0</v>
      </c>
      <c r="BA92" s="11">
        <v>0</v>
      </c>
      <c r="BB92" s="11">
        <v>0</v>
      </c>
      <c r="BC92" s="11">
        <v>0</v>
      </c>
      <c r="BD92" s="11">
        <v>0</v>
      </c>
      <c r="BE92" s="11">
        <v>0</v>
      </c>
      <c r="BF92" s="11">
        <v>0</v>
      </c>
      <c r="BG92" s="11">
        <v>0</v>
      </c>
      <c r="BH92" s="11">
        <v>0</v>
      </c>
      <c r="BI92" s="11">
        <v>390320</v>
      </c>
      <c r="BJ92" s="11">
        <v>0</v>
      </c>
      <c r="BK92" s="11">
        <v>0</v>
      </c>
      <c r="BL92" s="11">
        <v>0</v>
      </c>
      <c r="BM92" s="11">
        <v>0</v>
      </c>
      <c r="BN92" s="11">
        <v>0</v>
      </c>
      <c r="BO92" s="11">
        <v>0</v>
      </c>
      <c r="BP92" s="11">
        <v>0</v>
      </c>
      <c r="BQ92" s="11">
        <v>0</v>
      </c>
      <c r="BR92" s="54">
        <f t="shared" si="5"/>
        <v>2935195</v>
      </c>
    </row>
    <row r="93" spans="1:70" x14ac:dyDescent="0.25">
      <c r="A93" s="8"/>
      <c r="B93" s="9">
        <v>634</v>
      </c>
      <c r="C93" s="10" t="s">
        <v>197</v>
      </c>
      <c r="D93" s="11">
        <v>426580</v>
      </c>
      <c r="E93" s="11">
        <v>16587</v>
      </c>
      <c r="F93" s="11">
        <v>225682</v>
      </c>
      <c r="G93" s="11">
        <v>33504</v>
      </c>
      <c r="H93" s="11">
        <v>756620</v>
      </c>
      <c r="I93" s="11">
        <v>2696098</v>
      </c>
      <c r="J93" s="11">
        <v>21906</v>
      </c>
      <c r="K93" s="11">
        <v>288994</v>
      </c>
      <c r="L93" s="11">
        <v>100787</v>
      </c>
      <c r="M93" s="11">
        <v>110473</v>
      </c>
      <c r="N93" s="11">
        <v>1959896</v>
      </c>
      <c r="O93" s="11">
        <v>107872</v>
      </c>
      <c r="P93" s="11">
        <v>0</v>
      </c>
      <c r="Q93" s="11">
        <v>36886</v>
      </c>
      <c r="R93" s="11">
        <v>2391177</v>
      </c>
      <c r="S93" s="11">
        <v>142613</v>
      </c>
      <c r="T93" s="11">
        <v>49888</v>
      </c>
      <c r="U93" s="11">
        <v>254708</v>
      </c>
      <c r="V93" s="11">
        <v>28126</v>
      </c>
      <c r="W93" s="11">
        <v>0</v>
      </c>
      <c r="X93" s="11">
        <v>48286</v>
      </c>
      <c r="Y93" s="11">
        <v>26410</v>
      </c>
      <c r="Z93" s="11">
        <v>0</v>
      </c>
      <c r="AA93" s="11">
        <v>82052</v>
      </c>
      <c r="AB93" s="11">
        <v>242433</v>
      </c>
      <c r="AC93" s="11">
        <v>60920</v>
      </c>
      <c r="AD93" s="11">
        <v>2488000</v>
      </c>
      <c r="AE93" s="11">
        <v>0</v>
      </c>
      <c r="AF93" s="11">
        <v>277803</v>
      </c>
      <c r="AG93" s="11">
        <v>47010</v>
      </c>
      <c r="AH93" s="11">
        <v>161531</v>
      </c>
      <c r="AI93" s="11">
        <v>0</v>
      </c>
      <c r="AJ93" s="11">
        <v>619467</v>
      </c>
      <c r="AK93" s="11">
        <v>1864337</v>
      </c>
      <c r="AL93" s="11">
        <v>609935</v>
      </c>
      <c r="AM93" s="11">
        <v>40309</v>
      </c>
      <c r="AN93" s="11">
        <v>0</v>
      </c>
      <c r="AO93" s="11">
        <v>45506</v>
      </c>
      <c r="AP93" s="11">
        <v>0</v>
      </c>
      <c r="AQ93" s="11">
        <v>597717</v>
      </c>
      <c r="AR93" s="11">
        <v>445802</v>
      </c>
      <c r="AS93" s="11">
        <v>6856061</v>
      </c>
      <c r="AT93" s="11">
        <v>406006</v>
      </c>
      <c r="AU93" s="11">
        <v>134282</v>
      </c>
      <c r="AV93" s="11">
        <v>2998184</v>
      </c>
      <c r="AW93" s="11">
        <v>347474</v>
      </c>
      <c r="AX93" s="11">
        <v>1638850</v>
      </c>
      <c r="AY93" s="11">
        <v>0</v>
      </c>
      <c r="AZ93" s="11">
        <v>3958226</v>
      </c>
      <c r="BA93" s="11">
        <v>0</v>
      </c>
      <c r="BB93" s="11">
        <v>2807715</v>
      </c>
      <c r="BC93" s="11">
        <v>987170</v>
      </c>
      <c r="BD93" s="11">
        <v>96349</v>
      </c>
      <c r="BE93" s="11">
        <v>323145</v>
      </c>
      <c r="BF93" s="11">
        <v>0</v>
      </c>
      <c r="BG93" s="11">
        <v>0</v>
      </c>
      <c r="BH93" s="11">
        <v>380</v>
      </c>
      <c r="BI93" s="11">
        <v>305412</v>
      </c>
      <c r="BJ93" s="11">
        <v>160725</v>
      </c>
      <c r="BK93" s="11">
        <v>0</v>
      </c>
      <c r="BL93" s="11">
        <v>63704</v>
      </c>
      <c r="BM93" s="11">
        <v>29014</v>
      </c>
      <c r="BN93" s="11">
        <v>0</v>
      </c>
      <c r="BO93" s="11">
        <v>0</v>
      </c>
      <c r="BP93" s="11">
        <v>0</v>
      </c>
      <c r="BQ93" s="11">
        <v>49500</v>
      </c>
      <c r="BR93" s="54">
        <f t="shared" si="5"/>
        <v>38468112</v>
      </c>
    </row>
    <row r="94" spans="1:70" x14ac:dyDescent="0.25">
      <c r="A94" s="8"/>
      <c r="B94" s="9">
        <v>635</v>
      </c>
      <c r="C94" s="10" t="s">
        <v>198</v>
      </c>
      <c r="D94" s="11">
        <v>0</v>
      </c>
      <c r="E94" s="11">
        <v>0</v>
      </c>
      <c r="F94" s="11">
        <v>0</v>
      </c>
      <c r="G94" s="11">
        <v>41736</v>
      </c>
      <c r="H94" s="11">
        <v>0</v>
      </c>
      <c r="I94" s="11">
        <v>0</v>
      </c>
      <c r="J94" s="11">
        <v>0</v>
      </c>
      <c r="K94" s="11">
        <v>0</v>
      </c>
      <c r="L94" s="11">
        <v>0</v>
      </c>
      <c r="M94" s="11">
        <v>0</v>
      </c>
      <c r="N94" s="11">
        <v>0</v>
      </c>
      <c r="O94" s="11">
        <v>0</v>
      </c>
      <c r="P94" s="11">
        <v>0</v>
      </c>
      <c r="Q94" s="11">
        <v>0</v>
      </c>
      <c r="R94" s="11">
        <v>0</v>
      </c>
      <c r="S94" s="11">
        <v>0</v>
      </c>
      <c r="T94" s="11">
        <v>0</v>
      </c>
      <c r="U94" s="11">
        <v>0</v>
      </c>
      <c r="V94" s="11">
        <v>0</v>
      </c>
      <c r="W94" s="11">
        <v>0</v>
      </c>
      <c r="X94" s="11">
        <v>0</v>
      </c>
      <c r="Y94" s="11">
        <v>0</v>
      </c>
      <c r="Z94" s="11">
        <v>0</v>
      </c>
      <c r="AA94" s="11">
        <v>0</v>
      </c>
      <c r="AB94" s="11">
        <v>0</v>
      </c>
      <c r="AC94" s="11">
        <v>0</v>
      </c>
      <c r="AD94" s="11">
        <v>0</v>
      </c>
      <c r="AE94" s="11">
        <v>0</v>
      </c>
      <c r="AF94" s="11">
        <v>0</v>
      </c>
      <c r="AG94" s="11">
        <v>0</v>
      </c>
      <c r="AH94" s="11">
        <v>1650</v>
      </c>
      <c r="AI94" s="11">
        <v>3014</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54">
        <f t="shared" si="5"/>
        <v>46400</v>
      </c>
    </row>
    <row r="95" spans="1:70" x14ac:dyDescent="0.25">
      <c r="A95" s="8"/>
      <c r="B95" s="9">
        <v>636</v>
      </c>
      <c r="C95" s="10" t="s">
        <v>131</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9400</v>
      </c>
      <c r="AH95" s="11">
        <v>0</v>
      </c>
      <c r="AI95" s="11">
        <v>0</v>
      </c>
      <c r="AJ95" s="11">
        <v>0</v>
      </c>
      <c r="AK95" s="11">
        <v>0</v>
      </c>
      <c r="AL95" s="11">
        <v>0</v>
      </c>
      <c r="AM95" s="11">
        <v>0</v>
      </c>
      <c r="AN95" s="11">
        <v>0</v>
      </c>
      <c r="AO95" s="11">
        <v>0</v>
      </c>
      <c r="AP95" s="11">
        <v>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54">
        <f t="shared" si="5"/>
        <v>9400</v>
      </c>
    </row>
    <row r="96" spans="1:70" x14ac:dyDescent="0.25">
      <c r="A96" s="8"/>
      <c r="B96" s="9">
        <v>642</v>
      </c>
      <c r="C96" s="10" t="s">
        <v>199</v>
      </c>
      <c r="D96" s="11">
        <v>0</v>
      </c>
      <c r="E96" s="11">
        <v>0</v>
      </c>
      <c r="F96" s="11">
        <v>0</v>
      </c>
      <c r="G96" s="11">
        <v>0</v>
      </c>
      <c r="H96" s="11">
        <v>0</v>
      </c>
      <c r="I96" s="11">
        <v>0</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v>0</v>
      </c>
      <c r="AI96" s="11">
        <v>0</v>
      </c>
      <c r="AJ96" s="11">
        <v>0</v>
      </c>
      <c r="AK96" s="11">
        <v>0</v>
      </c>
      <c r="AL96" s="11">
        <v>0</v>
      </c>
      <c r="AM96" s="11">
        <v>8878</v>
      </c>
      <c r="AN96" s="11">
        <v>0</v>
      </c>
      <c r="AO96" s="11">
        <v>0</v>
      </c>
      <c r="AP96" s="11">
        <v>0</v>
      </c>
      <c r="AQ96" s="11">
        <v>0</v>
      </c>
      <c r="AR96" s="11">
        <v>0</v>
      </c>
      <c r="AS96" s="11">
        <v>0</v>
      </c>
      <c r="AT96" s="11">
        <v>0</v>
      </c>
      <c r="AU96" s="11">
        <v>0</v>
      </c>
      <c r="AV96" s="11">
        <v>0</v>
      </c>
      <c r="AW96" s="11">
        <v>0</v>
      </c>
      <c r="AX96" s="11">
        <v>0</v>
      </c>
      <c r="AY96" s="11">
        <v>8132</v>
      </c>
      <c r="AZ96" s="11">
        <v>0</v>
      </c>
      <c r="BA96" s="11">
        <v>0</v>
      </c>
      <c r="BB96" s="11">
        <v>0</v>
      </c>
      <c r="BC96" s="11">
        <v>630</v>
      </c>
      <c r="BD96" s="11">
        <v>0</v>
      </c>
      <c r="BE96" s="11">
        <v>0</v>
      </c>
      <c r="BF96" s="11">
        <v>0</v>
      </c>
      <c r="BG96" s="11">
        <v>0</v>
      </c>
      <c r="BH96" s="11">
        <v>0</v>
      </c>
      <c r="BI96" s="11">
        <v>0</v>
      </c>
      <c r="BJ96" s="11">
        <v>0</v>
      </c>
      <c r="BK96" s="11">
        <v>0</v>
      </c>
      <c r="BL96" s="11">
        <v>0</v>
      </c>
      <c r="BM96" s="11">
        <v>0</v>
      </c>
      <c r="BN96" s="11">
        <v>0</v>
      </c>
      <c r="BO96" s="11">
        <v>0</v>
      </c>
      <c r="BP96" s="11">
        <v>0</v>
      </c>
      <c r="BQ96" s="11">
        <v>0</v>
      </c>
      <c r="BR96" s="54">
        <f t="shared" ref="BR96:BR99" si="6">SUM(D96:BQ96)</f>
        <v>17640</v>
      </c>
    </row>
    <row r="97" spans="1:70" x14ac:dyDescent="0.25">
      <c r="A97" s="8"/>
      <c r="B97" s="9">
        <v>649</v>
      </c>
      <c r="C97" s="10" t="s">
        <v>200</v>
      </c>
      <c r="D97" s="11">
        <v>0</v>
      </c>
      <c r="E97" s="11">
        <v>7442</v>
      </c>
      <c r="F97" s="11">
        <v>0</v>
      </c>
      <c r="G97" s="11">
        <v>0</v>
      </c>
      <c r="H97" s="11">
        <v>0</v>
      </c>
      <c r="I97" s="11">
        <v>0</v>
      </c>
      <c r="J97" s="11">
        <v>0</v>
      </c>
      <c r="K97" s="11">
        <v>0</v>
      </c>
      <c r="L97" s="11">
        <v>0</v>
      </c>
      <c r="M97" s="11">
        <v>0</v>
      </c>
      <c r="N97" s="11">
        <v>0</v>
      </c>
      <c r="O97" s="11">
        <v>0</v>
      </c>
      <c r="P97" s="11">
        <v>0</v>
      </c>
      <c r="Q97" s="11">
        <v>1149678</v>
      </c>
      <c r="R97" s="11">
        <v>0</v>
      </c>
      <c r="S97" s="11">
        <v>0</v>
      </c>
      <c r="T97" s="11">
        <v>0</v>
      </c>
      <c r="U97" s="11">
        <v>0</v>
      </c>
      <c r="V97" s="11">
        <v>0</v>
      </c>
      <c r="W97" s="11">
        <v>0</v>
      </c>
      <c r="X97" s="11">
        <v>0</v>
      </c>
      <c r="Y97" s="11">
        <v>0</v>
      </c>
      <c r="Z97" s="11">
        <v>0</v>
      </c>
      <c r="AA97" s="11">
        <v>0</v>
      </c>
      <c r="AB97" s="11">
        <v>3388821</v>
      </c>
      <c r="AC97" s="11">
        <v>0</v>
      </c>
      <c r="AD97" s="11">
        <v>0</v>
      </c>
      <c r="AE97" s="11">
        <v>0</v>
      </c>
      <c r="AF97" s="11">
        <v>0</v>
      </c>
      <c r="AG97" s="11">
        <v>0</v>
      </c>
      <c r="AH97" s="11">
        <v>0</v>
      </c>
      <c r="AI97" s="11">
        <v>0</v>
      </c>
      <c r="AJ97" s="11">
        <v>0</v>
      </c>
      <c r="AK97" s="11">
        <v>0</v>
      </c>
      <c r="AL97" s="11">
        <v>0</v>
      </c>
      <c r="AM97" s="11">
        <v>0</v>
      </c>
      <c r="AN97" s="11">
        <v>0</v>
      </c>
      <c r="AO97" s="11">
        <v>0</v>
      </c>
      <c r="AP97" s="11">
        <v>0</v>
      </c>
      <c r="AQ97" s="11">
        <v>22175337</v>
      </c>
      <c r="AR97" s="11">
        <v>0</v>
      </c>
      <c r="AS97" s="11">
        <v>0</v>
      </c>
      <c r="AT97" s="11">
        <v>0</v>
      </c>
      <c r="AU97" s="11">
        <v>0</v>
      </c>
      <c r="AV97" s="11">
        <v>0</v>
      </c>
      <c r="AW97" s="11">
        <v>0</v>
      </c>
      <c r="AX97" s="11">
        <v>0</v>
      </c>
      <c r="AY97" s="11">
        <v>26677708</v>
      </c>
      <c r="AZ97" s="11">
        <v>0</v>
      </c>
      <c r="BA97" s="11">
        <v>0</v>
      </c>
      <c r="BB97" s="11">
        <v>0</v>
      </c>
      <c r="BC97" s="11">
        <v>0</v>
      </c>
      <c r="BD97" s="11">
        <v>0</v>
      </c>
      <c r="BE97" s="11">
        <v>0</v>
      </c>
      <c r="BF97" s="11">
        <v>0</v>
      </c>
      <c r="BG97" s="11">
        <v>0</v>
      </c>
      <c r="BH97" s="11">
        <v>0</v>
      </c>
      <c r="BI97" s="11">
        <v>16682930</v>
      </c>
      <c r="BJ97" s="11">
        <v>0</v>
      </c>
      <c r="BK97" s="11">
        <v>0</v>
      </c>
      <c r="BL97" s="11">
        <v>0</v>
      </c>
      <c r="BM97" s="11">
        <v>0</v>
      </c>
      <c r="BN97" s="11">
        <v>0</v>
      </c>
      <c r="BO97" s="11">
        <v>0</v>
      </c>
      <c r="BP97" s="11">
        <v>0</v>
      </c>
      <c r="BQ97" s="11">
        <v>0</v>
      </c>
      <c r="BR97" s="54">
        <f t="shared" si="6"/>
        <v>70081916</v>
      </c>
    </row>
    <row r="98" spans="1:70" x14ac:dyDescent="0.25">
      <c r="A98" s="8"/>
      <c r="B98" s="9">
        <v>651</v>
      </c>
      <c r="C98" s="10" t="s">
        <v>132</v>
      </c>
      <c r="D98" s="11">
        <v>0</v>
      </c>
      <c r="E98" s="11">
        <v>0</v>
      </c>
      <c r="F98" s="11">
        <v>0</v>
      </c>
      <c r="G98" s="11">
        <v>0</v>
      </c>
      <c r="H98" s="11">
        <v>0</v>
      </c>
      <c r="I98" s="11">
        <v>0</v>
      </c>
      <c r="J98" s="11">
        <v>0</v>
      </c>
      <c r="K98" s="11">
        <v>0</v>
      </c>
      <c r="L98" s="11">
        <v>0</v>
      </c>
      <c r="M98" s="11">
        <v>0</v>
      </c>
      <c r="N98" s="11">
        <v>0</v>
      </c>
      <c r="O98" s="11">
        <v>0</v>
      </c>
      <c r="P98" s="11">
        <v>0</v>
      </c>
      <c r="Q98" s="11">
        <v>0</v>
      </c>
      <c r="R98" s="11">
        <v>0</v>
      </c>
      <c r="S98" s="11">
        <v>0</v>
      </c>
      <c r="T98" s="11">
        <v>0</v>
      </c>
      <c r="U98" s="11">
        <v>0</v>
      </c>
      <c r="V98" s="11">
        <v>0</v>
      </c>
      <c r="W98" s="11">
        <v>0</v>
      </c>
      <c r="X98" s="11">
        <v>0</v>
      </c>
      <c r="Y98" s="11">
        <v>0</v>
      </c>
      <c r="Z98" s="11">
        <v>0</v>
      </c>
      <c r="AA98" s="11">
        <v>0</v>
      </c>
      <c r="AB98" s="11">
        <v>0</v>
      </c>
      <c r="AC98" s="11">
        <v>0</v>
      </c>
      <c r="AD98" s="11">
        <v>0</v>
      </c>
      <c r="AE98" s="11">
        <v>0</v>
      </c>
      <c r="AF98" s="11">
        <v>0</v>
      </c>
      <c r="AG98" s="11">
        <v>0</v>
      </c>
      <c r="AH98" s="11">
        <v>62408</v>
      </c>
      <c r="AI98" s="11">
        <v>0</v>
      </c>
      <c r="AJ98" s="11">
        <v>0</v>
      </c>
      <c r="AK98" s="11">
        <v>0</v>
      </c>
      <c r="AL98" s="11">
        <v>0</v>
      </c>
      <c r="AM98" s="11">
        <v>0</v>
      </c>
      <c r="AN98" s="11">
        <v>0</v>
      </c>
      <c r="AO98" s="11">
        <v>0</v>
      </c>
      <c r="AP98" s="11">
        <v>0</v>
      </c>
      <c r="AQ98" s="11">
        <v>0</v>
      </c>
      <c r="AR98" s="11">
        <v>0</v>
      </c>
      <c r="AS98" s="11">
        <v>0</v>
      </c>
      <c r="AT98" s="11">
        <v>167831</v>
      </c>
      <c r="AU98" s="11">
        <v>0</v>
      </c>
      <c r="AV98" s="11">
        <v>0</v>
      </c>
      <c r="AW98" s="11">
        <v>0</v>
      </c>
      <c r="AX98" s="11">
        <v>503900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54">
        <f t="shared" si="6"/>
        <v>734139</v>
      </c>
    </row>
    <row r="99" spans="1:70" x14ac:dyDescent="0.25">
      <c r="A99" s="8"/>
      <c r="B99" s="9">
        <v>654</v>
      </c>
      <c r="C99" s="10" t="s">
        <v>201</v>
      </c>
      <c r="D99" s="11">
        <v>421824</v>
      </c>
      <c r="E99" s="11">
        <v>29461</v>
      </c>
      <c r="F99" s="11">
        <v>0</v>
      </c>
      <c r="G99" s="11">
        <v>143047</v>
      </c>
      <c r="H99" s="11">
        <v>907950</v>
      </c>
      <c r="I99" s="11">
        <v>3307287</v>
      </c>
      <c r="J99" s="11">
        <v>29265</v>
      </c>
      <c r="K99" s="11">
        <v>107029</v>
      </c>
      <c r="L99" s="11">
        <v>447767</v>
      </c>
      <c r="M99" s="11">
        <v>605448</v>
      </c>
      <c r="N99" s="11">
        <v>0</v>
      </c>
      <c r="O99" s="11">
        <v>83184</v>
      </c>
      <c r="P99" s="11">
        <v>0</v>
      </c>
      <c r="Q99" s="11">
        <v>77994</v>
      </c>
      <c r="R99" s="11">
        <v>265165</v>
      </c>
      <c r="S99" s="11">
        <v>228567</v>
      </c>
      <c r="T99" s="11">
        <v>58231</v>
      </c>
      <c r="U99" s="11">
        <v>0</v>
      </c>
      <c r="V99" s="11">
        <v>50049</v>
      </c>
      <c r="W99" s="11">
        <v>0</v>
      </c>
      <c r="X99" s="11">
        <v>56597</v>
      </c>
      <c r="Y99" s="11">
        <v>45542</v>
      </c>
      <c r="Z99" s="11">
        <v>0</v>
      </c>
      <c r="AA99" s="11">
        <v>72525</v>
      </c>
      <c r="AB99" s="11">
        <v>418767</v>
      </c>
      <c r="AC99" s="11">
        <v>739860</v>
      </c>
      <c r="AD99" s="11">
        <v>1749000</v>
      </c>
      <c r="AE99" s="11">
        <v>0</v>
      </c>
      <c r="AF99" s="11">
        <v>286270</v>
      </c>
      <c r="AG99" s="11">
        <v>55276</v>
      </c>
      <c r="AH99" s="11">
        <v>0</v>
      </c>
      <c r="AI99" s="11">
        <v>0</v>
      </c>
      <c r="AJ99" s="11">
        <v>371936</v>
      </c>
      <c r="AK99" s="11">
        <v>666963</v>
      </c>
      <c r="AL99" s="11">
        <v>412239</v>
      </c>
      <c r="AM99" s="11">
        <v>63666</v>
      </c>
      <c r="AN99" s="11">
        <v>0</v>
      </c>
      <c r="AO99" s="11">
        <v>40356</v>
      </c>
      <c r="AP99" s="11">
        <v>194000</v>
      </c>
      <c r="AQ99" s="11">
        <v>928227</v>
      </c>
      <c r="AR99" s="11">
        <v>327917</v>
      </c>
      <c r="AS99" s="11">
        <v>3635549</v>
      </c>
      <c r="AT99" s="11">
        <v>101585</v>
      </c>
      <c r="AU99" s="11">
        <v>230522</v>
      </c>
      <c r="AV99" s="11">
        <v>0</v>
      </c>
      <c r="AW99" s="11">
        <v>67052</v>
      </c>
      <c r="AX99" s="11">
        <v>3090234</v>
      </c>
      <c r="AY99" s="11">
        <v>0</v>
      </c>
      <c r="AZ99" s="11">
        <v>3134684</v>
      </c>
      <c r="BA99" s="11">
        <v>0</v>
      </c>
      <c r="BB99" s="11">
        <v>2175788</v>
      </c>
      <c r="BC99" s="11">
        <v>1084077</v>
      </c>
      <c r="BD99" s="11">
        <v>365803</v>
      </c>
      <c r="BE99" s="11">
        <v>315888</v>
      </c>
      <c r="BF99" s="11">
        <v>0</v>
      </c>
      <c r="BG99" s="11">
        <v>0</v>
      </c>
      <c r="BH99" s="11">
        <v>63</v>
      </c>
      <c r="BI99" s="11">
        <v>2056355</v>
      </c>
      <c r="BJ99" s="11">
        <v>190302</v>
      </c>
      <c r="BK99" s="11">
        <v>0</v>
      </c>
      <c r="BL99" s="11">
        <v>4971</v>
      </c>
      <c r="BM99" s="11">
        <v>98389</v>
      </c>
      <c r="BN99" s="11">
        <v>0</v>
      </c>
      <c r="BO99" s="11">
        <v>0</v>
      </c>
      <c r="BP99" s="11">
        <v>0</v>
      </c>
      <c r="BQ99" s="11">
        <v>117591</v>
      </c>
      <c r="BR99" s="54">
        <f t="shared" si="6"/>
        <v>29860262</v>
      </c>
    </row>
    <row r="100" spans="1:70" x14ac:dyDescent="0.25">
      <c r="A100" s="8"/>
      <c r="B100" s="9">
        <v>655</v>
      </c>
      <c r="C100" s="10" t="s">
        <v>156</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130451</v>
      </c>
      <c r="BF100" s="11">
        <v>0</v>
      </c>
      <c r="BG100" s="11">
        <v>0</v>
      </c>
      <c r="BH100" s="11">
        <v>0</v>
      </c>
      <c r="BI100" s="11">
        <v>0</v>
      </c>
      <c r="BJ100" s="11">
        <v>0</v>
      </c>
      <c r="BK100" s="11">
        <v>0</v>
      </c>
      <c r="BL100" s="11">
        <v>0</v>
      </c>
      <c r="BM100" s="11">
        <v>0</v>
      </c>
      <c r="BN100" s="11">
        <v>0</v>
      </c>
      <c r="BO100" s="11">
        <v>0</v>
      </c>
      <c r="BP100" s="11">
        <v>0</v>
      </c>
      <c r="BQ100" s="11">
        <v>0</v>
      </c>
      <c r="BR100" s="54">
        <f t="shared" ref="BR100:BR111" si="7">SUM(D100:BQ100)</f>
        <v>130451</v>
      </c>
    </row>
    <row r="101" spans="1:70" x14ac:dyDescent="0.25">
      <c r="A101" s="8"/>
      <c r="B101" s="9">
        <v>656</v>
      </c>
      <c r="C101" s="10" t="s">
        <v>133</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11400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54">
        <f t="shared" si="7"/>
        <v>11400</v>
      </c>
    </row>
    <row r="102" spans="1:70" x14ac:dyDescent="0.25">
      <c r="A102" s="8"/>
      <c r="B102" s="9">
        <v>661</v>
      </c>
      <c r="C102" s="10" t="s">
        <v>42</v>
      </c>
      <c r="D102" s="11">
        <v>406</v>
      </c>
      <c r="E102" s="11">
        <v>0</v>
      </c>
      <c r="F102" s="11">
        <v>0</v>
      </c>
      <c r="G102" s="11">
        <v>0</v>
      </c>
      <c r="H102" s="11">
        <v>198686</v>
      </c>
      <c r="I102" s="11">
        <v>28915</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54">
        <f t="shared" si="7"/>
        <v>228007</v>
      </c>
    </row>
    <row r="103" spans="1:70" x14ac:dyDescent="0.25">
      <c r="A103" s="8"/>
      <c r="B103" s="9">
        <v>662</v>
      </c>
      <c r="C103" s="10" t="s">
        <v>202</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153863</v>
      </c>
      <c r="AL103" s="11">
        <v>79642</v>
      </c>
      <c r="AM103" s="11">
        <v>0</v>
      </c>
      <c r="AN103" s="11">
        <v>0</v>
      </c>
      <c r="AO103" s="11">
        <v>0</v>
      </c>
      <c r="AP103" s="11">
        <v>0</v>
      </c>
      <c r="AQ103" s="11">
        <v>3413</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54">
        <f t="shared" si="7"/>
        <v>236918</v>
      </c>
    </row>
    <row r="104" spans="1:70" x14ac:dyDescent="0.25">
      <c r="A104" s="8"/>
      <c r="B104" s="9">
        <v>663</v>
      </c>
      <c r="C104" s="10" t="s">
        <v>134</v>
      </c>
      <c r="D104" s="11">
        <v>148271</v>
      </c>
      <c r="E104" s="11">
        <v>0</v>
      </c>
      <c r="F104" s="11">
        <v>0</v>
      </c>
      <c r="G104" s="11">
        <v>18195</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87536</v>
      </c>
      <c r="AD104" s="11">
        <v>0</v>
      </c>
      <c r="AE104" s="11">
        <v>0</v>
      </c>
      <c r="AF104" s="11">
        <v>0</v>
      </c>
      <c r="AG104" s="11">
        <v>0</v>
      </c>
      <c r="AH104" s="11">
        <v>0</v>
      </c>
      <c r="AI104" s="11">
        <v>0</v>
      </c>
      <c r="AJ104" s="11">
        <v>0</v>
      </c>
      <c r="AK104" s="11">
        <v>1149597</v>
      </c>
      <c r="AL104" s="11">
        <v>0</v>
      </c>
      <c r="AM104" s="11">
        <v>0</v>
      </c>
      <c r="AN104" s="11">
        <v>0</v>
      </c>
      <c r="AO104" s="11">
        <v>0</v>
      </c>
      <c r="AP104" s="11">
        <v>0</v>
      </c>
      <c r="AQ104" s="11">
        <v>0</v>
      </c>
      <c r="AR104" s="11">
        <v>0</v>
      </c>
      <c r="AS104" s="11">
        <v>1556656</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54">
        <f t="shared" si="7"/>
        <v>2960255</v>
      </c>
    </row>
    <row r="105" spans="1:70" x14ac:dyDescent="0.25">
      <c r="A105" s="8"/>
      <c r="B105" s="9">
        <v>664</v>
      </c>
      <c r="C105" s="10" t="s">
        <v>135</v>
      </c>
      <c r="D105" s="11">
        <v>0</v>
      </c>
      <c r="E105" s="11">
        <v>0</v>
      </c>
      <c r="F105" s="11">
        <v>59546</v>
      </c>
      <c r="G105" s="11">
        <v>0</v>
      </c>
      <c r="H105" s="11">
        <v>0</v>
      </c>
      <c r="I105" s="11">
        <v>0</v>
      </c>
      <c r="J105" s="11">
        <v>0</v>
      </c>
      <c r="K105" s="11">
        <v>83402</v>
      </c>
      <c r="L105" s="11">
        <v>0</v>
      </c>
      <c r="M105" s="11">
        <v>0</v>
      </c>
      <c r="N105" s="11">
        <v>0</v>
      </c>
      <c r="O105" s="11">
        <v>0</v>
      </c>
      <c r="P105" s="11">
        <v>0</v>
      </c>
      <c r="Q105" s="11">
        <v>0</v>
      </c>
      <c r="R105" s="11">
        <v>181996</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K105" s="11">
        <v>370226</v>
      </c>
      <c r="AL105" s="11">
        <v>0</v>
      </c>
      <c r="AM105" s="11">
        <v>0</v>
      </c>
      <c r="AN105" s="11">
        <v>0</v>
      </c>
      <c r="AO105" s="11">
        <v>0</v>
      </c>
      <c r="AP105" s="11">
        <v>0</v>
      </c>
      <c r="AQ105" s="11">
        <v>0</v>
      </c>
      <c r="AR105" s="11">
        <v>0</v>
      </c>
      <c r="AS105" s="11">
        <v>3256420</v>
      </c>
      <c r="AT105" s="11">
        <v>0</v>
      </c>
      <c r="AU105" s="11">
        <v>0</v>
      </c>
      <c r="AV105" s="11">
        <v>35705</v>
      </c>
      <c r="AW105" s="11">
        <v>0</v>
      </c>
      <c r="AX105" s="11">
        <v>144907</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54">
        <f t="shared" si="7"/>
        <v>4132202</v>
      </c>
    </row>
    <row r="106" spans="1:70" x14ac:dyDescent="0.25">
      <c r="A106" s="8"/>
      <c r="B106" s="9">
        <v>665</v>
      </c>
      <c r="C106" s="10" t="s">
        <v>136</v>
      </c>
      <c r="D106" s="11">
        <v>0</v>
      </c>
      <c r="E106" s="11">
        <v>0</v>
      </c>
      <c r="F106" s="11">
        <v>0</v>
      </c>
      <c r="G106" s="11">
        <v>11400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54">
        <f t="shared" si="7"/>
        <v>11400</v>
      </c>
    </row>
    <row r="107" spans="1:70" x14ac:dyDescent="0.25">
      <c r="A107" s="8"/>
      <c r="B107" s="9">
        <v>666</v>
      </c>
      <c r="C107" s="10" t="s">
        <v>137</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495943</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54">
        <f t="shared" si="7"/>
        <v>495943</v>
      </c>
    </row>
    <row r="108" spans="1:70" x14ac:dyDescent="0.25">
      <c r="A108" s="8"/>
      <c r="B108" s="9">
        <v>667</v>
      </c>
      <c r="C108" s="10" t="s">
        <v>138</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2266000</v>
      </c>
      <c r="AE108" s="11">
        <v>0</v>
      </c>
      <c r="AF108" s="11">
        <v>75727</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79578</v>
      </c>
      <c r="AZ108" s="11">
        <v>0</v>
      </c>
      <c r="BA108" s="11">
        <v>0</v>
      </c>
      <c r="BB108" s="11">
        <v>0</v>
      </c>
      <c r="BC108" s="11">
        <v>0</v>
      </c>
      <c r="BD108" s="11">
        <v>0</v>
      </c>
      <c r="BE108" s="11">
        <v>0</v>
      </c>
      <c r="BF108" s="11">
        <v>0</v>
      </c>
      <c r="BG108" s="11">
        <v>67864</v>
      </c>
      <c r="BH108" s="11">
        <v>0</v>
      </c>
      <c r="BI108" s="11">
        <v>0</v>
      </c>
      <c r="BJ108" s="11">
        <v>0</v>
      </c>
      <c r="BK108" s="11">
        <v>0</v>
      </c>
      <c r="BL108" s="11">
        <v>0</v>
      </c>
      <c r="BM108" s="11">
        <v>0</v>
      </c>
      <c r="BN108" s="11">
        <v>0</v>
      </c>
      <c r="BO108" s="11">
        <v>0</v>
      </c>
      <c r="BP108" s="11">
        <v>0</v>
      </c>
      <c r="BQ108" s="11">
        <v>0</v>
      </c>
      <c r="BR108" s="54">
        <f t="shared" si="7"/>
        <v>2489169</v>
      </c>
    </row>
    <row r="109" spans="1:70" x14ac:dyDescent="0.25">
      <c r="A109" s="8"/>
      <c r="B109" s="9">
        <v>669</v>
      </c>
      <c r="C109" s="10" t="s">
        <v>139</v>
      </c>
      <c r="D109" s="11">
        <v>307483</v>
      </c>
      <c r="E109" s="11">
        <v>0</v>
      </c>
      <c r="F109" s="11">
        <v>0</v>
      </c>
      <c r="G109" s="11">
        <v>0</v>
      </c>
      <c r="H109" s="11">
        <v>0</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174191</v>
      </c>
      <c r="AC109" s="11">
        <v>0</v>
      </c>
      <c r="AD109" s="11">
        <v>434000</v>
      </c>
      <c r="AE109" s="11">
        <v>0</v>
      </c>
      <c r="AF109" s="11">
        <v>0</v>
      </c>
      <c r="AG109" s="11">
        <v>0</v>
      </c>
      <c r="AH109" s="11">
        <v>0</v>
      </c>
      <c r="AI109" s="11">
        <v>0</v>
      </c>
      <c r="AJ109" s="11">
        <v>0</v>
      </c>
      <c r="AK109" s="11">
        <v>0</v>
      </c>
      <c r="AL109" s="11">
        <v>0</v>
      </c>
      <c r="AM109" s="11">
        <v>53517</v>
      </c>
      <c r="AN109" s="11">
        <v>0</v>
      </c>
      <c r="AO109" s="11">
        <v>0</v>
      </c>
      <c r="AP109" s="11">
        <v>0</v>
      </c>
      <c r="AQ109" s="11">
        <v>0</v>
      </c>
      <c r="AR109" s="11">
        <v>0</v>
      </c>
      <c r="AS109" s="11">
        <v>321576</v>
      </c>
      <c r="AT109" s="11">
        <v>0</v>
      </c>
      <c r="AU109" s="11">
        <v>0</v>
      </c>
      <c r="AV109" s="11">
        <v>114915</v>
      </c>
      <c r="AW109" s="11">
        <v>0</v>
      </c>
      <c r="AX109" s="11">
        <v>0</v>
      </c>
      <c r="AY109" s="11">
        <v>141061</v>
      </c>
      <c r="AZ109" s="11">
        <v>0</v>
      </c>
      <c r="BA109" s="11">
        <v>0</v>
      </c>
      <c r="BB109" s="11">
        <v>0</v>
      </c>
      <c r="BC109" s="11">
        <v>0</v>
      </c>
      <c r="BD109" s="11">
        <v>0</v>
      </c>
      <c r="BE109" s="11">
        <v>0</v>
      </c>
      <c r="BF109" s="11">
        <v>0</v>
      </c>
      <c r="BG109" s="11">
        <v>96641</v>
      </c>
      <c r="BH109" s="11">
        <v>0</v>
      </c>
      <c r="BI109" s="11">
        <v>0</v>
      </c>
      <c r="BJ109" s="11">
        <v>0</v>
      </c>
      <c r="BK109" s="11">
        <v>0</v>
      </c>
      <c r="BL109" s="11">
        <v>0</v>
      </c>
      <c r="BM109" s="11">
        <v>0</v>
      </c>
      <c r="BN109" s="11">
        <v>0</v>
      </c>
      <c r="BO109" s="11">
        <v>0</v>
      </c>
      <c r="BP109" s="11">
        <v>0</v>
      </c>
      <c r="BQ109" s="11">
        <v>0</v>
      </c>
      <c r="BR109" s="54">
        <f t="shared" si="7"/>
        <v>1643384</v>
      </c>
    </row>
    <row r="110" spans="1:70" x14ac:dyDescent="0.25">
      <c r="A110" s="8"/>
      <c r="B110" s="9">
        <v>671</v>
      </c>
      <c r="C110" s="10" t="s">
        <v>43</v>
      </c>
      <c r="D110" s="11">
        <v>25309</v>
      </c>
      <c r="E110" s="11">
        <v>0</v>
      </c>
      <c r="F110" s="11">
        <v>0</v>
      </c>
      <c r="G110" s="11">
        <v>0</v>
      </c>
      <c r="H110" s="11">
        <v>407521</v>
      </c>
      <c r="I110" s="11">
        <v>170806</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c r="AA110" s="11">
        <v>0</v>
      </c>
      <c r="AB110" s="11">
        <v>0</v>
      </c>
      <c r="AC110" s="11">
        <v>0</v>
      </c>
      <c r="AD110" s="11">
        <v>0</v>
      </c>
      <c r="AE110" s="11">
        <v>0</v>
      </c>
      <c r="AF110" s="11">
        <v>0</v>
      </c>
      <c r="AG110" s="11">
        <v>0</v>
      </c>
      <c r="AH110" s="11">
        <v>0</v>
      </c>
      <c r="AI110" s="11">
        <v>0</v>
      </c>
      <c r="AJ110" s="11">
        <v>0</v>
      </c>
      <c r="AK110" s="11">
        <v>0</v>
      </c>
      <c r="AL110" s="11">
        <v>0</v>
      </c>
      <c r="AM110" s="11">
        <v>0</v>
      </c>
      <c r="AN110" s="11">
        <v>0</v>
      </c>
      <c r="AO110" s="11">
        <v>0</v>
      </c>
      <c r="AP110" s="11">
        <v>0</v>
      </c>
      <c r="AQ110" s="11">
        <v>0</v>
      </c>
      <c r="AR110" s="11">
        <v>320745</v>
      </c>
      <c r="AS110" s="11">
        <v>0</v>
      </c>
      <c r="AT110" s="11">
        <v>0</v>
      </c>
      <c r="AU110" s="11">
        <v>184656</v>
      </c>
      <c r="AV110" s="11">
        <v>89273</v>
      </c>
      <c r="AW110" s="11">
        <v>10989</v>
      </c>
      <c r="AX110" s="11">
        <v>618967</v>
      </c>
      <c r="AY110" s="11">
        <v>141083</v>
      </c>
      <c r="AZ110" s="11">
        <v>0</v>
      </c>
      <c r="BA110" s="11">
        <v>0</v>
      </c>
      <c r="BB110" s="11">
        <v>718706</v>
      </c>
      <c r="BC110" s="11">
        <v>198918</v>
      </c>
      <c r="BD110" s="11">
        <v>0</v>
      </c>
      <c r="BE110" s="11">
        <v>0</v>
      </c>
      <c r="BF110" s="11">
        <v>0</v>
      </c>
      <c r="BG110" s="11">
        <v>0</v>
      </c>
      <c r="BH110" s="11">
        <v>0</v>
      </c>
      <c r="BI110" s="11">
        <v>0</v>
      </c>
      <c r="BJ110" s="11">
        <v>124701</v>
      </c>
      <c r="BK110" s="11">
        <v>13351</v>
      </c>
      <c r="BL110" s="11">
        <v>0</v>
      </c>
      <c r="BM110" s="11">
        <v>0</v>
      </c>
      <c r="BN110" s="11">
        <v>0</v>
      </c>
      <c r="BO110" s="11">
        <v>0</v>
      </c>
      <c r="BP110" s="11">
        <v>0</v>
      </c>
      <c r="BQ110" s="11">
        <v>12990</v>
      </c>
      <c r="BR110" s="54">
        <f t="shared" si="7"/>
        <v>3038015</v>
      </c>
    </row>
    <row r="111" spans="1:70" x14ac:dyDescent="0.25">
      <c r="A111" s="8"/>
      <c r="B111" s="9">
        <v>674</v>
      </c>
      <c r="C111" s="10" t="s">
        <v>203</v>
      </c>
      <c r="D111" s="11">
        <v>248033</v>
      </c>
      <c r="E111" s="11">
        <v>42362</v>
      </c>
      <c r="F111" s="11">
        <v>70208</v>
      </c>
      <c r="G111" s="11">
        <v>45324</v>
      </c>
      <c r="H111" s="11">
        <v>230093</v>
      </c>
      <c r="I111" s="11">
        <v>1549657</v>
      </c>
      <c r="J111" s="11">
        <v>17699</v>
      </c>
      <c r="K111" s="11">
        <v>35751</v>
      </c>
      <c r="L111" s="11">
        <v>79812</v>
      </c>
      <c r="M111" s="11">
        <v>143217</v>
      </c>
      <c r="N111" s="11">
        <v>1963710</v>
      </c>
      <c r="O111" s="11">
        <v>51665</v>
      </c>
      <c r="P111" s="11">
        <v>0</v>
      </c>
      <c r="Q111" s="11">
        <v>27833</v>
      </c>
      <c r="R111" s="11">
        <v>1011763</v>
      </c>
      <c r="S111" s="11">
        <v>78461</v>
      </c>
      <c r="T111" s="11">
        <v>14200</v>
      </c>
      <c r="U111" s="11">
        <v>76647</v>
      </c>
      <c r="V111" s="11">
        <v>6370</v>
      </c>
      <c r="W111" s="11">
        <v>0</v>
      </c>
      <c r="X111" s="11">
        <v>16247</v>
      </c>
      <c r="Y111" s="11">
        <v>38846</v>
      </c>
      <c r="Z111" s="11">
        <v>0</v>
      </c>
      <c r="AA111" s="11">
        <v>53973</v>
      </c>
      <c r="AB111" s="11">
        <v>118929</v>
      </c>
      <c r="AC111" s="11">
        <v>185055</v>
      </c>
      <c r="AD111" s="11">
        <v>1277000</v>
      </c>
      <c r="AE111" s="11">
        <v>0</v>
      </c>
      <c r="AF111" s="11">
        <v>246683</v>
      </c>
      <c r="AG111" s="11">
        <v>48376</v>
      </c>
      <c r="AH111" s="11">
        <v>0</v>
      </c>
      <c r="AI111" s="11">
        <v>0</v>
      </c>
      <c r="AJ111" s="11">
        <v>225945</v>
      </c>
      <c r="AK111" s="11">
        <v>616713</v>
      </c>
      <c r="AL111" s="11">
        <v>286038</v>
      </c>
      <c r="AM111" s="11">
        <v>116717</v>
      </c>
      <c r="AN111" s="11">
        <v>0</v>
      </c>
      <c r="AO111" s="11">
        <v>5539</v>
      </c>
      <c r="AP111" s="11">
        <v>0</v>
      </c>
      <c r="AQ111" s="11">
        <v>358572</v>
      </c>
      <c r="AR111" s="11">
        <v>117266</v>
      </c>
      <c r="AS111" s="11">
        <v>4805338</v>
      </c>
      <c r="AT111" s="11">
        <v>141594</v>
      </c>
      <c r="AU111" s="11">
        <v>42445</v>
      </c>
      <c r="AV111" s="11">
        <v>0</v>
      </c>
      <c r="AW111" s="11">
        <v>75112</v>
      </c>
      <c r="AX111" s="11">
        <v>1115331</v>
      </c>
      <c r="AY111" s="11">
        <v>535118</v>
      </c>
      <c r="AZ111" s="11">
        <v>1601338</v>
      </c>
      <c r="BA111" s="11">
        <v>0</v>
      </c>
      <c r="BB111" s="11">
        <v>1449024</v>
      </c>
      <c r="BC111" s="11">
        <v>716211</v>
      </c>
      <c r="BD111" s="11">
        <v>104462</v>
      </c>
      <c r="BE111" s="11">
        <v>26821</v>
      </c>
      <c r="BF111" s="11">
        <v>0</v>
      </c>
      <c r="BG111" s="11">
        <v>0</v>
      </c>
      <c r="BH111" s="11">
        <v>0</v>
      </c>
      <c r="BI111" s="11">
        <v>339156</v>
      </c>
      <c r="BJ111" s="11">
        <v>101108</v>
      </c>
      <c r="BK111" s="11">
        <v>0</v>
      </c>
      <c r="BL111" s="11">
        <v>20768</v>
      </c>
      <c r="BM111" s="11">
        <v>9410</v>
      </c>
      <c r="BN111" s="11">
        <v>0</v>
      </c>
      <c r="BO111" s="11">
        <v>0</v>
      </c>
      <c r="BP111" s="11">
        <v>0</v>
      </c>
      <c r="BQ111" s="11">
        <v>0</v>
      </c>
      <c r="BR111" s="54">
        <f t="shared" si="7"/>
        <v>20487940</v>
      </c>
    </row>
    <row r="112" spans="1:70" x14ac:dyDescent="0.25">
      <c r="A112" s="8"/>
      <c r="B112" s="9">
        <v>675</v>
      </c>
      <c r="C112" s="10" t="s">
        <v>140</v>
      </c>
      <c r="D112" s="11">
        <v>0</v>
      </c>
      <c r="E112" s="11">
        <v>0</v>
      </c>
      <c r="F112" s="11">
        <v>0</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17281</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51848</v>
      </c>
      <c r="BF112" s="11">
        <v>0</v>
      </c>
      <c r="BG112" s="11">
        <v>0</v>
      </c>
      <c r="BH112" s="11">
        <v>0</v>
      </c>
      <c r="BI112" s="11">
        <v>0</v>
      </c>
      <c r="BJ112" s="11">
        <v>0</v>
      </c>
      <c r="BK112" s="11">
        <v>0</v>
      </c>
      <c r="BL112" s="11">
        <v>0</v>
      </c>
      <c r="BM112" s="11">
        <v>0</v>
      </c>
      <c r="BN112" s="11">
        <v>0</v>
      </c>
      <c r="BO112" s="11">
        <v>0</v>
      </c>
      <c r="BP112" s="11">
        <v>0</v>
      </c>
      <c r="BQ112" s="11">
        <v>0</v>
      </c>
      <c r="BR112" s="54">
        <f t="shared" ref="BR112:BR125" si="8">SUM(D112:BQ112)</f>
        <v>69129</v>
      </c>
    </row>
    <row r="113" spans="1:70" x14ac:dyDescent="0.25">
      <c r="A113" s="8"/>
      <c r="B113" s="9">
        <v>682</v>
      </c>
      <c r="C113" s="10" t="s">
        <v>204</v>
      </c>
      <c r="D113" s="11">
        <v>0</v>
      </c>
      <c r="E113" s="11">
        <v>0</v>
      </c>
      <c r="F113" s="11">
        <v>0</v>
      </c>
      <c r="G113" s="11">
        <v>5582</v>
      </c>
      <c r="H113" s="11">
        <v>0</v>
      </c>
      <c r="I113" s="11">
        <v>501479</v>
      </c>
      <c r="J113" s="11">
        <v>0</v>
      </c>
      <c r="K113" s="11">
        <v>0</v>
      </c>
      <c r="L113" s="11">
        <v>62107</v>
      </c>
      <c r="M113" s="11">
        <v>0</v>
      </c>
      <c r="N113" s="11">
        <v>0</v>
      </c>
      <c r="O113" s="11">
        <v>0</v>
      </c>
      <c r="P113" s="11">
        <v>0</v>
      </c>
      <c r="Q113" s="11">
        <v>0</v>
      </c>
      <c r="R113" s="11">
        <v>0</v>
      </c>
      <c r="S113" s="11">
        <v>0</v>
      </c>
      <c r="T113" s="11">
        <v>0</v>
      </c>
      <c r="U113" s="11">
        <v>6122</v>
      </c>
      <c r="V113" s="11">
        <v>0</v>
      </c>
      <c r="W113" s="11">
        <v>0</v>
      </c>
      <c r="X113" s="11">
        <v>0</v>
      </c>
      <c r="Y113" s="11">
        <v>0</v>
      </c>
      <c r="Z113" s="11">
        <v>0</v>
      </c>
      <c r="AA113" s="11">
        <v>0</v>
      </c>
      <c r="AB113" s="11">
        <v>0</v>
      </c>
      <c r="AC113" s="11">
        <v>0</v>
      </c>
      <c r="AD113" s="11">
        <v>544000</v>
      </c>
      <c r="AE113" s="11">
        <v>0</v>
      </c>
      <c r="AF113" s="11">
        <v>0</v>
      </c>
      <c r="AG113" s="11">
        <v>0</v>
      </c>
      <c r="AH113" s="11">
        <v>0</v>
      </c>
      <c r="AI113" s="11">
        <v>0</v>
      </c>
      <c r="AJ113" s="11">
        <v>0</v>
      </c>
      <c r="AK113" s="11">
        <v>3047</v>
      </c>
      <c r="AL113" s="11">
        <v>0</v>
      </c>
      <c r="AM113" s="11">
        <v>0</v>
      </c>
      <c r="AN113" s="11">
        <v>0</v>
      </c>
      <c r="AO113" s="11">
        <v>0</v>
      </c>
      <c r="AP113" s="11">
        <v>0</v>
      </c>
      <c r="AQ113" s="11">
        <v>190886</v>
      </c>
      <c r="AR113" s="11">
        <v>0</v>
      </c>
      <c r="AS113" s="11">
        <v>0</v>
      </c>
      <c r="AT113" s="11">
        <v>0</v>
      </c>
      <c r="AU113" s="11">
        <v>0</v>
      </c>
      <c r="AV113" s="11">
        <v>0</v>
      </c>
      <c r="AW113" s="11">
        <v>0</v>
      </c>
      <c r="AX113" s="11">
        <v>0</v>
      </c>
      <c r="AY113" s="11">
        <v>0</v>
      </c>
      <c r="AZ113" s="11">
        <v>0</v>
      </c>
      <c r="BA113" s="11">
        <v>72908</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54">
        <f t="shared" si="8"/>
        <v>1386131</v>
      </c>
    </row>
    <row r="114" spans="1:70" x14ac:dyDescent="0.25">
      <c r="A114" s="8"/>
      <c r="B114" s="9">
        <v>683</v>
      </c>
      <c r="C114" s="10" t="s">
        <v>141</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12100</v>
      </c>
      <c r="W114" s="11">
        <v>0</v>
      </c>
      <c r="X114" s="11">
        <v>0</v>
      </c>
      <c r="Y114" s="11">
        <v>0</v>
      </c>
      <c r="Z114" s="11">
        <v>0</v>
      </c>
      <c r="AA114" s="11">
        <v>0</v>
      </c>
      <c r="AB114" s="11">
        <v>0</v>
      </c>
      <c r="AC114" s="11">
        <v>0</v>
      </c>
      <c r="AD114" s="11">
        <v>0</v>
      </c>
      <c r="AE114" s="11">
        <v>0</v>
      </c>
      <c r="AF114" s="11">
        <v>0</v>
      </c>
      <c r="AG114" s="11">
        <v>0</v>
      </c>
      <c r="AH114" s="11">
        <v>0</v>
      </c>
      <c r="AI114" s="11">
        <v>0</v>
      </c>
      <c r="AJ114" s="11">
        <v>0</v>
      </c>
      <c r="AK114" s="11">
        <v>152884</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54">
        <f t="shared" si="8"/>
        <v>164984</v>
      </c>
    </row>
    <row r="115" spans="1:70" x14ac:dyDescent="0.25">
      <c r="A115" s="8"/>
      <c r="B115" s="9">
        <v>684</v>
      </c>
      <c r="C115" s="10" t="s">
        <v>44</v>
      </c>
      <c r="D115" s="11">
        <v>0</v>
      </c>
      <c r="E115" s="11">
        <v>0</v>
      </c>
      <c r="F115" s="11">
        <v>118916</v>
      </c>
      <c r="G115" s="11">
        <v>0</v>
      </c>
      <c r="H115" s="11">
        <v>0</v>
      </c>
      <c r="I115" s="11">
        <v>0</v>
      </c>
      <c r="J115" s="11">
        <v>0</v>
      </c>
      <c r="K115" s="11">
        <v>0</v>
      </c>
      <c r="L115" s="11">
        <v>0</v>
      </c>
      <c r="M115" s="11">
        <v>0</v>
      </c>
      <c r="N115" s="11">
        <v>0</v>
      </c>
      <c r="O115" s="11">
        <v>9180</v>
      </c>
      <c r="P115" s="11">
        <v>0</v>
      </c>
      <c r="Q115" s="11">
        <v>0</v>
      </c>
      <c r="R115" s="11">
        <v>0</v>
      </c>
      <c r="S115" s="11">
        <v>0</v>
      </c>
      <c r="T115" s="11">
        <v>0</v>
      </c>
      <c r="U115" s="11">
        <v>0</v>
      </c>
      <c r="V115" s="11">
        <v>0</v>
      </c>
      <c r="W115" s="11">
        <v>0</v>
      </c>
      <c r="X115" s="11">
        <v>0</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30128</v>
      </c>
      <c r="AR115" s="11">
        <v>0</v>
      </c>
      <c r="AS115" s="11">
        <v>160439</v>
      </c>
      <c r="AT115" s="11">
        <v>0</v>
      </c>
      <c r="AU115" s="11">
        <v>0</v>
      </c>
      <c r="AV115" s="11">
        <v>0</v>
      </c>
      <c r="AW115" s="11">
        <v>0</v>
      </c>
      <c r="AX115" s="11">
        <v>155678</v>
      </c>
      <c r="AY115" s="11">
        <v>0</v>
      </c>
      <c r="AZ115" s="11">
        <v>0</v>
      </c>
      <c r="BA115" s="11">
        <v>117396</v>
      </c>
      <c r="BB115" s="11">
        <v>0</v>
      </c>
      <c r="BC115" s="11">
        <v>232004</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54">
        <f t="shared" si="8"/>
        <v>823741</v>
      </c>
    </row>
    <row r="116" spans="1:70" x14ac:dyDescent="0.25">
      <c r="A116" s="8"/>
      <c r="B116" s="9">
        <v>685</v>
      </c>
      <c r="C116" s="10" t="s">
        <v>45</v>
      </c>
      <c r="D116" s="11">
        <v>137396</v>
      </c>
      <c r="E116" s="11">
        <v>0</v>
      </c>
      <c r="F116" s="11">
        <v>20893</v>
      </c>
      <c r="G116" s="11">
        <v>1453</v>
      </c>
      <c r="H116" s="11">
        <v>5872</v>
      </c>
      <c r="I116" s="11">
        <v>52482</v>
      </c>
      <c r="J116" s="11">
        <v>1538</v>
      </c>
      <c r="K116" s="11">
        <v>2855</v>
      </c>
      <c r="L116" s="11">
        <v>8297</v>
      </c>
      <c r="M116" s="11">
        <v>0</v>
      </c>
      <c r="N116" s="11">
        <v>0</v>
      </c>
      <c r="O116" s="11">
        <v>53022</v>
      </c>
      <c r="P116" s="11">
        <v>0</v>
      </c>
      <c r="Q116" s="11">
        <v>9853</v>
      </c>
      <c r="R116" s="11">
        <v>0</v>
      </c>
      <c r="S116" s="11">
        <v>250510</v>
      </c>
      <c r="T116" s="11">
        <v>6466</v>
      </c>
      <c r="U116" s="11">
        <v>13928</v>
      </c>
      <c r="V116" s="11">
        <v>0</v>
      </c>
      <c r="W116" s="11">
        <v>0</v>
      </c>
      <c r="X116" s="11">
        <v>0</v>
      </c>
      <c r="Y116" s="11">
        <v>0</v>
      </c>
      <c r="Z116" s="11">
        <v>0</v>
      </c>
      <c r="AA116" s="11">
        <v>0</v>
      </c>
      <c r="AB116" s="11">
        <v>3291</v>
      </c>
      <c r="AC116" s="11">
        <v>2437</v>
      </c>
      <c r="AD116" s="11">
        <v>480000</v>
      </c>
      <c r="AE116" s="11">
        <v>0</v>
      </c>
      <c r="AF116" s="11">
        <v>123174</v>
      </c>
      <c r="AG116" s="11">
        <v>5744</v>
      </c>
      <c r="AH116" s="11">
        <v>0</v>
      </c>
      <c r="AI116" s="11">
        <v>0</v>
      </c>
      <c r="AJ116" s="11">
        <v>14270</v>
      </c>
      <c r="AK116" s="11">
        <v>68132</v>
      </c>
      <c r="AL116" s="11">
        <v>11737</v>
      </c>
      <c r="AM116" s="11">
        <v>7904</v>
      </c>
      <c r="AN116" s="11">
        <v>0</v>
      </c>
      <c r="AO116" s="11">
        <v>17018</v>
      </c>
      <c r="AP116" s="11">
        <v>109000</v>
      </c>
      <c r="AQ116" s="11">
        <v>8261</v>
      </c>
      <c r="AR116" s="11">
        <v>137432</v>
      </c>
      <c r="AS116" s="11">
        <v>0</v>
      </c>
      <c r="AT116" s="11">
        <v>176077</v>
      </c>
      <c r="AU116" s="11">
        <v>281</v>
      </c>
      <c r="AV116" s="11">
        <v>0</v>
      </c>
      <c r="AW116" s="11">
        <v>0</v>
      </c>
      <c r="AX116" s="11">
        <v>0</v>
      </c>
      <c r="AY116" s="11">
        <v>0</v>
      </c>
      <c r="AZ116" s="11">
        <v>170022</v>
      </c>
      <c r="BA116" s="11">
        <v>20991</v>
      </c>
      <c r="BB116" s="11">
        <v>35013</v>
      </c>
      <c r="BC116" s="11">
        <v>720</v>
      </c>
      <c r="BD116" s="11">
        <v>5067</v>
      </c>
      <c r="BE116" s="11">
        <v>79903</v>
      </c>
      <c r="BF116" s="11">
        <v>0</v>
      </c>
      <c r="BG116" s="11">
        <v>0</v>
      </c>
      <c r="BH116" s="11">
        <v>259063</v>
      </c>
      <c r="BI116" s="11">
        <v>175895</v>
      </c>
      <c r="BJ116" s="11">
        <v>16761</v>
      </c>
      <c r="BK116" s="11">
        <v>49967</v>
      </c>
      <c r="BL116" s="11">
        <v>19105</v>
      </c>
      <c r="BM116" s="11">
        <v>0</v>
      </c>
      <c r="BN116" s="11">
        <v>0</v>
      </c>
      <c r="BO116" s="11">
        <v>0</v>
      </c>
      <c r="BP116" s="11">
        <v>560</v>
      </c>
      <c r="BQ116" s="11">
        <v>0</v>
      </c>
      <c r="BR116" s="54">
        <f t="shared" si="8"/>
        <v>2562390</v>
      </c>
    </row>
    <row r="117" spans="1:70" x14ac:dyDescent="0.25">
      <c r="A117" s="8"/>
      <c r="B117" s="9">
        <v>689</v>
      </c>
      <c r="C117" s="10" t="s">
        <v>142</v>
      </c>
      <c r="D117" s="11">
        <v>1008782</v>
      </c>
      <c r="E117" s="11">
        <v>0</v>
      </c>
      <c r="F117" s="11">
        <v>0</v>
      </c>
      <c r="G117" s="11">
        <v>0</v>
      </c>
      <c r="H117" s="11">
        <v>0</v>
      </c>
      <c r="I117" s="11">
        <v>0</v>
      </c>
      <c r="J117" s="11">
        <v>2458</v>
      </c>
      <c r="K117" s="11">
        <v>0</v>
      </c>
      <c r="L117" s="11">
        <v>0</v>
      </c>
      <c r="M117" s="11">
        <v>194676</v>
      </c>
      <c r="N117" s="11">
        <v>0</v>
      </c>
      <c r="O117" s="11">
        <v>0</v>
      </c>
      <c r="P117" s="11">
        <v>0</v>
      </c>
      <c r="Q117" s="11">
        <v>0</v>
      </c>
      <c r="R117" s="11">
        <v>106232</v>
      </c>
      <c r="S117" s="11">
        <v>0</v>
      </c>
      <c r="T117" s="11">
        <v>0</v>
      </c>
      <c r="U117" s="11">
        <v>0</v>
      </c>
      <c r="V117" s="11">
        <v>0</v>
      </c>
      <c r="W117" s="11">
        <v>0</v>
      </c>
      <c r="X117" s="11">
        <v>0</v>
      </c>
      <c r="Y117" s="11">
        <v>0</v>
      </c>
      <c r="Z117" s="11">
        <v>0</v>
      </c>
      <c r="AA117" s="11">
        <v>0</v>
      </c>
      <c r="AB117" s="11">
        <v>28693</v>
      </c>
      <c r="AC117" s="11">
        <v>0</v>
      </c>
      <c r="AD117" s="11">
        <v>0</v>
      </c>
      <c r="AE117" s="11">
        <v>0</v>
      </c>
      <c r="AF117" s="11">
        <v>0</v>
      </c>
      <c r="AG117" s="11">
        <v>0</v>
      </c>
      <c r="AH117" s="11">
        <v>0</v>
      </c>
      <c r="AI117" s="11">
        <v>0</v>
      </c>
      <c r="AJ117" s="11">
        <v>0</v>
      </c>
      <c r="AK117" s="11">
        <v>0</v>
      </c>
      <c r="AL117" s="11">
        <v>1424805</v>
      </c>
      <c r="AM117" s="11">
        <v>0</v>
      </c>
      <c r="AN117" s="11">
        <v>0</v>
      </c>
      <c r="AO117" s="11">
        <v>0</v>
      </c>
      <c r="AP117" s="11">
        <v>115000</v>
      </c>
      <c r="AQ117" s="11">
        <v>69274</v>
      </c>
      <c r="AR117" s="11">
        <v>0</v>
      </c>
      <c r="AS117" s="11">
        <v>0</v>
      </c>
      <c r="AT117" s="11">
        <v>0</v>
      </c>
      <c r="AU117" s="11">
        <v>0</v>
      </c>
      <c r="AV117" s="11">
        <v>0</v>
      </c>
      <c r="AW117" s="11">
        <v>0</v>
      </c>
      <c r="AX117" s="11">
        <v>115612</v>
      </c>
      <c r="AY117" s="11">
        <v>0</v>
      </c>
      <c r="AZ117" s="11">
        <v>0</v>
      </c>
      <c r="BA117" s="11">
        <v>115</v>
      </c>
      <c r="BB117" s="11">
        <v>0</v>
      </c>
      <c r="BC117" s="11">
        <v>0</v>
      </c>
      <c r="BD117" s="11">
        <v>0</v>
      </c>
      <c r="BE117" s="11">
        <v>32924</v>
      </c>
      <c r="BF117" s="11">
        <v>0</v>
      </c>
      <c r="BG117" s="11">
        <v>485858</v>
      </c>
      <c r="BH117" s="11">
        <v>0</v>
      </c>
      <c r="BI117" s="11">
        <v>14106</v>
      </c>
      <c r="BJ117" s="11">
        <v>0</v>
      </c>
      <c r="BK117" s="11">
        <v>0</v>
      </c>
      <c r="BL117" s="11">
        <v>0</v>
      </c>
      <c r="BM117" s="11">
        <v>0</v>
      </c>
      <c r="BN117" s="11">
        <v>0</v>
      </c>
      <c r="BO117" s="11">
        <v>0</v>
      </c>
      <c r="BP117" s="11">
        <v>0</v>
      </c>
      <c r="BQ117" s="11">
        <v>5975</v>
      </c>
      <c r="BR117" s="54">
        <f t="shared" si="8"/>
        <v>3604510</v>
      </c>
    </row>
    <row r="118" spans="1:70" x14ac:dyDescent="0.25">
      <c r="A118" s="8"/>
      <c r="B118" s="9">
        <v>691</v>
      </c>
      <c r="C118" s="10" t="s">
        <v>143</v>
      </c>
      <c r="D118" s="11">
        <v>0</v>
      </c>
      <c r="E118" s="11">
        <v>0</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K118" s="11">
        <v>0</v>
      </c>
      <c r="AL118" s="11">
        <v>0</v>
      </c>
      <c r="AM118" s="11">
        <v>0</v>
      </c>
      <c r="AN118" s="11">
        <v>0</v>
      </c>
      <c r="AO118" s="11">
        <v>19892</v>
      </c>
      <c r="AP118" s="11">
        <v>0</v>
      </c>
      <c r="AQ118" s="11">
        <v>0</v>
      </c>
      <c r="AR118" s="11">
        <v>0</v>
      </c>
      <c r="AS118" s="11">
        <v>0</v>
      </c>
      <c r="AT118" s="11">
        <v>0</v>
      </c>
      <c r="AU118" s="11">
        <v>0</v>
      </c>
      <c r="AV118" s="11">
        <v>0</v>
      </c>
      <c r="AW118" s="11">
        <v>0</v>
      </c>
      <c r="AX118" s="11">
        <v>26573</v>
      </c>
      <c r="AY118" s="11">
        <v>0</v>
      </c>
      <c r="AZ118" s="11">
        <v>0</v>
      </c>
      <c r="BA118" s="11">
        <v>0</v>
      </c>
      <c r="BB118" s="11">
        <v>353344</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54">
        <f t="shared" si="8"/>
        <v>399809</v>
      </c>
    </row>
    <row r="119" spans="1:70" x14ac:dyDescent="0.25">
      <c r="A119" s="8"/>
      <c r="B119" s="9">
        <v>694</v>
      </c>
      <c r="C119" s="10" t="s">
        <v>205</v>
      </c>
      <c r="D119" s="11">
        <v>191925</v>
      </c>
      <c r="E119" s="11">
        <v>8447</v>
      </c>
      <c r="F119" s="11">
        <v>115625</v>
      </c>
      <c r="G119" s="11">
        <v>21068</v>
      </c>
      <c r="H119" s="11">
        <v>434077</v>
      </c>
      <c r="I119" s="11">
        <v>1535258</v>
      </c>
      <c r="J119" s="11">
        <v>13098</v>
      </c>
      <c r="K119" s="11">
        <v>83220</v>
      </c>
      <c r="L119" s="11">
        <v>146004</v>
      </c>
      <c r="M119" s="11">
        <v>49259</v>
      </c>
      <c r="N119" s="11">
        <v>190495</v>
      </c>
      <c r="O119" s="11">
        <v>81104</v>
      </c>
      <c r="P119" s="11">
        <v>0</v>
      </c>
      <c r="Q119" s="11">
        <v>14265</v>
      </c>
      <c r="R119" s="11">
        <v>140411</v>
      </c>
      <c r="S119" s="11">
        <v>170812</v>
      </c>
      <c r="T119" s="11">
        <v>3965</v>
      </c>
      <c r="U119" s="11">
        <v>10380</v>
      </c>
      <c r="V119" s="11">
        <v>20685</v>
      </c>
      <c r="W119" s="11">
        <v>0</v>
      </c>
      <c r="X119" s="11">
        <v>27351</v>
      </c>
      <c r="Y119" s="11">
        <v>7674</v>
      </c>
      <c r="Z119" s="11">
        <v>0</v>
      </c>
      <c r="AA119" s="11">
        <v>33338</v>
      </c>
      <c r="AB119" s="11">
        <v>115048</v>
      </c>
      <c r="AC119" s="11">
        <v>160663</v>
      </c>
      <c r="AD119" s="11">
        <v>1092000</v>
      </c>
      <c r="AE119" s="11">
        <v>0</v>
      </c>
      <c r="AF119" s="11">
        <v>235122</v>
      </c>
      <c r="AG119" s="11">
        <v>39205</v>
      </c>
      <c r="AH119" s="11">
        <v>0</v>
      </c>
      <c r="AI119" s="11">
        <v>0</v>
      </c>
      <c r="AJ119" s="11">
        <v>279832</v>
      </c>
      <c r="AK119" s="11">
        <v>393121</v>
      </c>
      <c r="AL119" s="11">
        <v>185083</v>
      </c>
      <c r="AM119" s="11">
        <v>12339</v>
      </c>
      <c r="AN119" s="11">
        <v>0</v>
      </c>
      <c r="AO119" s="11">
        <v>2815</v>
      </c>
      <c r="AP119" s="11">
        <v>0</v>
      </c>
      <c r="AQ119" s="11">
        <v>352515</v>
      </c>
      <c r="AR119" s="11">
        <v>147787</v>
      </c>
      <c r="AS119" s="11">
        <v>4261398</v>
      </c>
      <c r="AT119" s="11">
        <v>93460</v>
      </c>
      <c r="AU119" s="11">
        <v>42176</v>
      </c>
      <c r="AV119" s="11">
        <v>0</v>
      </c>
      <c r="AW119" s="11">
        <v>56875</v>
      </c>
      <c r="AX119" s="11">
        <v>495787</v>
      </c>
      <c r="AY119" s="11">
        <v>188172</v>
      </c>
      <c r="AZ119" s="11">
        <v>1492435</v>
      </c>
      <c r="BA119" s="11">
        <v>0</v>
      </c>
      <c r="BB119" s="11">
        <v>1404850</v>
      </c>
      <c r="BC119" s="11">
        <v>469467</v>
      </c>
      <c r="BD119" s="11">
        <v>52934</v>
      </c>
      <c r="BE119" s="11">
        <v>99678</v>
      </c>
      <c r="BF119" s="11">
        <v>0</v>
      </c>
      <c r="BG119" s="11">
        <v>0</v>
      </c>
      <c r="BH119" s="11">
        <v>63</v>
      </c>
      <c r="BI119" s="11">
        <v>369120</v>
      </c>
      <c r="BJ119" s="11">
        <v>71533</v>
      </c>
      <c r="BK119" s="11">
        <v>0</v>
      </c>
      <c r="BL119" s="11">
        <v>8656</v>
      </c>
      <c r="BM119" s="11">
        <v>15967</v>
      </c>
      <c r="BN119" s="11">
        <v>0</v>
      </c>
      <c r="BO119" s="11">
        <v>0</v>
      </c>
      <c r="BP119" s="11">
        <v>0</v>
      </c>
      <c r="BQ119" s="11">
        <v>20083</v>
      </c>
      <c r="BR119" s="54">
        <f t="shared" si="8"/>
        <v>15456645</v>
      </c>
    </row>
    <row r="120" spans="1:70" x14ac:dyDescent="0.25">
      <c r="A120" s="8"/>
      <c r="B120" s="9">
        <v>696</v>
      </c>
      <c r="C120" s="10" t="s">
        <v>206</v>
      </c>
      <c r="D120" s="11">
        <v>0</v>
      </c>
      <c r="E120" s="11">
        <v>0</v>
      </c>
      <c r="F120" s="11">
        <v>0</v>
      </c>
      <c r="G120" s="11">
        <v>0</v>
      </c>
      <c r="H120" s="11">
        <v>0</v>
      </c>
      <c r="I120" s="11">
        <v>0</v>
      </c>
      <c r="J120" s="11">
        <v>0</v>
      </c>
      <c r="K120" s="11">
        <v>0</v>
      </c>
      <c r="L120" s="11">
        <v>0</v>
      </c>
      <c r="M120" s="11">
        <v>0</v>
      </c>
      <c r="N120" s="11">
        <v>0</v>
      </c>
      <c r="O120" s="11">
        <v>0</v>
      </c>
      <c r="P120" s="11">
        <v>0</v>
      </c>
      <c r="Q120" s="11">
        <v>0</v>
      </c>
      <c r="R120" s="11">
        <v>0</v>
      </c>
      <c r="S120" s="11">
        <v>0</v>
      </c>
      <c r="T120" s="11">
        <v>0</v>
      </c>
      <c r="U120" s="11">
        <v>0</v>
      </c>
      <c r="V120" s="11">
        <v>0</v>
      </c>
      <c r="W120" s="11">
        <v>0</v>
      </c>
      <c r="X120" s="11">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800166</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54">
        <f t="shared" si="8"/>
        <v>800166</v>
      </c>
    </row>
    <row r="121" spans="1:70" x14ac:dyDescent="0.25">
      <c r="A121" s="8"/>
      <c r="B121" s="9">
        <v>698</v>
      </c>
      <c r="C121" s="10" t="s">
        <v>144</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249774</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54">
        <f t="shared" si="8"/>
        <v>249774</v>
      </c>
    </row>
    <row r="122" spans="1:70" x14ac:dyDescent="0.25">
      <c r="A122" s="8"/>
      <c r="B122" s="9">
        <v>704</v>
      </c>
      <c r="C122" s="10" t="s">
        <v>145</v>
      </c>
      <c r="D122" s="11">
        <v>0</v>
      </c>
      <c r="E122" s="11">
        <v>0</v>
      </c>
      <c r="F122" s="11">
        <v>0</v>
      </c>
      <c r="G122" s="11">
        <v>0</v>
      </c>
      <c r="H122" s="11">
        <v>0</v>
      </c>
      <c r="I122" s="11">
        <v>0</v>
      </c>
      <c r="J122" s="11">
        <v>0</v>
      </c>
      <c r="K122" s="11">
        <v>164600</v>
      </c>
      <c r="L122" s="11">
        <v>0</v>
      </c>
      <c r="M122" s="11">
        <v>0</v>
      </c>
      <c r="N122" s="11">
        <v>192000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K122" s="11">
        <v>269200</v>
      </c>
      <c r="AL122" s="11">
        <v>0</v>
      </c>
      <c r="AM122" s="11">
        <v>0</v>
      </c>
      <c r="AN122" s="11">
        <v>0</v>
      </c>
      <c r="AO122" s="11">
        <v>0</v>
      </c>
      <c r="AP122" s="11">
        <v>0</v>
      </c>
      <c r="AQ122" s="11">
        <v>0</v>
      </c>
      <c r="AR122" s="11">
        <v>0</v>
      </c>
      <c r="AS122" s="11">
        <v>561930</v>
      </c>
      <c r="AT122" s="11">
        <v>0</v>
      </c>
      <c r="AU122" s="11">
        <v>0</v>
      </c>
      <c r="AV122" s="11">
        <v>0</v>
      </c>
      <c r="AW122" s="11">
        <v>0</v>
      </c>
      <c r="AX122" s="11">
        <v>0</v>
      </c>
      <c r="AY122" s="11">
        <v>0</v>
      </c>
      <c r="AZ122" s="11">
        <v>154530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54">
        <f t="shared" si="8"/>
        <v>1342260</v>
      </c>
    </row>
    <row r="123" spans="1:70" x14ac:dyDescent="0.25">
      <c r="A123" s="8"/>
      <c r="B123" s="9">
        <v>709</v>
      </c>
      <c r="C123" s="10" t="s">
        <v>207</v>
      </c>
      <c r="D123" s="11">
        <v>0</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186801</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54">
        <f t="shared" si="8"/>
        <v>186801</v>
      </c>
    </row>
    <row r="124" spans="1:70" x14ac:dyDescent="0.25">
      <c r="A124" s="8"/>
      <c r="B124" s="9">
        <v>711</v>
      </c>
      <c r="C124" s="10" t="s">
        <v>208</v>
      </c>
      <c r="D124" s="11">
        <v>3463491</v>
      </c>
      <c r="E124" s="11">
        <v>0</v>
      </c>
      <c r="F124" s="11">
        <v>0</v>
      </c>
      <c r="G124" s="11">
        <v>750869</v>
      </c>
      <c r="H124" s="11">
        <v>6196996</v>
      </c>
      <c r="I124" s="11">
        <v>0</v>
      </c>
      <c r="J124" s="11">
        <v>0</v>
      </c>
      <c r="K124" s="11">
        <v>0</v>
      </c>
      <c r="L124" s="11">
        <v>0</v>
      </c>
      <c r="M124" s="11">
        <v>1803801</v>
      </c>
      <c r="N124" s="11">
        <v>0</v>
      </c>
      <c r="O124" s="11">
        <v>0</v>
      </c>
      <c r="P124" s="11">
        <v>316891</v>
      </c>
      <c r="Q124" s="11">
        <v>0</v>
      </c>
      <c r="R124" s="11">
        <v>3952154</v>
      </c>
      <c r="S124" s="11">
        <v>831950</v>
      </c>
      <c r="T124" s="11">
        <v>16547</v>
      </c>
      <c r="U124" s="11">
        <v>0</v>
      </c>
      <c r="V124" s="11">
        <v>0</v>
      </c>
      <c r="W124" s="11">
        <v>0</v>
      </c>
      <c r="X124" s="11">
        <v>0</v>
      </c>
      <c r="Y124" s="11">
        <v>14482</v>
      </c>
      <c r="Z124" s="11">
        <v>0</v>
      </c>
      <c r="AA124" s="11">
        <v>512618</v>
      </c>
      <c r="AB124" s="11">
        <v>1497913</v>
      </c>
      <c r="AC124" s="11">
        <v>1199891</v>
      </c>
      <c r="AD124" s="11">
        <v>16000000</v>
      </c>
      <c r="AE124" s="11">
        <v>0</v>
      </c>
      <c r="AF124" s="11">
        <v>2711901</v>
      </c>
      <c r="AG124" s="11">
        <v>0</v>
      </c>
      <c r="AH124" s="11">
        <v>0</v>
      </c>
      <c r="AI124" s="11">
        <v>0</v>
      </c>
      <c r="AJ124" s="11">
        <v>0</v>
      </c>
      <c r="AK124" s="11">
        <v>10133561</v>
      </c>
      <c r="AL124" s="11">
        <v>5057160</v>
      </c>
      <c r="AM124" s="11">
        <v>938571</v>
      </c>
      <c r="AN124" s="11">
        <v>0</v>
      </c>
      <c r="AO124" s="11">
        <v>0</v>
      </c>
      <c r="AP124" s="11">
        <v>5895000</v>
      </c>
      <c r="AQ124" s="11">
        <v>834553</v>
      </c>
      <c r="AR124" s="11">
        <v>3429774</v>
      </c>
      <c r="AS124" s="11">
        <v>9064059</v>
      </c>
      <c r="AT124" s="11">
        <v>2163820</v>
      </c>
      <c r="AU124" s="11">
        <v>1351525</v>
      </c>
      <c r="AV124" s="11">
        <v>1900706</v>
      </c>
      <c r="AW124" s="11">
        <v>1002791</v>
      </c>
      <c r="AX124" s="11">
        <v>15913891</v>
      </c>
      <c r="AY124" s="11">
        <v>1490972</v>
      </c>
      <c r="AZ124" s="11">
        <v>31601689</v>
      </c>
      <c r="BA124" s="11">
        <v>0</v>
      </c>
      <c r="BB124" s="11">
        <v>0</v>
      </c>
      <c r="BC124" s="11">
        <v>7029974</v>
      </c>
      <c r="BD124" s="11">
        <v>863244</v>
      </c>
      <c r="BE124" s="11">
        <v>2127871</v>
      </c>
      <c r="BF124" s="11">
        <v>0</v>
      </c>
      <c r="BG124" s="11">
        <v>0</v>
      </c>
      <c r="BH124" s="11">
        <v>0</v>
      </c>
      <c r="BI124" s="11">
        <v>6582778</v>
      </c>
      <c r="BJ124" s="11">
        <v>1336643</v>
      </c>
      <c r="BK124" s="11">
        <v>0</v>
      </c>
      <c r="BL124" s="11">
        <v>0</v>
      </c>
      <c r="BM124" s="11">
        <v>0</v>
      </c>
      <c r="BN124" s="11">
        <v>0</v>
      </c>
      <c r="BO124" s="11">
        <v>0</v>
      </c>
      <c r="BP124" s="11">
        <v>0</v>
      </c>
      <c r="BQ124" s="11">
        <v>0</v>
      </c>
      <c r="BR124" s="54">
        <f t="shared" si="8"/>
        <v>147988086</v>
      </c>
    </row>
    <row r="125" spans="1:70" x14ac:dyDescent="0.25">
      <c r="A125" s="8"/>
      <c r="B125" s="9">
        <v>712</v>
      </c>
      <c r="C125" s="10" t="s">
        <v>209</v>
      </c>
      <c r="D125" s="11">
        <v>2293699</v>
      </c>
      <c r="E125" s="11">
        <v>125786</v>
      </c>
      <c r="F125" s="11">
        <v>1370735</v>
      </c>
      <c r="G125" s="11">
        <v>168895</v>
      </c>
      <c r="H125" s="11">
        <v>2037331</v>
      </c>
      <c r="I125" s="11">
        <v>0</v>
      </c>
      <c r="J125" s="11">
        <v>215</v>
      </c>
      <c r="K125" s="11">
        <v>0</v>
      </c>
      <c r="L125" s="11">
        <v>0</v>
      </c>
      <c r="M125" s="11">
        <v>0</v>
      </c>
      <c r="N125" s="11">
        <v>1366173</v>
      </c>
      <c r="O125" s="11">
        <v>0</v>
      </c>
      <c r="P125" s="11">
        <v>0</v>
      </c>
      <c r="Q125" s="11">
        <v>3794</v>
      </c>
      <c r="R125" s="11">
        <v>626753</v>
      </c>
      <c r="S125" s="11">
        <v>134635</v>
      </c>
      <c r="T125" s="11">
        <v>0</v>
      </c>
      <c r="U125" s="11">
        <v>0</v>
      </c>
      <c r="V125" s="11">
        <v>0</v>
      </c>
      <c r="W125" s="11">
        <v>0</v>
      </c>
      <c r="X125" s="11">
        <v>89833</v>
      </c>
      <c r="Y125" s="11">
        <v>0</v>
      </c>
      <c r="Z125" s="11">
        <v>0</v>
      </c>
      <c r="AA125" s="11">
        <v>0</v>
      </c>
      <c r="AB125" s="11">
        <v>740586</v>
      </c>
      <c r="AC125" s="11">
        <v>428715</v>
      </c>
      <c r="AD125" s="11">
        <v>6528000</v>
      </c>
      <c r="AE125" s="11">
        <v>16402</v>
      </c>
      <c r="AF125" s="11">
        <v>0</v>
      </c>
      <c r="AG125" s="11">
        <v>42956</v>
      </c>
      <c r="AH125" s="11">
        <v>0</v>
      </c>
      <c r="AI125" s="11">
        <v>0</v>
      </c>
      <c r="AJ125" s="11">
        <v>2153662</v>
      </c>
      <c r="AK125" s="11">
        <v>6834488</v>
      </c>
      <c r="AL125" s="11">
        <v>1094237</v>
      </c>
      <c r="AM125" s="11">
        <v>119162</v>
      </c>
      <c r="AN125" s="11">
        <v>0</v>
      </c>
      <c r="AO125" s="11">
        <v>199213</v>
      </c>
      <c r="AP125" s="11">
        <v>1182000</v>
      </c>
      <c r="AQ125" s="11">
        <v>1170026</v>
      </c>
      <c r="AR125" s="11">
        <v>0</v>
      </c>
      <c r="AS125" s="11">
        <v>637124</v>
      </c>
      <c r="AT125" s="11">
        <v>409415</v>
      </c>
      <c r="AU125" s="11">
        <v>838829</v>
      </c>
      <c r="AV125" s="11">
        <v>0</v>
      </c>
      <c r="AW125" s="11">
        <v>17765</v>
      </c>
      <c r="AX125" s="11">
        <v>6593018</v>
      </c>
      <c r="AY125" s="11">
        <v>3671458</v>
      </c>
      <c r="AZ125" s="11">
        <v>0</v>
      </c>
      <c r="BA125" s="11">
        <v>0</v>
      </c>
      <c r="BB125" s="11">
        <v>25521290</v>
      </c>
      <c r="BC125" s="11">
        <v>2999135</v>
      </c>
      <c r="BD125" s="11">
        <v>3888</v>
      </c>
      <c r="BE125" s="11">
        <v>776080</v>
      </c>
      <c r="BF125" s="11">
        <v>0</v>
      </c>
      <c r="BG125" s="11">
        <v>423876</v>
      </c>
      <c r="BH125" s="11">
        <v>1589819</v>
      </c>
      <c r="BI125" s="11">
        <v>0</v>
      </c>
      <c r="BJ125" s="11">
        <v>655371</v>
      </c>
      <c r="BK125" s="11">
        <v>0</v>
      </c>
      <c r="BL125" s="11">
        <v>0</v>
      </c>
      <c r="BM125" s="11">
        <v>143058</v>
      </c>
      <c r="BN125" s="11">
        <v>0</v>
      </c>
      <c r="BO125" s="11">
        <v>187439</v>
      </c>
      <c r="BP125" s="11">
        <v>0</v>
      </c>
      <c r="BQ125" s="11">
        <v>0</v>
      </c>
      <c r="BR125" s="54">
        <f t="shared" si="8"/>
        <v>73194861</v>
      </c>
    </row>
    <row r="126" spans="1:70" x14ac:dyDescent="0.25">
      <c r="A126" s="8"/>
      <c r="B126" s="9">
        <v>713</v>
      </c>
      <c r="C126" s="10" t="s">
        <v>210</v>
      </c>
      <c r="D126" s="11">
        <v>1061505</v>
      </c>
      <c r="E126" s="11">
        <v>0</v>
      </c>
      <c r="F126" s="11">
        <v>634000</v>
      </c>
      <c r="G126" s="11">
        <v>83759</v>
      </c>
      <c r="H126" s="11">
        <v>1312686</v>
      </c>
      <c r="I126" s="11">
        <v>7653308</v>
      </c>
      <c r="J126" s="11">
        <v>32322</v>
      </c>
      <c r="K126" s="11">
        <v>1226218</v>
      </c>
      <c r="L126" s="11">
        <v>0</v>
      </c>
      <c r="M126" s="11">
        <v>752648</v>
      </c>
      <c r="N126" s="11">
        <v>0</v>
      </c>
      <c r="O126" s="11">
        <v>177099</v>
      </c>
      <c r="P126" s="11">
        <v>0</v>
      </c>
      <c r="Q126" s="11">
        <v>51014</v>
      </c>
      <c r="R126" s="11">
        <v>1998342</v>
      </c>
      <c r="S126" s="11">
        <v>554911</v>
      </c>
      <c r="T126" s="11">
        <v>38933</v>
      </c>
      <c r="U126" s="11">
        <v>5257</v>
      </c>
      <c r="V126" s="11">
        <v>24059</v>
      </c>
      <c r="W126" s="11">
        <v>0</v>
      </c>
      <c r="X126" s="11">
        <v>36647</v>
      </c>
      <c r="Y126" s="11">
        <v>0</v>
      </c>
      <c r="Z126" s="11">
        <v>18691</v>
      </c>
      <c r="AA126" s="11">
        <v>0</v>
      </c>
      <c r="AB126" s="11">
        <v>1157060</v>
      </c>
      <c r="AC126" s="11">
        <v>569366</v>
      </c>
      <c r="AD126" s="11">
        <v>12256000</v>
      </c>
      <c r="AE126" s="11">
        <v>13782</v>
      </c>
      <c r="AF126" s="11">
        <v>0</v>
      </c>
      <c r="AG126" s="11">
        <v>0</v>
      </c>
      <c r="AH126" s="11">
        <v>0</v>
      </c>
      <c r="AI126" s="11">
        <v>0</v>
      </c>
      <c r="AJ126" s="11">
        <v>1444871</v>
      </c>
      <c r="AK126" s="11">
        <v>4788745</v>
      </c>
      <c r="AL126" s="11">
        <v>2633424</v>
      </c>
      <c r="AM126" s="11">
        <v>107020</v>
      </c>
      <c r="AN126" s="11">
        <v>0</v>
      </c>
      <c r="AO126" s="11">
        <v>0</v>
      </c>
      <c r="AP126" s="11">
        <v>4242000</v>
      </c>
      <c r="AQ126" s="11">
        <v>301534</v>
      </c>
      <c r="AR126" s="11">
        <v>592973</v>
      </c>
      <c r="AS126" s="11">
        <v>17485952</v>
      </c>
      <c r="AT126" s="11">
        <v>198342</v>
      </c>
      <c r="AU126" s="11">
        <v>179156</v>
      </c>
      <c r="AV126" s="11">
        <v>464548</v>
      </c>
      <c r="AW126" s="11">
        <v>0</v>
      </c>
      <c r="AX126" s="11">
        <v>8875644</v>
      </c>
      <c r="AY126" s="11">
        <v>3376569</v>
      </c>
      <c r="AZ126" s="11">
        <v>5837954</v>
      </c>
      <c r="BA126" s="11">
        <v>1060488</v>
      </c>
      <c r="BB126" s="11">
        <v>12441731</v>
      </c>
      <c r="BC126" s="11">
        <v>4945187</v>
      </c>
      <c r="BD126" s="11">
        <v>44946</v>
      </c>
      <c r="BE126" s="11">
        <v>148760</v>
      </c>
      <c r="BF126" s="11">
        <v>0</v>
      </c>
      <c r="BG126" s="11">
        <v>682232</v>
      </c>
      <c r="BH126" s="11">
        <v>865138</v>
      </c>
      <c r="BI126" s="11">
        <v>953330</v>
      </c>
      <c r="BJ126" s="11">
        <v>452632</v>
      </c>
      <c r="BK126" s="11">
        <v>29225</v>
      </c>
      <c r="BL126" s="11">
        <v>0</v>
      </c>
      <c r="BM126" s="11">
        <v>41664</v>
      </c>
      <c r="BN126" s="11">
        <v>0</v>
      </c>
      <c r="BO126" s="11">
        <v>0</v>
      </c>
      <c r="BP126" s="11">
        <v>0</v>
      </c>
      <c r="BQ126" s="11">
        <v>15683</v>
      </c>
      <c r="BR126" s="54">
        <f t="shared" ref="BR126:BR145" si="9">SUM(D126:BQ126)</f>
        <v>101867355</v>
      </c>
    </row>
    <row r="127" spans="1:70" x14ac:dyDescent="0.25">
      <c r="A127" s="8"/>
      <c r="B127" s="9">
        <v>714</v>
      </c>
      <c r="C127" s="10" t="s">
        <v>211</v>
      </c>
      <c r="D127" s="11">
        <v>31924</v>
      </c>
      <c r="E127" s="11">
        <v>0</v>
      </c>
      <c r="F127" s="11">
        <v>101797</v>
      </c>
      <c r="G127" s="11">
        <v>350</v>
      </c>
      <c r="H127" s="11">
        <v>385120</v>
      </c>
      <c r="I127" s="11">
        <v>316816</v>
      </c>
      <c r="J127" s="11">
        <v>0</v>
      </c>
      <c r="K127" s="11">
        <v>6350</v>
      </c>
      <c r="L127" s="11">
        <v>15149</v>
      </c>
      <c r="M127" s="11">
        <v>0</v>
      </c>
      <c r="N127" s="11">
        <v>0</v>
      </c>
      <c r="O127" s="11">
        <v>987</v>
      </c>
      <c r="P127" s="11">
        <v>0</v>
      </c>
      <c r="Q127" s="11">
        <v>0</v>
      </c>
      <c r="R127" s="11">
        <v>91637</v>
      </c>
      <c r="S127" s="11">
        <v>14740</v>
      </c>
      <c r="T127" s="11">
        <v>0</v>
      </c>
      <c r="U127" s="11">
        <v>0</v>
      </c>
      <c r="V127" s="11">
        <v>0</v>
      </c>
      <c r="W127" s="11">
        <v>0</v>
      </c>
      <c r="X127" s="11">
        <v>0</v>
      </c>
      <c r="Y127" s="11">
        <v>0</v>
      </c>
      <c r="Z127" s="11">
        <v>0</v>
      </c>
      <c r="AA127" s="11">
        <v>0</v>
      </c>
      <c r="AB127" s="11">
        <v>348</v>
      </c>
      <c r="AC127" s="11">
        <v>115541</v>
      </c>
      <c r="AD127" s="11">
        <v>251000</v>
      </c>
      <c r="AE127" s="11">
        <v>0</v>
      </c>
      <c r="AF127" s="11">
        <v>96103</v>
      </c>
      <c r="AG127" s="11">
        <v>0</v>
      </c>
      <c r="AH127" s="11">
        <v>0</v>
      </c>
      <c r="AI127" s="11">
        <v>0</v>
      </c>
      <c r="AJ127" s="11">
        <v>0</v>
      </c>
      <c r="AK127" s="11">
        <v>217201</v>
      </c>
      <c r="AL127" s="11">
        <v>0</v>
      </c>
      <c r="AM127" s="11">
        <v>1000</v>
      </c>
      <c r="AN127" s="11">
        <v>0</v>
      </c>
      <c r="AO127" s="11">
        <v>6348</v>
      </c>
      <c r="AP127" s="11">
        <v>119000</v>
      </c>
      <c r="AQ127" s="11">
        <v>145072</v>
      </c>
      <c r="AR127" s="11">
        <v>0</v>
      </c>
      <c r="AS127" s="11">
        <v>79109</v>
      </c>
      <c r="AT127" s="11">
        <v>79435</v>
      </c>
      <c r="AU127" s="11">
        <v>18915</v>
      </c>
      <c r="AV127" s="11">
        <v>89273</v>
      </c>
      <c r="AW127" s="11">
        <v>0</v>
      </c>
      <c r="AX127" s="11">
        <v>238707</v>
      </c>
      <c r="AY127" s="11">
        <v>132204</v>
      </c>
      <c r="AZ127" s="11">
        <v>457076</v>
      </c>
      <c r="BA127" s="11">
        <v>0</v>
      </c>
      <c r="BB127" s="11">
        <v>240178</v>
      </c>
      <c r="BC127" s="11">
        <v>363415</v>
      </c>
      <c r="BD127" s="11">
        <v>20893</v>
      </c>
      <c r="BE127" s="11">
        <v>29235</v>
      </c>
      <c r="BF127" s="11">
        <v>0</v>
      </c>
      <c r="BG127" s="11">
        <v>39631</v>
      </c>
      <c r="BH127" s="11">
        <v>130207</v>
      </c>
      <c r="BI127" s="11">
        <v>175637</v>
      </c>
      <c r="BJ127" s="11">
        <v>17559</v>
      </c>
      <c r="BK127" s="11">
        <v>0</v>
      </c>
      <c r="BL127" s="11">
        <v>1083</v>
      </c>
      <c r="BM127" s="11">
        <v>0</v>
      </c>
      <c r="BN127" s="11">
        <v>0</v>
      </c>
      <c r="BO127" s="11">
        <v>0</v>
      </c>
      <c r="BP127" s="11">
        <v>0</v>
      </c>
      <c r="BQ127" s="11">
        <v>0</v>
      </c>
      <c r="BR127" s="54">
        <f t="shared" si="9"/>
        <v>4029040</v>
      </c>
    </row>
    <row r="128" spans="1:70" x14ac:dyDescent="0.25">
      <c r="A128" s="8"/>
      <c r="B128" s="9">
        <v>715</v>
      </c>
      <c r="C128" s="10" t="s">
        <v>212</v>
      </c>
      <c r="D128" s="11">
        <v>0</v>
      </c>
      <c r="E128" s="11">
        <v>0</v>
      </c>
      <c r="F128" s="11">
        <v>109174</v>
      </c>
      <c r="G128" s="11">
        <v>9359</v>
      </c>
      <c r="H128" s="11">
        <v>256500</v>
      </c>
      <c r="I128" s="11">
        <v>0</v>
      </c>
      <c r="J128" s="11">
        <v>0</v>
      </c>
      <c r="K128" s="11">
        <v>0</v>
      </c>
      <c r="L128" s="11">
        <v>0</v>
      </c>
      <c r="M128" s="11">
        <v>0</v>
      </c>
      <c r="N128" s="11">
        <v>0</v>
      </c>
      <c r="O128" s="11">
        <v>11080</v>
      </c>
      <c r="P128" s="11">
        <v>0</v>
      </c>
      <c r="Q128" s="11">
        <v>0</v>
      </c>
      <c r="R128" s="11">
        <v>115364</v>
      </c>
      <c r="S128" s="11">
        <v>0</v>
      </c>
      <c r="T128" s="11">
        <v>5128</v>
      </c>
      <c r="U128" s="11">
        <v>5706</v>
      </c>
      <c r="V128" s="11">
        <v>0</v>
      </c>
      <c r="W128" s="11">
        <v>0</v>
      </c>
      <c r="X128" s="11">
        <v>3365</v>
      </c>
      <c r="Y128" s="11">
        <v>0</v>
      </c>
      <c r="Z128" s="11">
        <v>0</v>
      </c>
      <c r="AA128" s="11">
        <v>0</v>
      </c>
      <c r="AB128" s="11">
        <v>56019</v>
      </c>
      <c r="AC128" s="11">
        <v>51421</v>
      </c>
      <c r="AD128" s="11">
        <v>1100000</v>
      </c>
      <c r="AE128" s="11">
        <v>7396</v>
      </c>
      <c r="AF128" s="11">
        <v>0</v>
      </c>
      <c r="AG128" s="11">
        <v>0</v>
      </c>
      <c r="AH128" s="11">
        <v>0</v>
      </c>
      <c r="AI128" s="11">
        <v>0</v>
      </c>
      <c r="AJ128" s="11">
        <v>115070</v>
      </c>
      <c r="AK128" s="11">
        <v>730156</v>
      </c>
      <c r="AL128" s="11">
        <v>301469</v>
      </c>
      <c r="AM128" s="11">
        <v>6947</v>
      </c>
      <c r="AN128" s="11">
        <v>0</v>
      </c>
      <c r="AO128" s="11">
        <v>0</v>
      </c>
      <c r="AP128" s="11">
        <v>0</v>
      </c>
      <c r="AQ128" s="11">
        <v>0</v>
      </c>
      <c r="AR128" s="11">
        <v>0</v>
      </c>
      <c r="AS128" s="11">
        <v>0</v>
      </c>
      <c r="AT128" s="11">
        <v>0</v>
      </c>
      <c r="AU128" s="11">
        <v>0</v>
      </c>
      <c r="AV128" s="11">
        <v>89273</v>
      </c>
      <c r="AW128" s="11">
        <v>10900</v>
      </c>
      <c r="AX128" s="11">
        <v>1292357</v>
      </c>
      <c r="AY128" s="11">
        <v>0</v>
      </c>
      <c r="AZ128" s="11">
        <v>0</v>
      </c>
      <c r="BA128" s="11">
        <v>218942</v>
      </c>
      <c r="BB128" s="11">
        <v>385122</v>
      </c>
      <c r="BC128" s="11">
        <v>333627</v>
      </c>
      <c r="BD128" s="11">
        <v>0</v>
      </c>
      <c r="BE128" s="11">
        <v>341850</v>
      </c>
      <c r="BF128" s="11">
        <v>0</v>
      </c>
      <c r="BG128" s="11">
        <v>0</v>
      </c>
      <c r="BH128" s="11">
        <v>136911</v>
      </c>
      <c r="BI128" s="11">
        <v>361723</v>
      </c>
      <c r="BJ128" s="11">
        <v>26046</v>
      </c>
      <c r="BK128" s="11">
        <v>0</v>
      </c>
      <c r="BL128" s="11">
        <v>0</v>
      </c>
      <c r="BM128" s="11">
        <v>0</v>
      </c>
      <c r="BN128" s="11">
        <v>0</v>
      </c>
      <c r="BO128" s="11">
        <v>0</v>
      </c>
      <c r="BP128" s="11">
        <v>0</v>
      </c>
      <c r="BQ128" s="11">
        <v>0</v>
      </c>
      <c r="BR128" s="54">
        <f t="shared" si="9"/>
        <v>6080905</v>
      </c>
    </row>
    <row r="129" spans="1:70" x14ac:dyDescent="0.25">
      <c r="A129" s="8"/>
      <c r="B129" s="9">
        <v>716</v>
      </c>
      <c r="C129" s="10" t="s">
        <v>213</v>
      </c>
      <c r="D129" s="11">
        <v>397196</v>
      </c>
      <c r="E129" s="11">
        <v>0</v>
      </c>
      <c r="F129" s="11">
        <v>0</v>
      </c>
      <c r="G129" s="11">
        <v>26719</v>
      </c>
      <c r="H129" s="11">
        <v>475713</v>
      </c>
      <c r="I129" s="11">
        <v>0</v>
      </c>
      <c r="J129" s="11">
        <v>0</v>
      </c>
      <c r="K129" s="11">
        <v>22437</v>
      </c>
      <c r="L129" s="11">
        <v>0</v>
      </c>
      <c r="M129" s="11">
        <v>0</v>
      </c>
      <c r="N129" s="11">
        <v>0</v>
      </c>
      <c r="O129" s="11">
        <v>0</v>
      </c>
      <c r="P129" s="11">
        <v>0</v>
      </c>
      <c r="Q129" s="11">
        <v>0</v>
      </c>
      <c r="R129" s="11">
        <v>288276</v>
      </c>
      <c r="S129" s="11">
        <v>331729</v>
      </c>
      <c r="T129" s="11">
        <v>34268</v>
      </c>
      <c r="U129" s="11">
        <v>0</v>
      </c>
      <c r="V129" s="11">
        <v>0</v>
      </c>
      <c r="W129" s="11">
        <v>0</v>
      </c>
      <c r="X129" s="11">
        <v>15528</v>
      </c>
      <c r="Y129" s="11">
        <v>0</v>
      </c>
      <c r="Z129" s="11">
        <v>0</v>
      </c>
      <c r="AA129" s="11">
        <v>0</v>
      </c>
      <c r="AB129" s="11">
        <v>0</v>
      </c>
      <c r="AC129" s="11">
        <v>0</v>
      </c>
      <c r="AD129" s="11">
        <v>1773000</v>
      </c>
      <c r="AE129" s="11">
        <v>0</v>
      </c>
      <c r="AF129" s="11">
        <v>0</v>
      </c>
      <c r="AG129" s="11">
        <v>61264</v>
      </c>
      <c r="AH129" s="11">
        <v>0</v>
      </c>
      <c r="AI129" s="11">
        <v>0</v>
      </c>
      <c r="AJ129" s="11">
        <v>643700</v>
      </c>
      <c r="AK129" s="11">
        <v>1320842</v>
      </c>
      <c r="AL129" s="11">
        <v>539822</v>
      </c>
      <c r="AM129" s="11">
        <v>0</v>
      </c>
      <c r="AN129" s="11">
        <v>0</v>
      </c>
      <c r="AO129" s="11">
        <v>0</v>
      </c>
      <c r="AP129" s="11">
        <v>0</v>
      </c>
      <c r="AQ129" s="11">
        <v>0</v>
      </c>
      <c r="AR129" s="11">
        <v>93678</v>
      </c>
      <c r="AS129" s="11">
        <v>0</v>
      </c>
      <c r="AT129" s="11">
        <v>512873</v>
      </c>
      <c r="AU129" s="11">
        <v>129111</v>
      </c>
      <c r="AV129" s="11">
        <v>0</v>
      </c>
      <c r="AW129" s="11">
        <v>0</v>
      </c>
      <c r="AX129" s="11">
        <v>8743423</v>
      </c>
      <c r="AY129" s="11">
        <v>0</v>
      </c>
      <c r="AZ129" s="11">
        <v>0</v>
      </c>
      <c r="BA129" s="11">
        <v>0</v>
      </c>
      <c r="BB129" s="11">
        <v>127255</v>
      </c>
      <c r="BC129" s="11">
        <v>893449</v>
      </c>
      <c r="BD129" s="11">
        <v>0</v>
      </c>
      <c r="BE129" s="11">
        <v>677787</v>
      </c>
      <c r="BF129" s="11">
        <v>728218</v>
      </c>
      <c r="BG129" s="11">
        <v>530233</v>
      </c>
      <c r="BH129" s="11">
        <v>0</v>
      </c>
      <c r="BI129" s="11">
        <v>0</v>
      </c>
      <c r="BJ129" s="11">
        <v>0</v>
      </c>
      <c r="BK129" s="11">
        <v>0</v>
      </c>
      <c r="BL129" s="11">
        <v>0</v>
      </c>
      <c r="BM129" s="11">
        <v>28135</v>
      </c>
      <c r="BN129" s="11">
        <v>0</v>
      </c>
      <c r="BO129" s="11">
        <v>0</v>
      </c>
      <c r="BP129" s="11">
        <v>0</v>
      </c>
      <c r="BQ129" s="11">
        <v>0</v>
      </c>
      <c r="BR129" s="54">
        <f t="shared" si="9"/>
        <v>18394656</v>
      </c>
    </row>
    <row r="130" spans="1:70" x14ac:dyDescent="0.25">
      <c r="A130" s="8"/>
      <c r="B130" s="9">
        <v>719</v>
      </c>
      <c r="C130" s="10" t="s">
        <v>214</v>
      </c>
      <c r="D130" s="11">
        <v>0</v>
      </c>
      <c r="E130" s="11">
        <v>266949</v>
      </c>
      <c r="F130" s="11">
        <v>218359</v>
      </c>
      <c r="G130" s="11">
        <v>0</v>
      </c>
      <c r="H130" s="11">
        <v>0</v>
      </c>
      <c r="I130" s="11">
        <v>0</v>
      </c>
      <c r="J130" s="11">
        <v>0</v>
      </c>
      <c r="K130" s="11">
        <v>2088290</v>
      </c>
      <c r="L130" s="11">
        <v>143620</v>
      </c>
      <c r="M130" s="11">
        <v>0</v>
      </c>
      <c r="N130" s="11">
        <v>0</v>
      </c>
      <c r="O130" s="11">
        <v>0</v>
      </c>
      <c r="P130" s="11">
        <v>0</v>
      </c>
      <c r="Q130" s="11">
        <v>0</v>
      </c>
      <c r="R130" s="11">
        <v>17287102</v>
      </c>
      <c r="S130" s="11">
        <v>271611</v>
      </c>
      <c r="T130" s="11">
        <v>0</v>
      </c>
      <c r="U130" s="11">
        <v>0</v>
      </c>
      <c r="V130" s="11">
        <v>0</v>
      </c>
      <c r="W130" s="11">
        <v>0</v>
      </c>
      <c r="X130" s="11">
        <v>0</v>
      </c>
      <c r="Y130" s="11">
        <v>0</v>
      </c>
      <c r="Z130" s="11">
        <v>0</v>
      </c>
      <c r="AA130" s="11">
        <v>0</v>
      </c>
      <c r="AB130" s="11">
        <v>0</v>
      </c>
      <c r="AC130" s="11">
        <v>63422</v>
      </c>
      <c r="AD130" s="11">
        <v>0</v>
      </c>
      <c r="AE130" s="11">
        <v>0</v>
      </c>
      <c r="AF130" s="11">
        <v>58142709</v>
      </c>
      <c r="AG130" s="11">
        <v>0</v>
      </c>
      <c r="AH130" s="11">
        <v>0</v>
      </c>
      <c r="AI130" s="11">
        <v>0</v>
      </c>
      <c r="AJ130" s="11">
        <v>56073</v>
      </c>
      <c r="AK130" s="11">
        <v>0</v>
      </c>
      <c r="AL130" s="11">
        <v>12129</v>
      </c>
      <c r="AM130" s="11">
        <v>24680</v>
      </c>
      <c r="AN130" s="11">
        <v>0</v>
      </c>
      <c r="AO130" s="11">
        <v>1983250</v>
      </c>
      <c r="AP130" s="11">
        <v>0</v>
      </c>
      <c r="AQ130" s="11">
        <v>0</v>
      </c>
      <c r="AR130" s="11">
        <v>0</v>
      </c>
      <c r="AS130" s="11">
        <v>0</v>
      </c>
      <c r="AT130" s="11">
        <v>0</v>
      </c>
      <c r="AU130" s="11">
        <v>60209</v>
      </c>
      <c r="AV130" s="11">
        <v>75990713</v>
      </c>
      <c r="AW130" s="11">
        <v>177177</v>
      </c>
      <c r="AX130" s="11">
        <v>0</v>
      </c>
      <c r="AY130" s="11">
        <v>0</v>
      </c>
      <c r="AZ130" s="11">
        <v>0</v>
      </c>
      <c r="BA130" s="11">
        <v>0</v>
      </c>
      <c r="BB130" s="11">
        <v>0</v>
      </c>
      <c r="BC130" s="11">
        <v>0</v>
      </c>
      <c r="BD130" s="11">
        <v>33457</v>
      </c>
      <c r="BE130" s="11">
        <v>0</v>
      </c>
      <c r="BF130" s="11">
        <v>0</v>
      </c>
      <c r="BG130" s="11">
        <v>90749559</v>
      </c>
      <c r="BH130" s="11">
        <v>0</v>
      </c>
      <c r="BI130" s="11">
        <v>0</v>
      </c>
      <c r="BJ130" s="11">
        <v>63086</v>
      </c>
      <c r="BK130" s="11">
        <v>0</v>
      </c>
      <c r="BL130" s="11">
        <v>0</v>
      </c>
      <c r="BM130" s="11">
        <v>0</v>
      </c>
      <c r="BN130" s="11">
        <v>0</v>
      </c>
      <c r="BO130" s="11">
        <v>0</v>
      </c>
      <c r="BP130" s="11">
        <v>0</v>
      </c>
      <c r="BQ130" s="11">
        <v>0</v>
      </c>
      <c r="BR130" s="54">
        <f t="shared" si="9"/>
        <v>247632395</v>
      </c>
    </row>
    <row r="131" spans="1:70" x14ac:dyDescent="0.25">
      <c r="A131" s="8"/>
      <c r="B131" s="9">
        <v>721</v>
      </c>
      <c r="C131" s="10" t="s">
        <v>46</v>
      </c>
      <c r="D131" s="11">
        <v>0</v>
      </c>
      <c r="E131" s="11">
        <v>834</v>
      </c>
      <c r="F131" s="11">
        <v>0</v>
      </c>
      <c r="G131" s="11">
        <v>0</v>
      </c>
      <c r="H131" s="11">
        <v>0</v>
      </c>
      <c r="I131" s="11">
        <v>0</v>
      </c>
      <c r="J131" s="11">
        <v>0</v>
      </c>
      <c r="K131" s="11">
        <v>0</v>
      </c>
      <c r="L131" s="11">
        <v>0</v>
      </c>
      <c r="M131" s="11">
        <v>0</v>
      </c>
      <c r="N131" s="11">
        <v>0</v>
      </c>
      <c r="O131" s="11">
        <v>0</v>
      </c>
      <c r="P131" s="11">
        <v>0</v>
      </c>
      <c r="Q131" s="11">
        <v>0</v>
      </c>
      <c r="R131" s="11">
        <v>0</v>
      </c>
      <c r="S131" s="11">
        <v>0</v>
      </c>
      <c r="T131" s="11">
        <v>972020</v>
      </c>
      <c r="U131" s="11">
        <v>0</v>
      </c>
      <c r="V131" s="11">
        <v>0</v>
      </c>
      <c r="W131" s="11">
        <v>0</v>
      </c>
      <c r="X131" s="11">
        <v>0</v>
      </c>
      <c r="Y131" s="11">
        <v>1440</v>
      </c>
      <c r="Z131" s="11">
        <v>0</v>
      </c>
      <c r="AA131" s="11">
        <v>0</v>
      </c>
      <c r="AB131" s="11">
        <v>0</v>
      </c>
      <c r="AC131" s="11">
        <v>0</v>
      </c>
      <c r="AD131" s="11">
        <v>0</v>
      </c>
      <c r="AE131" s="11">
        <v>0</v>
      </c>
      <c r="AF131" s="11">
        <v>0</v>
      </c>
      <c r="AG131" s="11">
        <v>20064</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172721</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54">
        <f t="shared" si="9"/>
        <v>1167079</v>
      </c>
    </row>
    <row r="132" spans="1:70" x14ac:dyDescent="0.25">
      <c r="A132" s="8"/>
      <c r="B132" s="9">
        <v>724</v>
      </c>
      <c r="C132" s="10" t="s">
        <v>215</v>
      </c>
      <c r="D132" s="11">
        <v>759043</v>
      </c>
      <c r="E132" s="11">
        <v>116796</v>
      </c>
      <c r="F132" s="11">
        <v>336865</v>
      </c>
      <c r="G132" s="11">
        <v>404208</v>
      </c>
      <c r="H132" s="11">
        <v>2054033</v>
      </c>
      <c r="I132" s="11">
        <v>4339751</v>
      </c>
      <c r="J132" s="11">
        <v>23033</v>
      </c>
      <c r="K132" s="11">
        <v>224128</v>
      </c>
      <c r="L132" s="11">
        <v>376930</v>
      </c>
      <c r="M132" s="11">
        <v>629047</v>
      </c>
      <c r="N132" s="11">
        <v>0</v>
      </c>
      <c r="O132" s="11">
        <v>312636</v>
      </c>
      <c r="P132" s="11">
        <v>0</v>
      </c>
      <c r="Q132" s="11">
        <v>51054</v>
      </c>
      <c r="R132" s="11">
        <v>992525</v>
      </c>
      <c r="S132" s="11">
        <v>208836</v>
      </c>
      <c r="T132" s="11">
        <v>97421</v>
      </c>
      <c r="U132" s="11">
        <v>131348</v>
      </c>
      <c r="V132" s="11">
        <v>31007</v>
      </c>
      <c r="W132" s="11">
        <v>0</v>
      </c>
      <c r="X132" s="11">
        <v>30937</v>
      </c>
      <c r="Y132" s="11">
        <v>43938</v>
      </c>
      <c r="Z132" s="11">
        <v>0</v>
      </c>
      <c r="AA132" s="11">
        <v>129833</v>
      </c>
      <c r="AB132" s="11">
        <v>356667</v>
      </c>
      <c r="AC132" s="11">
        <v>125482</v>
      </c>
      <c r="AD132" s="11">
        <v>2526000</v>
      </c>
      <c r="AE132" s="11">
        <v>145231</v>
      </c>
      <c r="AF132" s="11">
        <v>150876</v>
      </c>
      <c r="AG132" s="11">
        <v>116030</v>
      </c>
      <c r="AH132" s="11">
        <v>77390</v>
      </c>
      <c r="AI132" s="11">
        <v>0</v>
      </c>
      <c r="AJ132" s="11">
        <v>479936</v>
      </c>
      <c r="AK132" s="11">
        <v>1441984</v>
      </c>
      <c r="AL132" s="11">
        <v>630967</v>
      </c>
      <c r="AM132" s="11">
        <v>63148</v>
      </c>
      <c r="AN132" s="11">
        <v>0</v>
      </c>
      <c r="AO132" s="11">
        <v>46780</v>
      </c>
      <c r="AP132" s="11">
        <v>0</v>
      </c>
      <c r="AQ132" s="11">
        <v>1005110</v>
      </c>
      <c r="AR132" s="11">
        <v>402145</v>
      </c>
      <c r="AS132" s="11">
        <v>280458</v>
      </c>
      <c r="AT132" s="11">
        <v>474711</v>
      </c>
      <c r="AU132" s="11">
        <v>169642</v>
      </c>
      <c r="AV132" s="11">
        <v>0</v>
      </c>
      <c r="AW132" s="11">
        <v>0</v>
      </c>
      <c r="AX132" s="11">
        <v>1994907</v>
      </c>
      <c r="AY132" s="11">
        <v>515397</v>
      </c>
      <c r="AZ132" s="11">
        <v>2653384</v>
      </c>
      <c r="BA132" s="11">
        <v>0</v>
      </c>
      <c r="BB132" s="11">
        <v>3049292</v>
      </c>
      <c r="BC132" s="11">
        <v>1949410</v>
      </c>
      <c r="BD132" s="11">
        <v>384432</v>
      </c>
      <c r="BE132" s="11">
        <v>305660</v>
      </c>
      <c r="BF132" s="11">
        <v>0</v>
      </c>
      <c r="BG132" s="11">
        <v>0</v>
      </c>
      <c r="BH132" s="11">
        <v>63</v>
      </c>
      <c r="BI132" s="11">
        <v>1283738</v>
      </c>
      <c r="BJ132" s="11">
        <v>254817</v>
      </c>
      <c r="BK132" s="11">
        <v>0</v>
      </c>
      <c r="BL132" s="11">
        <v>0</v>
      </c>
      <c r="BM132" s="11">
        <v>9418</v>
      </c>
      <c r="BN132" s="11">
        <v>0</v>
      </c>
      <c r="BO132" s="11">
        <v>0</v>
      </c>
      <c r="BP132" s="11">
        <v>0</v>
      </c>
      <c r="BQ132" s="11">
        <v>43535</v>
      </c>
      <c r="BR132" s="54">
        <f t="shared" si="9"/>
        <v>32229979</v>
      </c>
    </row>
    <row r="133" spans="1:70" x14ac:dyDescent="0.25">
      <c r="A133" s="8"/>
      <c r="B133" s="9">
        <v>725</v>
      </c>
      <c r="C133" s="10" t="s">
        <v>155</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4508</v>
      </c>
      <c r="AG133" s="11">
        <v>0</v>
      </c>
      <c r="AH133" s="11">
        <v>0</v>
      </c>
      <c r="AI133" s="11">
        <v>79008</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54">
        <f t="shared" si="9"/>
        <v>83516</v>
      </c>
    </row>
    <row r="134" spans="1:70" x14ac:dyDescent="0.25">
      <c r="A134" s="8"/>
      <c r="B134" s="9">
        <v>732</v>
      </c>
      <c r="C134" s="10" t="s">
        <v>146</v>
      </c>
      <c r="D134" s="11">
        <v>27959</v>
      </c>
      <c r="E134" s="11">
        <v>0</v>
      </c>
      <c r="F134" s="11">
        <v>78806</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45000</v>
      </c>
      <c r="AE134" s="11">
        <v>0</v>
      </c>
      <c r="AF134" s="11">
        <v>0</v>
      </c>
      <c r="AG134" s="11">
        <v>0</v>
      </c>
      <c r="AH134" s="11">
        <v>0</v>
      </c>
      <c r="AI134" s="11">
        <v>0</v>
      </c>
      <c r="AJ134" s="11">
        <v>0</v>
      </c>
      <c r="AK134" s="11">
        <v>0</v>
      </c>
      <c r="AL134" s="11">
        <v>0</v>
      </c>
      <c r="AM134" s="11">
        <v>0</v>
      </c>
      <c r="AN134" s="11">
        <v>0</v>
      </c>
      <c r="AO134" s="11">
        <v>0</v>
      </c>
      <c r="AP134" s="11">
        <v>0</v>
      </c>
      <c r="AQ134" s="11">
        <v>55252</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54">
        <f t="shared" si="9"/>
        <v>207017</v>
      </c>
    </row>
    <row r="135" spans="1:70" x14ac:dyDescent="0.25">
      <c r="A135" s="8"/>
      <c r="B135" s="9">
        <v>733</v>
      </c>
      <c r="C135" s="10" t="s">
        <v>147</v>
      </c>
      <c r="D135" s="11">
        <v>0</v>
      </c>
      <c r="E135" s="11">
        <v>0</v>
      </c>
      <c r="F135" s="11">
        <v>0</v>
      </c>
      <c r="G135" s="11">
        <v>0</v>
      </c>
      <c r="H135" s="11">
        <v>470882</v>
      </c>
      <c r="I135" s="11">
        <v>0</v>
      </c>
      <c r="J135" s="11">
        <v>50346</v>
      </c>
      <c r="K135" s="11">
        <v>0</v>
      </c>
      <c r="L135" s="11">
        <v>0</v>
      </c>
      <c r="M135" s="11">
        <v>0</v>
      </c>
      <c r="N135" s="11">
        <v>0</v>
      </c>
      <c r="O135" s="11">
        <v>0</v>
      </c>
      <c r="P135" s="11">
        <v>0</v>
      </c>
      <c r="Q135" s="11">
        <v>0</v>
      </c>
      <c r="R135" s="11">
        <v>0</v>
      </c>
      <c r="S135" s="11">
        <v>0</v>
      </c>
      <c r="T135" s="11">
        <v>0</v>
      </c>
      <c r="U135" s="11">
        <v>213260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2057590</v>
      </c>
      <c r="AL135" s="11">
        <v>0</v>
      </c>
      <c r="AM135" s="11">
        <v>0</v>
      </c>
      <c r="AN135" s="11">
        <v>0</v>
      </c>
      <c r="AO135" s="11">
        <v>0</v>
      </c>
      <c r="AP135" s="11">
        <v>1339000</v>
      </c>
      <c r="AQ135" s="11">
        <v>0</v>
      </c>
      <c r="AR135" s="11">
        <v>0</v>
      </c>
      <c r="AS135" s="11">
        <v>0</v>
      </c>
      <c r="AT135" s="11">
        <v>366218</v>
      </c>
      <c r="AU135" s="11">
        <v>0</v>
      </c>
      <c r="AV135" s="11">
        <v>0</v>
      </c>
      <c r="AW135" s="11">
        <v>0</v>
      </c>
      <c r="AX135" s="11">
        <v>0</v>
      </c>
      <c r="AY135" s="11">
        <v>1058593</v>
      </c>
      <c r="AZ135" s="11">
        <v>0</v>
      </c>
      <c r="BA135" s="11">
        <v>730155</v>
      </c>
      <c r="BB135" s="11">
        <v>0</v>
      </c>
      <c r="BC135" s="11">
        <v>2259029</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54">
        <f t="shared" si="9"/>
        <v>8545073</v>
      </c>
    </row>
    <row r="136" spans="1:70" x14ac:dyDescent="0.25">
      <c r="A136" s="8"/>
      <c r="B136" s="9">
        <v>734</v>
      </c>
      <c r="C136" s="10" t="s">
        <v>148</v>
      </c>
      <c r="D136" s="11">
        <v>0</v>
      </c>
      <c r="E136" s="11">
        <v>0</v>
      </c>
      <c r="F136" s="11">
        <v>0</v>
      </c>
      <c r="G136" s="11">
        <v>0</v>
      </c>
      <c r="H136" s="11">
        <v>0</v>
      </c>
      <c r="I136" s="11">
        <v>0</v>
      </c>
      <c r="J136" s="11">
        <v>0</v>
      </c>
      <c r="K136" s="11">
        <v>0</v>
      </c>
      <c r="L136" s="11">
        <v>0</v>
      </c>
      <c r="M136" s="11">
        <v>0</v>
      </c>
      <c r="N136" s="11">
        <v>0</v>
      </c>
      <c r="O136" s="11">
        <v>0</v>
      </c>
      <c r="P136" s="11">
        <v>0</v>
      </c>
      <c r="Q136" s="11">
        <v>0</v>
      </c>
      <c r="R136" s="11">
        <v>0</v>
      </c>
      <c r="S136" s="11">
        <v>0</v>
      </c>
      <c r="T136" s="11">
        <v>0</v>
      </c>
      <c r="U136" s="11">
        <v>0</v>
      </c>
      <c r="V136" s="11">
        <v>0</v>
      </c>
      <c r="W136" s="11">
        <v>0</v>
      </c>
      <c r="X136" s="11">
        <v>0</v>
      </c>
      <c r="Y136" s="11">
        <v>0</v>
      </c>
      <c r="Z136" s="11">
        <v>0</v>
      </c>
      <c r="AA136" s="11">
        <v>0</v>
      </c>
      <c r="AB136" s="11">
        <v>0</v>
      </c>
      <c r="AC136" s="11">
        <v>0</v>
      </c>
      <c r="AD136" s="11">
        <v>0</v>
      </c>
      <c r="AE136" s="11">
        <v>0</v>
      </c>
      <c r="AF136" s="11">
        <v>0</v>
      </c>
      <c r="AG136" s="11">
        <v>0</v>
      </c>
      <c r="AH136" s="11">
        <v>0</v>
      </c>
      <c r="AI136" s="11">
        <v>0</v>
      </c>
      <c r="AJ136" s="11">
        <v>0</v>
      </c>
      <c r="AK136" s="11">
        <v>0</v>
      </c>
      <c r="AL136" s="11">
        <v>0</v>
      </c>
      <c r="AM136" s="11">
        <v>0</v>
      </c>
      <c r="AN136" s="11">
        <v>0</v>
      </c>
      <c r="AO136" s="11">
        <v>0</v>
      </c>
      <c r="AP136" s="11">
        <v>0</v>
      </c>
      <c r="AQ136" s="11">
        <v>118085</v>
      </c>
      <c r="AR136" s="11">
        <v>1107522</v>
      </c>
      <c r="AS136" s="11">
        <v>0</v>
      </c>
      <c r="AT136" s="11">
        <v>0</v>
      </c>
      <c r="AU136" s="11">
        <v>0</v>
      </c>
      <c r="AV136" s="11">
        <v>2077</v>
      </c>
      <c r="AW136" s="11">
        <v>0</v>
      </c>
      <c r="AX136" s="11">
        <v>0</v>
      </c>
      <c r="AY136" s="11">
        <v>0</v>
      </c>
      <c r="AZ136" s="11">
        <v>0</v>
      </c>
      <c r="BA136" s="11">
        <v>1271318</v>
      </c>
      <c r="BB136" s="11">
        <v>0</v>
      </c>
      <c r="BC136" s="11">
        <v>232135</v>
      </c>
      <c r="BD136" s="11">
        <v>0</v>
      </c>
      <c r="BE136" s="11">
        <v>59890</v>
      </c>
      <c r="BF136" s="11">
        <v>0</v>
      </c>
      <c r="BG136" s="11">
        <v>0</v>
      </c>
      <c r="BH136" s="11">
        <v>0</v>
      </c>
      <c r="BI136" s="11">
        <v>0</v>
      </c>
      <c r="BJ136" s="11">
        <v>0</v>
      </c>
      <c r="BK136" s="11">
        <v>0</v>
      </c>
      <c r="BL136" s="11">
        <v>0</v>
      </c>
      <c r="BM136" s="11">
        <v>0</v>
      </c>
      <c r="BN136" s="11">
        <v>0</v>
      </c>
      <c r="BO136" s="11">
        <v>0</v>
      </c>
      <c r="BP136" s="11">
        <v>0</v>
      </c>
      <c r="BQ136" s="11">
        <v>0</v>
      </c>
      <c r="BR136" s="54">
        <f t="shared" si="9"/>
        <v>2791027</v>
      </c>
    </row>
    <row r="137" spans="1:70" x14ac:dyDescent="0.25">
      <c r="A137" s="8"/>
      <c r="B137" s="9">
        <v>739</v>
      </c>
      <c r="C137" s="10" t="s">
        <v>149</v>
      </c>
      <c r="D137" s="11">
        <v>0</v>
      </c>
      <c r="E137" s="11">
        <v>3453</v>
      </c>
      <c r="F137" s="11">
        <v>0</v>
      </c>
      <c r="G137" s="11">
        <v>85215</v>
      </c>
      <c r="H137" s="11">
        <v>66140</v>
      </c>
      <c r="I137" s="11">
        <v>0</v>
      </c>
      <c r="J137" s="11">
        <v>0</v>
      </c>
      <c r="K137" s="11">
        <v>0</v>
      </c>
      <c r="L137" s="11">
        <v>0</v>
      </c>
      <c r="M137" s="11">
        <v>0</v>
      </c>
      <c r="N137" s="11">
        <v>63524</v>
      </c>
      <c r="O137" s="11">
        <v>0</v>
      </c>
      <c r="P137" s="11">
        <v>0</v>
      </c>
      <c r="Q137" s="11">
        <v>0</v>
      </c>
      <c r="R137" s="11">
        <v>0</v>
      </c>
      <c r="S137" s="11">
        <v>0</v>
      </c>
      <c r="T137" s="11">
        <v>0</v>
      </c>
      <c r="U137" s="11">
        <v>0</v>
      </c>
      <c r="V137" s="11">
        <v>0</v>
      </c>
      <c r="W137" s="11">
        <v>0</v>
      </c>
      <c r="X137" s="11">
        <v>0</v>
      </c>
      <c r="Y137" s="11">
        <v>0</v>
      </c>
      <c r="Z137" s="11">
        <v>0</v>
      </c>
      <c r="AA137" s="11">
        <v>0</v>
      </c>
      <c r="AB137" s="11">
        <v>358816</v>
      </c>
      <c r="AC137" s="11">
        <v>0</v>
      </c>
      <c r="AD137" s="11">
        <v>0</v>
      </c>
      <c r="AE137" s="11">
        <v>0</v>
      </c>
      <c r="AF137" s="11">
        <v>0</v>
      </c>
      <c r="AG137" s="11">
        <v>0</v>
      </c>
      <c r="AH137" s="11">
        <v>0</v>
      </c>
      <c r="AI137" s="11">
        <v>0</v>
      </c>
      <c r="AJ137" s="11">
        <v>0</v>
      </c>
      <c r="AK137" s="11">
        <v>0</v>
      </c>
      <c r="AL137" s="11">
        <v>0</v>
      </c>
      <c r="AM137" s="11">
        <v>68495</v>
      </c>
      <c r="AN137" s="11">
        <v>0</v>
      </c>
      <c r="AO137" s="11">
        <v>0</v>
      </c>
      <c r="AP137" s="11">
        <v>0</v>
      </c>
      <c r="AQ137" s="11">
        <v>954949</v>
      </c>
      <c r="AR137" s="11">
        <v>45971</v>
      </c>
      <c r="AS137" s="11">
        <v>0</v>
      </c>
      <c r="AT137" s="11">
        <v>0</v>
      </c>
      <c r="AU137" s="11">
        <v>0</v>
      </c>
      <c r="AV137" s="11">
        <v>0</v>
      </c>
      <c r="AW137" s="11">
        <v>0</v>
      </c>
      <c r="AX137" s="11">
        <v>0</v>
      </c>
      <c r="AY137" s="11">
        <v>1141164</v>
      </c>
      <c r="AZ137" s="11">
        <v>0</v>
      </c>
      <c r="BA137" s="11">
        <v>0</v>
      </c>
      <c r="BB137" s="11">
        <v>0</v>
      </c>
      <c r="BC137" s="11">
        <v>699911</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54">
        <f t="shared" si="9"/>
        <v>3487638</v>
      </c>
    </row>
    <row r="138" spans="1:70" x14ac:dyDescent="0.25">
      <c r="A138" s="8"/>
      <c r="B138" s="9">
        <v>741</v>
      </c>
      <c r="C138" s="10" t="s">
        <v>150</v>
      </c>
      <c r="D138" s="11">
        <v>0</v>
      </c>
      <c r="E138" s="11">
        <v>0</v>
      </c>
      <c r="F138" s="11">
        <v>0</v>
      </c>
      <c r="G138" s="11">
        <v>0</v>
      </c>
      <c r="H138" s="11">
        <v>0</v>
      </c>
      <c r="I138" s="11">
        <v>0</v>
      </c>
      <c r="J138" s="11">
        <v>0</v>
      </c>
      <c r="K138" s="11">
        <v>0</v>
      </c>
      <c r="L138" s="11">
        <v>0</v>
      </c>
      <c r="M138" s="11">
        <v>0</v>
      </c>
      <c r="N138" s="11">
        <v>0</v>
      </c>
      <c r="O138" s="11">
        <v>0</v>
      </c>
      <c r="P138" s="11">
        <v>0</v>
      </c>
      <c r="Q138" s="11">
        <v>16915</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66431</v>
      </c>
      <c r="AY138" s="11">
        <v>0</v>
      </c>
      <c r="AZ138" s="11">
        <v>0</v>
      </c>
      <c r="BA138" s="11">
        <v>0</v>
      </c>
      <c r="BB138" s="11">
        <v>0</v>
      </c>
      <c r="BC138" s="11">
        <v>0</v>
      </c>
      <c r="BD138" s="11">
        <v>0</v>
      </c>
      <c r="BE138" s="11">
        <v>0</v>
      </c>
      <c r="BF138" s="11">
        <v>0</v>
      </c>
      <c r="BG138" s="11">
        <v>0</v>
      </c>
      <c r="BH138" s="11">
        <v>0</v>
      </c>
      <c r="BI138" s="11">
        <v>1832422</v>
      </c>
      <c r="BJ138" s="11">
        <v>0</v>
      </c>
      <c r="BK138" s="11">
        <v>0</v>
      </c>
      <c r="BL138" s="11">
        <v>0</v>
      </c>
      <c r="BM138" s="11">
        <v>0</v>
      </c>
      <c r="BN138" s="11">
        <v>0</v>
      </c>
      <c r="BO138" s="11">
        <v>0</v>
      </c>
      <c r="BP138" s="11">
        <v>0</v>
      </c>
      <c r="BQ138" s="11">
        <v>0</v>
      </c>
      <c r="BR138" s="54">
        <f t="shared" si="9"/>
        <v>1915768</v>
      </c>
    </row>
    <row r="139" spans="1:70" x14ac:dyDescent="0.25">
      <c r="A139" s="8"/>
      <c r="B139" s="9">
        <v>744</v>
      </c>
      <c r="C139" s="10" t="s">
        <v>216</v>
      </c>
      <c r="D139" s="11">
        <v>388831</v>
      </c>
      <c r="E139" s="11">
        <v>16843</v>
      </c>
      <c r="F139" s="11">
        <v>119125</v>
      </c>
      <c r="G139" s="11">
        <v>212403</v>
      </c>
      <c r="H139" s="11">
        <v>496320</v>
      </c>
      <c r="I139" s="11">
        <v>3194872</v>
      </c>
      <c r="J139" s="11">
        <v>29532</v>
      </c>
      <c r="K139" s="11">
        <v>122893</v>
      </c>
      <c r="L139" s="11">
        <v>187953</v>
      </c>
      <c r="M139" s="11">
        <v>195577</v>
      </c>
      <c r="N139" s="11">
        <v>0</v>
      </c>
      <c r="O139" s="11">
        <v>110758</v>
      </c>
      <c r="P139" s="11">
        <v>0</v>
      </c>
      <c r="Q139" s="11">
        <v>19127</v>
      </c>
      <c r="R139" s="11">
        <v>278818</v>
      </c>
      <c r="S139" s="11">
        <v>135317</v>
      </c>
      <c r="T139" s="11">
        <v>33050</v>
      </c>
      <c r="U139" s="11">
        <v>127884</v>
      </c>
      <c r="V139" s="11">
        <v>17422</v>
      </c>
      <c r="W139" s="11">
        <v>0</v>
      </c>
      <c r="X139" s="11">
        <v>20119</v>
      </c>
      <c r="Y139" s="11">
        <v>29758</v>
      </c>
      <c r="Z139" s="11">
        <v>0</v>
      </c>
      <c r="AA139" s="11">
        <v>52779</v>
      </c>
      <c r="AB139" s="11">
        <v>150684</v>
      </c>
      <c r="AC139" s="11">
        <v>54623</v>
      </c>
      <c r="AD139" s="11">
        <v>2773000</v>
      </c>
      <c r="AE139" s="11">
        <v>18508</v>
      </c>
      <c r="AF139" s="11">
        <v>210836</v>
      </c>
      <c r="AG139" s="11">
        <v>62280</v>
      </c>
      <c r="AH139" s="11">
        <v>22951</v>
      </c>
      <c r="AI139" s="11">
        <v>0</v>
      </c>
      <c r="AJ139" s="11">
        <v>403361</v>
      </c>
      <c r="AK139" s="11">
        <v>601904</v>
      </c>
      <c r="AL139" s="11">
        <v>374373</v>
      </c>
      <c r="AM139" s="11">
        <v>30511</v>
      </c>
      <c r="AN139" s="11">
        <v>0</v>
      </c>
      <c r="AO139" s="11">
        <v>42911</v>
      </c>
      <c r="AP139" s="11">
        <v>0</v>
      </c>
      <c r="AQ139" s="11">
        <v>285737</v>
      </c>
      <c r="AR139" s="11">
        <v>135766</v>
      </c>
      <c r="AS139" s="11">
        <v>7218655</v>
      </c>
      <c r="AT139" s="11">
        <v>206098</v>
      </c>
      <c r="AU139" s="11">
        <v>115465</v>
      </c>
      <c r="AV139" s="11">
        <v>0</v>
      </c>
      <c r="AW139" s="11">
        <v>47645</v>
      </c>
      <c r="AX139" s="11">
        <v>1853545</v>
      </c>
      <c r="AY139" s="11">
        <v>267391</v>
      </c>
      <c r="AZ139" s="11">
        <v>2210446</v>
      </c>
      <c r="BA139" s="11">
        <v>0</v>
      </c>
      <c r="BB139" s="11">
        <v>1753059</v>
      </c>
      <c r="BC139" s="11">
        <v>766128</v>
      </c>
      <c r="BD139" s="11">
        <v>106103</v>
      </c>
      <c r="BE139" s="11">
        <v>236412</v>
      </c>
      <c r="BF139" s="11">
        <v>0</v>
      </c>
      <c r="BG139" s="11">
        <v>0</v>
      </c>
      <c r="BH139" s="11">
        <v>71</v>
      </c>
      <c r="BI139" s="11">
        <v>481796</v>
      </c>
      <c r="BJ139" s="11">
        <v>80530</v>
      </c>
      <c r="BK139" s="11">
        <v>0</v>
      </c>
      <c r="BL139" s="11">
        <v>39586</v>
      </c>
      <c r="BM139" s="11">
        <v>21733</v>
      </c>
      <c r="BN139" s="11">
        <v>0</v>
      </c>
      <c r="BO139" s="11">
        <v>0</v>
      </c>
      <c r="BP139" s="11">
        <v>0</v>
      </c>
      <c r="BQ139" s="11">
        <v>46116</v>
      </c>
      <c r="BR139" s="54">
        <f t="shared" si="9"/>
        <v>26407605</v>
      </c>
    </row>
    <row r="140" spans="1:70" x14ac:dyDescent="0.25">
      <c r="A140" s="8"/>
      <c r="B140" s="9">
        <v>752</v>
      </c>
      <c r="C140" s="10" t="s">
        <v>217</v>
      </c>
      <c r="D140" s="11">
        <v>2329</v>
      </c>
      <c r="E140" s="11">
        <v>0</v>
      </c>
      <c r="F140" s="11">
        <v>0</v>
      </c>
      <c r="G140" s="11">
        <v>963478</v>
      </c>
      <c r="H140" s="11">
        <v>0</v>
      </c>
      <c r="I140" s="11">
        <v>60093</v>
      </c>
      <c r="J140" s="11">
        <v>0</v>
      </c>
      <c r="K140" s="11">
        <v>0</v>
      </c>
      <c r="L140" s="11">
        <v>0</v>
      </c>
      <c r="M140" s="11">
        <v>0</v>
      </c>
      <c r="N140" s="11">
        <v>0</v>
      </c>
      <c r="O140" s="11">
        <v>0</v>
      </c>
      <c r="P140" s="11">
        <v>0</v>
      </c>
      <c r="Q140" s="11">
        <v>0</v>
      </c>
      <c r="R140" s="11">
        <v>1875</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60000</v>
      </c>
      <c r="AQ140" s="11">
        <v>521</v>
      </c>
      <c r="AR140" s="11">
        <v>0</v>
      </c>
      <c r="AS140" s="11">
        <v>396641</v>
      </c>
      <c r="AT140" s="11">
        <v>0</v>
      </c>
      <c r="AU140" s="11">
        <v>0</v>
      </c>
      <c r="AV140" s="11">
        <v>0</v>
      </c>
      <c r="AW140" s="11">
        <v>0</v>
      </c>
      <c r="AX140" s="11">
        <v>0</v>
      </c>
      <c r="AY140" s="11">
        <v>0</v>
      </c>
      <c r="AZ140" s="11">
        <v>0</v>
      </c>
      <c r="BA140" s="11">
        <v>0</v>
      </c>
      <c r="BB140" s="11">
        <v>0</v>
      </c>
      <c r="BC140" s="11">
        <v>0</v>
      </c>
      <c r="BD140" s="11">
        <v>5354</v>
      </c>
      <c r="BE140" s="11">
        <v>0</v>
      </c>
      <c r="BF140" s="11">
        <v>0</v>
      </c>
      <c r="BG140" s="11">
        <v>0</v>
      </c>
      <c r="BH140" s="11">
        <v>76042</v>
      </c>
      <c r="BI140" s="11">
        <v>0</v>
      </c>
      <c r="BJ140" s="11">
        <v>0</v>
      </c>
      <c r="BK140" s="11">
        <v>0</v>
      </c>
      <c r="BL140" s="11">
        <v>0</v>
      </c>
      <c r="BM140" s="11">
        <v>0</v>
      </c>
      <c r="BN140" s="11">
        <v>0</v>
      </c>
      <c r="BO140" s="11">
        <v>0</v>
      </c>
      <c r="BP140" s="11">
        <v>0</v>
      </c>
      <c r="BQ140" s="11">
        <v>0</v>
      </c>
      <c r="BR140" s="54">
        <f t="shared" si="9"/>
        <v>1566333</v>
      </c>
    </row>
    <row r="141" spans="1:70" x14ac:dyDescent="0.25">
      <c r="A141" s="8"/>
      <c r="B141" s="9">
        <v>759</v>
      </c>
      <c r="C141" s="10" t="s">
        <v>151</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1597</v>
      </c>
      <c r="BE141" s="11">
        <v>0</v>
      </c>
      <c r="BF141" s="11">
        <v>0</v>
      </c>
      <c r="BG141" s="11">
        <v>0</v>
      </c>
      <c r="BH141" s="11">
        <v>0</v>
      </c>
      <c r="BI141" s="11">
        <v>0</v>
      </c>
      <c r="BJ141" s="11">
        <v>0</v>
      </c>
      <c r="BK141" s="11">
        <v>0</v>
      </c>
      <c r="BL141" s="11">
        <v>0</v>
      </c>
      <c r="BM141" s="11">
        <v>0</v>
      </c>
      <c r="BN141" s="11">
        <v>0</v>
      </c>
      <c r="BO141" s="11">
        <v>0</v>
      </c>
      <c r="BP141" s="11">
        <v>0</v>
      </c>
      <c r="BQ141" s="11">
        <v>0</v>
      </c>
      <c r="BR141" s="54">
        <f t="shared" si="9"/>
        <v>1597</v>
      </c>
    </row>
    <row r="142" spans="1:70" x14ac:dyDescent="0.25">
      <c r="A142" s="8"/>
      <c r="B142" s="9">
        <v>761</v>
      </c>
      <c r="C142" s="10" t="s">
        <v>152</v>
      </c>
      <c r="D142" s="11">
        <v>0</v>
      </c>
      <c r="E142" s="11">
        <v>39887</v>
      </c>
      <c r="F142" s="11">
        <v>0</v>
      </c>
      <c r="G142" s="11">
        <v>0</v>
      </c>
      <c r="H142" s="11">
        <v>0</v>
      </c>
      <c r="I142" s="11">
        <v>0</v>
      </c>
      <c r="J142" s="11">
        <v>0</v>
      </c>
      <c r="K142" s="11">
        <v>0</v>
      </c>
      <c r="L142" s="11">
        <v>0</v>
      </c>
      <c r="M142" s="11">
        <v>0</v>
      </c>
      <c r="N142" s="11">
        <v>459179</v>
      </c>
      <c r="O142" s="11">
        <v>0</v>
      </c>
      <c r="P142" s="11">
        <v>0</v>
      </c>
      <c r="Q142" s="11">
        <v>0</v>
      </c>
      <c r="R142" s="11">
        <v>0</v>
      </c>
      <c r="S142" s="11">
        <v>0</v>
      </c>
      <c r="T142" s="11">
        <v>0</v>
      </c>
      <c r="U142" s="11">
        <v>0</v>
      </c>
      <c r="V142" s="11">
        <v>0</v>
      </c>
      <c r="W142" s="11">
        <v>0</v>
      </c>
      <c r="X142" s="11">
        <v>0</v>
      </c>
      <c r="Y142" s="11">
        <v>0</v>
      </c>
      <c r="Z142" s="11">
        <v>0</v>
      </c>
      <c r="AA142" s="11">
        <v>0</v>
      </c>
      <c r="AB142" s="11">
        <v>0</v>
      </c>
      <c r="AC142" s="11">
        <v>0</v>
      </c>
      <c r="AD142" s="11">
        <v>0</v>
      </c>
      <c r="AE142" s="11">
        <v>0</v>
      </c>
      <c r="AF142" s="11">
        <v>0</v>
      </c>
      <c r="AG142" s="11">
        <v>0</v>
      </c>
      <c r="AH142" s="11">
        <v>0</v>
      </c>
      <c r="AI142" s="11">
        <v>0</v>
      </c>
      <c r="AJ142" s="11">
        <v>0</v>
      </c>
      <c r="AK142" s="11">
        <v>0</v>
      </c>
      <c r="AL142" s="11">
        <v>0</v>
      </c>
      <c r="AM142" s="11">
        <v>0</v>
      </c>
      <c r="AN142" s="11">
        <v>0</v>
      </c>
      <c r="AO142" s="11">
        <v>0</v>
      </c>
      <c r="AP142" s="11">
        <v>0</v>
      </c>
      <c r="AQ142" s="11">
        <v>0</v>
      </c>
      <c r="AR142" s="11">
        <v>0</v>
      </c>
      <c r="AS142" s="11">
        <v>65339</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54">
        <f t="shared" si="9"/>
        <v>564405</v>
      </c>
    </row>
    <row r="143" spans="1:70" x14ac:dyDescent="0.25">
      <c r="A143" s="8"/>
      <c r="B143" s="9">
        <v>764</v>
      </c>
      <c r="C143" s="10" t="s">
        <v>218</v>
      </c>
      <c r="D143" s="11">
        <v>1327214</v>
      </c>
      <c r="E143" s="11">
        <v>93941</v>
      </c>
      <c r="F143" s="11">
        <v>176771</v>
      </c>
      <c r="G143" s="11">
        <v>125051</v>
      </c>
      <c r="H143" s="11">
        <v>601397</v>
      </c>
      <c r="I143" s="11">
        <v>5003428</v>
      </c>
      <c r="J143" s="11">
        <v>25753</v>
      </c>
      <c r="K143" s="11">
        <v>184267</v>
      </c>
      <c r="L143" s="11">
        <v>189863</v>
      </c>
      <c r="M143" s="11">
        <v>615001</v>
      </c>
      <c r="N143" s="11">
        <v>2433029</v>
      </c>
      <c r="O143" s="11">
        <v>188471</v>
      </c>
      <c r="P143" s="11">
        <v>0</v>
      </c>
      <c r="Q143" s="11">
        <v>49080</v>
      </c>
      <c r="R143" s="11">
        <v>637541</v>
      </c>
      <c r="S143" s="11">
        <v>499102</v>
      </c>
      <c r="T143" s="11">
        <v>136130</v>
      </c>
      <c r="U143" s="11">
        <v>236562</v>
      </c>
      <c r="V143" s="11">
        <v>70010</v>
      </c>
      <c r="W143" s="11">
        <v>0</v>
      </c>
      <c r="X143" s="11">
        <v>51786</v>
      </c>
      <c r="Y143" s="11">
        <v>81775</v>
      </c>
      <c r="Z143" s="11">
        <v>0</v>
      </c>
      <c r="AA143" s="11">
        <v>194660</v>
      </c>
      <c r="AB143" s="11">
        <v>439486</v>
      </c>
      <c r="AC143" s="11">
        <v>302746</v>
      </c>
      <c r="AD143" s="11">
        <v>5163000</v>
      </c>
      <c r="AE143" s="11">
        <v>0</v>
      </c>
      <c r="AF143" s="11">
        <v>509453</v>
      </c>
      <c r="AG143" s="11">
        <v>102720</v>
      </c>
      <c r="AH143" s="11">
        <v>110556</v>
      </c>
      <c r="AI143" s="11">
        <v>0</v>
      </c>
      <c r="AJ143" s="11">
        <v>992960</v>
      </c>
      <c r="AK143" s="11">
        <v>2341634</v>
      </c>
      <c r="AL143" s="11">
        <v>862742</v>
      </c>
      <c r="AM143" s="11">
        <v>193521</v>
      </c>
      <c r="AN143" s="11">
        <v>0</v>
      </c>
      <c r="AO143" s="11">
        <v>85180</v>
      </c>
      <c r="AP143" s="11">
        <v>0</v>
      </c>
      <c r="AQ143" s="11">
        <v>352439</v>
      </c>
      <c r="AR143" s="11">
        <v>524528</v>
      </c>
      <c r="AS143" s="11">
        <v>13247702</v>
      </c>
      <c r="AT143" s="11">
        <v>416386</v>
      </c>
      <c r="AU143" s="11">
        <v>170707</v>
      </c>
      <c r="AV143" s="11">
        <v>0</v>
      </c>
      <c r="AW143" s="11">
        <v>106316</v>
      </c>
      <c r="AX143" s="11">
        <v>4931444</v>
      </c>
      <c r="AY143" s="11">
        <v>944778</v>
      </c>
      <c r="AZ143" s="11">
        <v>6691397</v>
      </c>
      <c r="BA143" s="11">
        <v>0</v>
      </c>
      <c r="BB143" s="11">
        <v>3026245</v>
      </c>
      <c r="BC143" s="11">
        <v>1388332</v>
      </c>
      <c r="BD143" s="11">
        <v>127644</v>
      </c>
      <c r="BE143" s="11">
        <v>570683</v>
      </c>
      <c r="BF143" s="11">
        <v>0</v>
      </c>
      <c r="BG143" s="11">
        <v>0</v>
      </c>
      <c r="BH143" s="11">
        <v>3681</v>
      </c>
      <c r="BI143" s="11">
        <v>1423598</v>
      </c>
      <c r="BJ143" s="11">
        <v>392183</v>
      </c>
      <c r="BK143" s="11">
        <v>0</v>
      </c>
      <c r="BL143" s="11">
        <v>70283</v>
      </c>
      <c r="BM143" s="11">
        <v>31143</v>
      </c>
      <c r="BN143" s="11">
        <v>0</v>
      </c>
      <c r="BO143" s="11">
        <v>0</v>
      </c>
      <c r="BP143" s="11">
        <v>0</v>
      </c>
      <c r="BQ143" s="11">
        <v>29624</v>
      </c>
      <c r="BR143" s="54">
        <f t="shared" si="9"/>
        <v>58473943</v>
      </c>
    </row>
    <row r="144" spans="1:70" x14ac:dyDescent="0.25">
      <c r="A144" s="8"/>
      <c r="B144" s="9">
        <v>765</v>
      </c>
      <c r="C144" s="10" t="s">
        <v>153</v>
      </c>
      <c r="D144" s="11">
        <v>0</v>
      </c>
      <c r="E144" s="11">
        <v>0</v>
      </c>
      <c r="F144" s="11">
        <v>0</v>
      </c>
      <c r="G144" s="11">
        <v>0</v>
      </c>
      <c r="H144" s="11">
        <v>0</v>
      </c>
      <c r="I144" s="11">
        <v>0</v>
      </c>
      <c r="J144" s="11">
        <v>0</v>
      </c>
      <c r="K144" s="11">
        <v>0</v>
      </c>
      <c r="L144" s="11">
        <v>0</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0</v>
      </c>
      <c r="AC144" s="11">
        <v>0</v>
      </c>
      <c r="AD144" s="11">
        <v>1000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54">
        <f t="shared" si="9"/>
        <v>1000</v>
      </c>
    </row>
    <row r="145" spans="1:70" ht="15.75" thickBot="1" x14ac:dyDescent="0.3">
      <c r="A145" s="8"/>
      <c r="B145" s="9">
        <v>769</v>
      </c>
      <c r="C145" s="10" t="s">
        <v>154</v>
      </c>
      <c r="D145" s="11">
        <v>0</v>
      </c>
      <c r="E145" s="11">
        <v>6387</v>
      </c>
      <c r="F145" s="11">
        <v>0</v>
      </c>
      <c r="G145" s="11">
        <v>0</v>
      </c>
      <c r="H145" s="11">
        <v>0</v>
      </c>
      <c r="I145" s="11">
        <v>140608</v>
      </c>
      <c r="J145" s="11">
        <v>0</v>
      </c>
      <c r="K145" s="11">
        <v>0</v>
      </c>
      <c r="L145" s="11">
        <v>0</v>
      </c>
      <c r="M145" s="11">
        <v>0</v>
      </c>
      <c r="N145" s="11">
        <v>0</v>
      </c>
      <c r="O145" s="11">
        <v>0</v>
      </c>
      <c r="P145" s="11">
        <v>0</v>
      </c>
      <c r="Q145" s="11">
        <v>424691</v>
      </c>
      <c r="R145" s="11">
        <v>0</v>
      </c>
      <c r="S145" s="11">
        <v>0</v>
      </c>
      <c r="T145" s="11">
        <v>0</v>
      </c>
      <c r="U145" s="11">
        <v>0</v>
      </c>
      <c r="V145" s="11">
        <v>0</v>
      </c>
      <c r="W145" s="11">
        <v>0</v>
      </c>
      <c r="X145" s="11">
        <v>0</v>
      </c>
      <c r="Y145" s="11">
        <v>0</v>
      </c>
      <c r="Z145" s="11">
        <v>0</v>
      </c>
      <c r="AA145" s="11">
        <v>0</v>
      </c>
      <c r="AB145" s="11">
        <v>1177460</v>
      </c>
      <c r="AC145" s="11">
        <v>0</v>
      </c>
      <c r="AD145" s="11">
        <v>0</v>
      </c>
      <c r="AE145" s="11">
        <v>0</v>
      </c>
      <c r="AF145" s="11">
        <v>0</v>
      </c>
      <c r="AG145" s="11">
        <v>0</v>
      </c>
      <c r="AH145" s="11">
        <v>0</v>
      </c>
      <c r="AI145" s="11">
        <v>0</v>
      </c>
      <c r="AJ145" s="11">
        <v>0</v>
      </c>
      <c r="AK145" s="11">
        <v>0</v>
      </c>
      <c r="AL145" s="11">
        <v>0</v>
      </c>
      <c r="AM145" s="11">
        <v>0</v>
      </c>
      <c r="AN145" s="11">
        <v>0</v>
      </c>
      <c r="AO145" s="11">
        <v>0</v>
      </c>
      <c r="AP145" s="11">
        <v>0</v>
      </c>
      <c r="AQ145" s="11">
        <v>1855</v>
      </c>
      <c r="AR145" s="11">
        <v>0</v>
      </c>
      <c r="AS145" s="11">
        <v>0</v>
      </c>
      <c r="AT145" s="11">
        <v>0</v>
      </c>
      <c r="AU145" s="11">
        <v>0</v>
      </c>
      <c r="AV145" s="11">
        <v>154296</v>
      </c>
      <c r="AW145" s="11">
        <v>0</v>
      </c>
      <c r="AX145" s="11">
        <v>0</v>
      </c>
      <c r="AY145" s="11">
        <v>280549</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15797</v>
      </c>
      <c r="BR145" s="54">
        <f t="shared" si="9"/>
        <v>2201643</v>
      </c>
    </row>
    <row r="146" spans="1:70" ht="16.5" thickBot="1" x14ac:dyDescent="0.3">
      <c r="A146" s="19" t="s">
        <v>47</v>
      </c>
      <c r="B146" s="20"/>
      <c r="C146" s="21"/>
      <c r="D146" s="22">
        <v>1041402470</v>
      </c>
      <c r="E146" s="22">
        <v>86011752</v>
      </c>
      <c r="F146" s="22">
        <v>1115149928</v>
      </c>
      <c r="G146" s="22">
        <v>85977209</v>
      </c>
      <c r="H146" s="22">
        <v>854462863</v>
      </c>
      <c r="I146" s="22">
        <v>8072874322</v>
      </c>
      <c r="J146" s="22">
        <v>24801140</v>
      </c>
      <c r="K146" s="22">
        <v>751647802</v>
      </c>
      <c r="L146" s="22">
        <v>436104031</v>
      </c>
      <c r="M146" s="22">
        <v>930445914</v>
      </c>
      <c r="N146" s="22">
        <v>1412928262</v>
      </c>
      <c r="O146" s="22">
        <v>134981586</v>
      </c>
      <c r="P146" s="22">
        <v>76235638</v>
      </c>
      <c r="Q146" s="22">
        <v>50993193</v>
      </c>
      <c r="R146" s="22">
        <v>947188359</v>
      </c>
      <c r="S146" s="22">
        <v>407413905</v>
      </c>
      <c r="T146" s="22">
        <v>93908182</v>
      </c>
      <c r="U146" s="22">
        <v>76818427</v>
      </c>
      <c r="V146" s="22">
        <v>41699196</v>
      </c>
      <c r="W146" s="22">
        <v>29014584</v>
      </c>
      <c r="X146" s="22">
        <v>56617563</v>
      </c>
      <c r="Y146" s="22">
        <v>26012209</v>
      </c>
      <c r="Z146" s="22">
        <v>59204065</v>
      </c>
      <c r="AA146" s="22">
        <v>94590730</v>
      </c>
      <c r="AB146" s="22">
        <v>446095192</v>
      </c>
      <c r="AC146" s="22">
        <v>164589749</v>
      </c>
      <c r="AD146" s="22">
        <v>4305600000</v>
      </c>
      <c r="AE146" s="22">
        <v>44566414</v>
      </c>
      <c r="AF146" s="22">
        <v>789847141</v>
      </c>
      <c r="AG146" s="22">
        <v>82603810</v>
      </c>
      <c r="AH146" s="22">
        <v>33640038</v>
      </c>
      <c r="AI146" s="22">
        <v>16818709</v>
      </c>
      <c r="AJ146" s="22">
        <v>968119093</v>
      </c>
      <c r="AK146" s="22">
        <v>1845585528</v>
      </c>
      <c r="AL146" s="22">
        <v>998937173</v>
      </c>
      <c r="AM146" s="22">
        <v>137089140</v>
      </c>
      <c r="AN146" s="22">
        <v>18138333</v>
      </c>
      <c r="AO146" s="22">
        <v>67456350</v>
      </c>
      <c r="AP146" s="22">
        <v>2207636000</v>
      </c>
      <c r="AQ146" s="22">
        <v>939701568</v>
      </c>
      <c r="AR146" s="22">
        <v>515091469</v>
      </c>
      <c r="AS146" s="22">
        <v>20925903933</v>
      </c>
      <c r="AT146" s="22">
        <v>478942735</v>
      </c>
      <c r="AU146" s="22">
        <v>476774734</v>
      </c>
      <c r="AV146" s="22">
        <v>802663849</v>
      </c>
      <c r="AW146" s="22">
        <v>72836438</v>
      </c>
      <c r="AX146" s="22">
        <v>6742981508</v>
      </c>
      <c r="AY146" s="22">
        <v>1506077905</v>
      </c>
      <c r="AZ146" s="22">
        <v>3624075715</v>
      </c>
      <c r="BA146" s="22">
        <v>1299103022</v>
      </c>
      <c r="BB146" s="22">
        <v>1732818436</v>
      </c>
      <c r="BC146" s="22">
        <v>1273425858</v>
      </c>
      <c r="BD146" s="22">
        <v>243536418</v>
      </c>
      <c r="BE146" s="22">
        <v>1012379586</v>
      </c>
      <c r="BF146" s="22">
        <v>494313905</v>
      </c>
      <c r="BG146" s="22">
        <v>504815279</v>
      </c>
      <c r="BH146" s="22">
        <v>1289294676</v>
      </c>
      <c r="BI146" s="22">
        <v>1814603851</v>
      </c>
      <c r="BJ146" s="22">
        <v>543448497</v>
      </c>
      <c r="BK146" s="22">
        <v>76120543</v>
      </c>
      <c r="BL146" s="22">
        <v>47167622</v>
      </c>
      <c r="BM146" s="22">
        <v>20668447</v>
      </c>
      <c r="BN146" s="22">
        <v>0</v>
      </c>
      <c r="BO146" s="22">
        <v>116251066</v>
      </c>
      <c r="BP146" s="22">
        <v>604408196</v>
      </c>
      <c r="BQ146" s="22">
        <v>61406627</v>
      </c>
      <c r="BR146" s="56">
        <f t="shared" si="4"/>
        <v>76252017883</v>
      </c>
    </row>
    <row r="147" spans="1:70" x14ac:dyDescent="0.25">
      <c r="A147" s="18"/>
      <c r="B147" s="24"/>
      <c r="C147" s="24"/>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41"/>
    </row>
    <row r="148" spans="1:70" x14ac:dyDescent="0.25">
      <c r="A148" s="18" t="s">
        <v>104</v>
      </c>
      <c r="B148" s="24"/>
      <c r="C148" s="24"/>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42"/>
    </row>
    <row r="149" spans="1:70" ht="15.75" thickBot="1" x14ac:dyDescent="0.3">
      <c r="A149" s="75" t="s">
        <v>105</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43"/>
    </row>
  </sheetData>
  <mergeCells count="3">
    <mergeCell ref="A3:C3"/>
    <mergeCell ref="A149:BQ149"/>
    <mergeCell ref="A4:C4"/>
  </mergeCells>
  <pageMargins left="0.5" right="0.5" top="0.5" bottom="0.5" header="0.3" footer="0.3"/>
  <pageSetup paperSize="5" scale="40" fitToWidth="4" fitToHeight="2"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49"/>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69" width="14.7109375" style="29" customWidth="1"/>
    <col min="70" max="102" width="20.28515625" style="1"/>
    <col min="103" max="321" width="20.28515625" style="1" customWidth="1"/>
    <col min="322" max="322" width="21.5703125" style="1" customWidth="1"/>
    <col min="323" max="355" width="20.28515625" style="1"/>
    <col min="356" max="356" width="2.28515625" style="1" customWidth="1"/>
    <col min="357" max="357" width="8.7109375" style="1" customWidth="1"/>
    <col min="358" max="358" width="78.140625" style="1" customWidth="1"/>
    <col min="359" max="577" width="20.28515625" style="1" customWidth="1"/>
    <col min="578" max="578" width="21.5703125" style="1" customWidth="1"/>
    <col min="579" max="611" width="20.28515625" style="1"/>
    <col min="612" max="612" width="2.28515625" style="1" customWidth="1"/>
    <col min="613" max="613" width="8.7109375" style="1" customWidth="1"/>
    <col min="614" max="614" width="78.140625" style="1" customWidth="1"/>
    <col min="615" max="833" width="20.28515625" style="1" customWidth="1"/>
    <col min="834" max="834" width="21.5703125" style="1" customWidth="1"/>
    <col min="835" max="867" width="20.28515625" style="1"/>
    <col min="868" max="868" width="2.28515625" style="1" customWidth="1"/>
    <col min="869" max="869" width="8.7109375" style="1" customWidth="1"/>
    <col min="870" max="870" width="78.140625" style="1" customWidth="1"/>
    <col min="871" max="1089" width="20.28515625" style="1" customWidth="1"/>
    <col min="1090" max="1090" width="21.5703125" style="1" customWidth="1"/>
    <col min="1091" max="1123" width="20.28515625" style="1"/>
    <col min="1124" max="1124" width="2.28515625" style="1" customWidth="1"/>
    <col min="1125" max="1125" width="8.7109375" style="1" customWidth="1"/>
    <col min="1126" max="1126" width="78.140625" style="1" customWidth="1"/>
    <col min="1127" max="1345" width="20.28515625" style="1" customWidth="1"/>
    <col min="1346" max="1346" width="21.5703125" style="1" customWidth="1"/>
    <col min="1347" max="1379" width="20.28515625" style="1"/>
    <col min="1380" max="1380" width="2.28515625" style="1" customWidth="1"/>
    <col min="1381" max="1381" width="8.7109375" style="1" customWidth="1"/>
    <col min="1382" max="1382" width="78.140625" style="1" customWidth="1"/>
    <col min="1383" max="1601" width="20.28515625" style="1" customWidth="1"/>
    <col min="1602" max="1602" width="21.5703125" style="1" customWidth="1"/>
    <col min="1603" max="1635" width="20.28515625" style="1"/>
    <col min="1636" max="1636" width="2.28515625" style="1" customWidth="1"/>
    <col min="1637" max="1637" width="8.7109375" style="1" customWidth="1"/>
    <col min="1638" max="1638" width="78.140625" style="1" customWidth="1"/>
    <col min="1639" max="1857" width="20.28515625" style="1" customWidth="1"/>
    <col min="1858" max="1858" width="21.5703125" style="1" customWidth="1"/>
    <col min="1859" max="1891" width="20.28515625" style="1"/>
    <col min="1892" max="1892" width="2.28515625" style="1" customWidth="1"/>
    <col min="1893" max="1893" width="8.7109375" style="1" customWidth="1"/>
    <col min="1894" max="1894" width="78.140625" style="1" customWidth="1"/>
    <col min="1895" max="2113" width="20.28515625" style="1" customWidth="1"/>
    <col min="2114" max="2114" width="21.5703125" style="1" customWidth="1"/>
    <col min="2115" max="2147" width="20.28515625" style="1"/>
    <col min="2148" max="2148" width="2.28515625" style="1" customWidth="1"/>
    <col min="2149" max="2149" width="8.7109375" style="1" customWidth="1"/>
    <col min="2150" max="2150" width="78.140625" style="1" customWidth="1"/>
    <col min="2151" max="2369" width="20.28515625" style="1" customWidth="1"/>
    <col min="2370" max="2370" width="21.5703125" style="1" customWidth="1"/>
    <col min="2371" max="2403" width="20.28515625" style="1"/>
    <col min="2404" max="2404" width="2.28515625" style="1" customWidth="1"/>
    <col min="2405" max="2405" width="8.7109375" style="1" customWidth="1"/>
    <col min="2406" max="2406" width="78.140625" style="1" customWidth="1"/>
    <col min="2407" max="2625" width="20.28515625" style="1" customWidth="1"/>
    <col min="2626" max="2626" width="21.5703125" style="1" customWidth="1"/>
    <col min="2627" max="2659" width="20.28515625" style="1"/>
    <col min="2660" max="2660" width="2.28515625" style="1" customWidth="1"/>
    <col min="2661" max="2661" width="8.7109375" style="1" customWidth="1"/>
    <col min="2662" max="2662" width="78.140625" style="1" customWidth="1"/>
    <col min="2663" max="2881" width="20.28515625" style="1" customWidth="1"/>
    <col min="2882" max="2882" width="21.5703125" style="1" customWidth="1"/>
    <col min="2883" max="2915" width="20.28515625" style="1"/>
    <col min="2916" max="2916" width="2.28515625" style="1" customWidth="1"/>
    <col min="2917" max="2917" width="8.7109375" style="1" customWidth="1"/>
    <col min="2918" max="2918" width="78.140625" style="1" customWidth="1"/>
    <col min="2919" max="3137" width="20.28515625" style="1" customWidth="1"/>
    <col min="3138" max="3138" width="21.5703125" style="1" customWidth="1"/>
    <col min="3139" max="3171" width="20.28515625" style="1"/>
    <col min="3172" max="3172" width="2.28515625" style="1" customWidth="1"/>
    <col min="3173" max="3173" width="8.7109375" style="1" customWidth="1"/>
    <col min="3174" max="3174" width="78.140625" style="1" customWidth="1"/>
    <col min="3175" max="3393" width="20.28515625" style="1" customWidth="1"/>
    <col min="3394" max="3394" width="21.5703125" style="1" customWidth="1"/>
    <col min="3395" max="3427" width="20.28515625" style="1"/>
    <col min="3428" max="3428" width="2.28515625" style="1" customWidth="1"/>
    <col min="3429" max="3429" width="8.7109375" style="1" customWidth="1"/>
    <col min="3430" max="3430" width="78.140625" style="1" customWidth="1"/>
    <col min="3431" max="3649" width="20.28515625" style="1" customWidth="1"/>
    <col min="3650" max="3650" width="21.5703125" style="1" customWidth="1"/>
    <col min="3651" max="3683" width="20.28515625" style="1"/>
    <col min="3684" max="3684" width="2.28515625" style="1" customWidth="1"/>
    <col min="3685" max="3685" width="8.7109375" style="1" customWidth="1"/>
    <col min="3686" max="3686" width="78.140625" style="1" customWidth="1"/>
    <col min="3687" max="3905" width="20.28515625" style="1" customWidth="1"/>
    <col min="3906" max="3906" width="21.5703125" style="1" customWidth="1"/>
    <col min="3907" max="3939" width="20.28515625" style="1"/>
    <col min="3940" max="3940" width="2.28515625" style="1" customWidth="1"/>
    <col min="3941" max="3941" width="8.7109375" style="1" customWidth="1"/>
    <col min="3942" max="3942" width="78.140625" style="1" customWidth="1"/>
    <col min="3943" max="4161" width="20.28515625" style="1" customWidth="1"/>
    <col min="4162" max="4162" width="21.5703125" style="1" customWidth="1"/>
    <col min="4163" max="4195" width="20.28515625" style="1"/>
    <col min="4196" max="4196" width="2.28515625" style="1" customWidth="1"/>
    <col min="4197" max="4197" width="8.7109375" style="1" customWidth="1"/>
    <col min="4198" max="4198" width="78.140625" style="1" customWidth="1"/>
    <col min="4199" max="4417" width="20.28515625" style="1" customWidth="1"/>
    <col min="4418" max="4418" width="21.5703125" style="1" customWidth="1"/>
    <col min="4419" max="4451" width="20.28515625" style="1"/>
    <col min="4452" max="4452" width="2.28515625" style="1" customWidth="1"/>
    <col min="4453" max="4453" width="8.7109375" style="1" customWidth="1"/>
    <col min="4454" max="4454" width="78.140625" style="1" customWidth="1"/>
    <col min="4455" max="4673" width="20.28515625" style="1" customWidth="1"/>
    <col min="4674" max="4674" width="21.5703125" style="1" customWidth="1"/>
    <col min="4675" max="4707" width="20.28515625" style="1"/>
    <col min="4708" max="4708" width="2.28515625" style="1" customWidth="1"/>
    <col min="4709" max="4709" width="8.7109375" style="1" customWidth="1"/>
    <col min="4710" max="4710" width="78.140625" style="1" customWidth="1"/>
    <col min="4711" max="4929" width="20.28515625" style="1" customWidth="1"/>
    <col min="4930" max="4930" width="21.5703125" style="1" customWidth="1"/>
    <col min="4931" max="4963" width="20.28515625" style="1"/>
    <col min="4964" max="4964" width="2.28515625" style="1" customWidth="1"/>
    <col min="4965" max="4965" width="8.7109375" style="1" customWidth="1"/>
    <col min="4966" max="4966" width="78.140625" style="1" customWidth="1"/>
    <col min="4967" max="5185" width="20.28515625" style="1" customWidth="1"/>
    <col min="5186" max="5186" width="21.5703125" style="1" customWidth="1"/>
    <col min="5187" max="5219" width="20.28515625" style="1"/>
    <col min="5220" max="5220" width="2.28515625" style="1" customWidth="1"/>
    <col min="5221" max="5221" width="8.7109375" style="1" customWidth="1"/>
    <col min="5222" max="5222" width="78.140625" style="1" customWidth="1"/>
    <col min="5223" max="5441" width="20.28515625" style="1" customWidth="1"/>
    <col min="5442" max="5442" width="21.5703125" style="1" customWidth="1"/>
    <col min="5443" max="5475" width="20.28515625" style="1"/>
    <col min="5476" max="5476" width="2.28515625" style="1" customWidth="1"/>
    <col min="5477" max="5477" width="8.7109375" style="1" customWidth="1"/>
    <col min="5478" max="5478" width="78.140625" style="1" customWidth="1"/>
    <col min="5479" max="5697" width="20.28515625" style="1" customWidth="1"/>
    <col min="5698" max="5698" width="21.5703125" style="1" customWidth="1"/>
    <col min="5699" max="5731" width="20.28515625" style="1"/>
    <col min="5732" max="5732" width="2.28515625" style="1" customWidth="1"/>
    <col min="5733" max="5733" width="8.7109375" style="1" customWidth="1"/>
    <col min="5734" max="5734" width="78.140625" style="1" customWidth="1"/>
    <col min="5735" max="5953" width="20.28515625" style="1" customWidth="1"/>
    <col min="5954" max="5954" width="21.5703125" style="1" customWidth="1"/>
    <col min="5955" max="5987" width="20.28515625" style="1"/>
    <col min="5988" max="5988" width="2.28515625" style="1" customWidth="1"/>
    <col min="5989" max="5989" width="8.7109375" style="1" customWidth="1"/>
    <col min="5990" max="5990" width="78.140625" style="1" customWidth="1"/>
    <col min="5991" max="6209" width="20.28515625" style="1" customWidth="1"/>
    <col min="6210" max="6210" width="21.5703125" style="1" customWidth="1"/>
    <col min="6211" max="6243" width="20.28515625" style="1"/>
    <col min="6244" max="6244" width="2.28515625" style="1" customWidth="1"/>
    <col min="6245" max="6245" width="8.7109375" style="1" customWidth="1"/>
    <col min="6246" max="6246" width="78.140625" style="1" customWidth="1"/>
    <col min="6247" max="6465" width="20.28515625" style="1" customWidth="1"/>
    <col min="6466" max="6466" width="21.5703125" style="1" customWidth="1"/>
    <col min="6467" max="6499" width="20.28515625" style="1"/>
    <col min="6500" max="6500" width="2.28515625" style="1" customWidth="1"/>
    <col min="6501" max="6501" width="8.7109375" style="1" customWidth="1"/>
    <col min="6502" max="6502" width="78.140625" style="1" customWidth="1"/>
    <col min="6503" max="6721" width="20.28515625" style="1" customWidth="1"/>
    <col min="6722" max="6722" width="21.5703125" style="1" customWidth="1"/>
    <col min="6723" max="6755" width="20.28515625" style="1"/>
    <col min="6756" max="6756" width="2.28515625" style="1" customWidth="1"/>
    <col min="6757" max="6757" width="8.7109375" style="1" customWidth="1"/>
    <col min="6758" max="6758" width="78.140625" style="1" customWidth="1"/>
    <col min="6759" max="6977" width="20.28515625" style="1" customWidth="1"/>
    <col min="6978" max="6978" width="21.5703125" style="1" customWidth="1"/>
    <col min="6979" max="7011" width="20.28515625" style="1"/>
    <col min="7012" max="7012" width="2.28515625" style="1" customWidth="1"/>
    <col min="7013" max="7013" width="8.7109375" style="1" customWidth="1"/>
    <col min="7014" max="7014" width="78.140625" style="1" customWidth="1"/>
    <col min="7015" max="7233" width="20.28515625" style="1" customWidth="1"/>
    <col min="7234" max="7234" width="21.5703125" style="1" customWidth="1"/>
    <col min="7235" max="7267" width="20.28515625" style="1"/>
    <col min="7268" max="7268" width="2.28515625" style="1" customWidth="1"/>
    <col min="7269" max="7269" width="8.7109375" style="1" customWidth="1"/>
    <col min="7270" max="7270" width="78.140625" style="1" customWidth="1"/>
    <col min="7271" max="7489" width="20.28515625" style="1" customWidth="1"/>
    <col min="7490" max="7490" width="21.5703125" style="1" customWidth="1"/>
    <col min="7491" max="7523" width="20.28515625" style="1"/>
    <col min="7524" max="7524" width="2.28515625" style="1" customWidth="1"/>
    <col min="7525" max="7525" width="8.7109375" style="1" customWidth="1"/>
    <col min="7526" max="7526" width="78.140625" style="1" customWidth="1"/>
    <col min="7527" max="7745" width="20.28515625" style="1" customWidth="1"/>
    <col min="7746" max="7746" width="21.5703125" style="1" customWidth="1"/>
    <col min="7747" max="7779" width="20.28515625" style="1"/>
    <col min="7780" max="7780" width="2.28515625" style="1" customWidth="1"/>
    <col min="7781" max="7781" width="8.7109375" style="1" customWidth="1"/>
    <col min="7782" max="7782" width="78.140625" style="1" customWidth="1"/>
    <col min="7783" max="8001" width="20.28515625" style="1" customWidth="1"/>
    <col min="8002" max="8002" width="21.5703125" style="1" customWidth="1"/>
    <col min="8003" max="8035" width="20.28515625" style="1"/>
    <col min="8036" max="8036" width="2.28515625" style="1" customWidth="1"/>
    <col min="8037" max="8037" width="8.7109375" style="1" customWidth="1"/>
    <col min="8038" max="8038" width="78.140625" style="1" customWidth="1"/>
    <col min="8039" max="8257" width="20.28515625" style="1" customWidth="1"/>
    <col min="8258" max="8258" width="21.5703125" style="1" customWidth="1"/>
    <col min="8259" max="8291" width="20.28515625" style="1"/>
    <col min="8292" max="8292" width="2.28515625" style="1" customWidth="1"/>
    <col min="8293" max="8293" width="8.7109375" style="1" customWidth="1"/>
    <col min="8294" max="8294" width="78.140625" style="1" customWidth="1"/>
    <col min="8295" max="8513" width="20.28515625" style="1" customWidth="1"/>
    <col min="8514" max="8514" width="21.5703125" style="1" customWidth="1"/>
    <col min="8515" max="8547" width="20.28515625" style="1"/>
    <col min="8548" max="8548" width="2.28515625" style="1" customWidth="1"/>
    <col min="8549" max="8549" width="8.7109375" style="1" customWidth="1"/>
    <col min="8550" max="8550" width="78.140625" style="1" customWidth="1"/>
    <col min="8551" max="8769" width="20.28515625" style="1" customWidth="1"/>
    <col min="8770" max="8770" width="21.5703125" style="1" customWidth="1"/>
    <col min="8771" max="8803" width="20.28515625" style="1"/>
    <col min="8804" max="8804" width="2.28515625" style="1" customWidth="1"/>
    <col min="8805" max="8805" width="8.7109375" style="1" customWidth="1"/>
    <col min="8806" max="8806" width="78.140625" style="1" customWidth="1"/>
    <col min="8807" max="9025" width="20.28515625" style="1" customWidth="1"/>
    <col min="9026" max="9026" width="21.5703125" style="1" customWidth="1"/>
    <col min="9027" max="9059" width="20.28515625" style="1"/>
    <col min="9060" max="9060" width="2.28515625" style="1" customWidth="1"/>
    <col min="9061" max="9061" width="8.7109375" style="1" customWidth="1"/>
    <col min="9062" max="9062" width="78.140625" style="1" customWidth="1"/>
    <col min="9063" max="9281" width="20.28515625" style="1" customWidth="1"/>
    <col min="9282" max="9282" width="21.5703125" style="1" customWidth="1"/>
    <col min="9283" max="9315" width="20.28515625" style="1"/>
    <col min="9316" max="9316" width="2.28515625" style="1" customWidth="1"/>
    <col min="9317" max="9317" width="8.7109375" style="1" customWidth="1"/>
    <col min="9318" max="9318" width="78.140625" style="1" customWidth="1"/>
    <col min="9319" max="9537" width="20.28515625" style="1" customWidth="1"/>
    <col min="9538" max="9538" width="21.5703125" style="1" customWidth="1"/>
    <col min="9539" max="9571" width="20.28515625" style="1"/>
    <col min="9572" max="9572" width="2.28515625" style="1" customWidth="1"/>
    <col min="9573" max="9573" width="8.7109375" style="1" customWidth="1"/>
    <col min="9574" max="9574" width="78.140625" style="1" customWidth="1"/>
    <col min="9575" max="9793" width="20.28515625" style="1" customWidth="1"/>
    <col min="9794" max="9794" width="21.5703125" style="1" customWidth="1"/>
    <col min="9795" max="9827" width="20.28515625" style="1"/>
    <col min="9828" max="9828" width="2.28515625" style="1" customWidth="1"/>
    <col min="9829" max="9829" width="8.7109375" style="1" customWidth="1"/>
    <col min="9830" max="9830" width="78.140625" style="1" customWidth="1"/>
    <col min="9831" max="10049" width="20.28515625" style="1" customWidth="1"/>
    <col min="10050" max="10050" width="21.5703125" style="1" customWidth="1"/>
    <col min="10051" max="10083" width="20.28515625" style="1"/>
    <col min="10084" max="10084" width="2.28515625" style="1" customWidth="1"/>
    <col min="10085" max="10085" width="8.7109375" style="1" customWidth="1"/>
    <col min="10086" max="10086" width="78.140625" style="1" customWidth="1"/>
    <col min="10087" max="10305" width="20.28515625" style="1" customWidth="1"/>
    <col min="10306" max="10306" width="21.5703125" style="1" customWidth="1"/>
    <col min="10307" max="10339" width="20.28515625" style="1"/>
    <col min="10340" max="10340" width="2.28515625" style="1" customWidth="1"/>
    <col min="10341" max="10341" width="8.7109375" style="1" customWidth="1"/>
    <col min="10342" max="10342" width="78.140625" style="1" customWidth="1"/>
    <col min="10343" max="10561" width="20.28515625" style="1" customWidth="1"/>
    <col min="10562" max="10562" width="21.5703125" style="1" customWidth="1"/>
    <col min="10563" max="10595" width="20.28515625" style="1"/>
    <col min="10596" max="10596" width="2.28515625" style="1" customWidth="1"/>
    <col min="10597" max="10597" width="8.7109375" style="1" customWidth="1"/>
    <col min="10598" max="10598" width="78.140625" style="1" customWidth="1"/>
    <col min="10599" max="10817" width="20.28515625" style="1" customWidth="1"/>
    <col min="10818" max="10818" width="21.5703125" style="1" customWidth="1"/>
    <col min="10819" max="10851" width="20.28515625" style="1"/>
    <col min="10852" max="10852" width="2.28515625" style="1" customWidth="1"/>
    <col min="10853" max="10853" width="8.7109375" style="1" customWidth="1"/>
    <col min="10854" max="10854" width="78.140625" style="1" customWidth="1"/>
    <col min="10855" max="11073" width="20.28515625" style="1" customWidth="1"/>
    <col min="11074" max="11074" width="21.5703125" style="1" customWidth="1"/>
    <col min="11075" max="11107" width="20.28515625" style="1"/>
    <col min="11108" max="11108" width="2.28515625" style="1" customWidth="1"/>
    <col min="11109" max="11109" width="8.7109375" style="1" customWidth="1"/>
    <col min="11110" max="11110" width="78.140625" style="1" customWidth="1"/>
    <col min="11111" max="11329" width="20.28515625" style="1" customWidth="1"/>
    <col min="11330" max="11330" width="21.5703125" style="1" customWidth="1"/>
    <col min="11331" max="11363" width="20.28515625" style="1"/>
    <col min="11364" max="11364" width="2.28515625" style="1" customWidth="1"/>
    <col min="11365" max="11365" width="8.7109375" style="1" customWidth="1"/>
    <col min="11366" max="11366" width="78.140625" style="1" customWidth="1"/>
    <col min="11367" max="11585" width="20.28515625" style="1" customWidth="1"/>
    <col min="11586" max="11586" width="21.5703125" style="1" customWidth="1"/>
    <col min="11587" max="11619" width="20.28515625" style="1"/>
    <col min="11620" max="11620" width="2.28515625" style="1" customWidth="1"/>
    <col min="11621" max="11621" width="8.7109375" style="1" customWidth="1"/>
    <col min="11622" max="11622" width="78.140625" style="1" customWidth="1"/>
    <col min="11623" max="11841" width="20.28515625" style="1" customWidth="1"/>
    <col min="11842" max="11842" width="21.5703125" style="1" customWidth="1"/>
    <col min="11843" max="11875" width="20.28515625" style="1"/>
    <col min="11876" max="11876" width="2.28515625" style="1" customWidth="1"/>
    <col min="11877" max="11877" width="8.7109375" style="1" customWidth="1"/>
    <col min="11878" max="11878" width="78.140625" style="1" customWidth="1"/>
    <col min="11879" max="12097" width="20.28515625" style="1" customWidth="1"/>
    <col min="12098" max="12098" width="21.5703125" style="1" customWidth="1"/>
    <col min="12099" max="12131" width="20.28515625" style="1"/>
    <col min="12132" max="12132" width="2.28515625" style="1" customWidth="1"/>
    <col min="12133" max="12133" width="8.7109375" style="1" customWidth="1"/>
    <col min="12134" max="12134" width="78.140625" style="1" customWidth="1"/>
    <col min="12135" max="12353" width="20.28515625" style="1" customWidth="1"/>
    <col min="12354" max="12354" width="21.5703125" style="1" customWidth="1"/>
    <col min="12355" max="12387" width="20.28515625" style="1"/>
    <col min="12388" max="12388" width="2.28515625" style="1" customWidth="1"/>
    <col min="12389" max="12389" width="8.7109375" style="1" customWidth="1"/>
    <col min="12390" max="12390" width="78.140625" style="1" customWidth="1"/>
    <col min="12391" max="12609" width="20.28515625" style="1" customWidth="1"/>
    <col min="12610" max="12610" width="21.5703125" style="1" customWidth="1"/>
    <col min="12611" max="12643" width="20.28515625" style="1"/>
    <col min="12644" max="12644" width="2.28515625" style="1" customWidth="1"/>
    <col min="12645" max="12645" width="8.7109375" style="1" customWidth="1"/>
    <col min="12646" max="12646" width="78.140625" style="1" customWidth="1"/>
    <col min="12647" max="12865" width="20.28515625" style="1" customWidth="1"/>
    <col min="12866" max="12866" width="21.5703125" style="1" customWidth="1"/>
    <col min="12867" max="12899" width="20.28515625" style="1"/>
    <col min="12900" max="12900" width="2.28515625" style="1" customWidth="1"/>
    <col min="12901" max="12901" width="8.7109375" style="1" customWidth="1"/>
    <col min="12902" max="12902" width="78.140625" style="1" customWidth="1"/>
    <col min="12903" max="13121" width="20.28515625" style="1" customWidth="1"/>
    <col min="13122" max="13122" width="21.5703125" style="1" customWidth="1"/>
    <col min="13123" max="13155" width="20.28515625" style="1"/>
    <col min="13156" max="13156" width="2.28515625" style="1" customWidth="1"/>
    <col min="13157" max="13157" width="8.7109375" style="1" customWidth="1"/>
    <col min="13158" max="13158" width="78.140625" style="1" customWidth="1"/>
    <col min="13159" max="13377" width="20.28515625" style="1" customWidth="1"/>
    <col min="13378" max="13378" width="21.5703125" style="1" customWidth="1"/>
    <col min="13379" max="13411" width="20.28515625" style="1"/>
    <col min="13412" max="13412" width="2.28515625" style="1" customWidth="1"/>
    <col min="13413" max="13413" width="8.7109375" style="1" customWidth="1"/>
    <col min="13414" max="13414" width="78.140625" style="1" customWidth="1"/>
    <col min="13415" max="13633" width="20.28515625" style="1" customWidth="1"/>
    <col min="13634" max="13634" width="21.5703125" style="1" customWidth="1"/>
    <col min="13635" max="13667" width="20.28515625" style="1"/>
    <col min="13668" max="13668" width="2.28515625" style="1" customWidth="1"/>
    <col min="13669" max="13669" width="8.7109375" style="1" customWidth="1"/>
    <col min="13670" max="13670" width="78.140625" style="1" customWidth="1"/>
    <col min="13671" max="13889" width="20.28515625" style="1" customWidth="1"/>
    <col min="13890" max="13890" width="21.5703125" style="1" customWidth="1"/>
    <col min="13891" max="13923" width="20.28515625" style="1"/>
    <col min="13924" max="13924" width="2.28515625" style="1" customWidth="1"/>
    <col min="13925" max="13925" width="8.7109375" style="1" customWidth="1"/>
    <col min="13926" max="13926" width="78.140625" style="1" customWidth="1"/>
    <col min="13927" max="14145" width="20.28515625" style="1" customWidth="1"/>
    <col min="14146" max="14146" width="21.5703125" style="1" customWidth="1"/>
    <col min="14147" max="14179" width="20.28515625" style="1"/>
    <col min="14180" max="14180" width="2.28515625" style="1" customWidth="1"/>
    <col min="14181" max="14181" width="8.7109375" style="1" customWidth="1"/>
    <col min="14182" max="14182" width="78.140625" style="1" customWidth="1"/>
    <col min="14183" max="14401" width="20.28515625" style="1" customWidth="1"/>
    <col min="14402" max="14402" width="21.5703125" style="1" customWidth="1"/>
    <col min="14403" max="14435" width="20.28515625" style="1"/>
    <col min="14436" max="14436" width="2.28515625" style="1" customWidth="1"/>
    <col min="14437" max="14437" width="8.7109375" style="1" customWidth="1"/>
    <col min="14438" max="14438" width="78.140625" style="1" customWidth="1"/>
    <col min="14439" max="14657" width="20.28515625" style="1" customWidth="1"/>
    <col min="14658" max="14658" width="21.5703125" style="1" customWidth="1"/>
    <col min="14659" max="14691" width="20.28515625" style="1"/>
    <col min="14692" max="14692" width="2.28515625" style="1" customWidth="1"/>
    <col min="14693" max="14693" width="8.7109375" style="1" customWidth="1"/>
    <col min="14694" max="14694" width="78.140625" style="1" customWidth="1"/>
    <col min="14695" max="14913" width="20.28515625" style="1" customWidth="1"/>
    <col min="14914" max="14914" width="21.5703125" style="1" customWidth="1"/>
    <col min="14915" max="14947" width="20.28515625" style="1"/>
    <col min="14948" max="14948" width="2.28515625" style="1" customWidth="1"/>
    <col min="14949" max="14949" width="8.7109375" style="1" customWidth="1"/>
    <col min="14950" max="14950" width="78.140625" style="1" customWidth="1"/>
    <col min="14951" max="15169" width="20.28515625" style="1" customWidth="1"/>
    <col min="15170" max="15170" width="21.5703125" style="1" customWidth="1"/>
    <col min="15171" max="15203" width="20.28515625" style="1"/>
    <col min="15204" max="15204" width="2.28515625" style="1" customWidth="1"/>
    <col min="15205" max="15205" width="8.7109375" style="1" customWidth="1"/>
    <col min="15206" max="15206" width="78.140625" style="1" customWidth="1"/>
    <col min="15207" max="15425" width="20.28515625" style="1" customWidth="1"/>
    <col min="15426" max="15426" width="21.5703125" style="1" customWidth="1"/>
    <col min="15427" max="15459" width="20.28515625" style="1"/>
    <col min="15460" max="15460" width="2.28515625" style="1" customWidth="1"/>
    <col min="15461" max="15461" width="8.7109375" style="1" customWidth="1"/>
    <col min="15462" max="15462" width="78.140625" style="1" customWidth="1"/>
    <col min="15463" max="15681" width="20.28515625" style="1" customWidth="1"/>
    <col min="15682" max="15682" width="21.5703125" style="1" customWidth="1"/>
    <col min="15683" max="15715" width="20.28515625" style="1"/>
    <col min="15716" max="15716" width="2.28515625" style="1" customWidth="1"/>
    <col min="15717" max="15717" width="8.7109375" style="1" customWidth="1"/>
    <col min="15718" max="15718" width="78.140625" style="1" customWidth="1"/>
    <col min="15719" max="15937" width="20.28515625" style="1" customWidth="1"/>
    <col min="15938" max="15938" width="21.5703125" style="1" customWidth="1"/>
    <col min="15939" max="15971" width="20.28515625" style="1"/>
    <col min="15972" max="15972" width="2.28515625" style="1" customWidth="1"/>
    <col min="15973" max="15973" width="8.7109375" style="1" customWidth="1"/>
    <col min="15974" max="15974" width="78.140625" style="1" customWidth="1"/>
    <col min="15975" max="16001" width="20.28515625" style="1" customWidth="1"/>
    <col min="16002" max="16384" width="20.28515625" style="1"/>
  </cols>
  <sheetData>
    <row r="1" spans="1:69" ht="28.5" x14ac:dyDescent="0.25">
      <c r="A1" s="30" t="s">
        <v>120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50"/>
    </row>
    <row r="2" spans="1:69" ht="19.5" thickBot="1" x14ac:dyDescent="0.3">
      <c r="A2" s="32" t="s">
        <v>157</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51"/>
    </row>
    <row r="3" spans="1:69" ht="15.75" x14ac:dyDescent="0.25">
      <c r="A3" s="78" t="s">
        <v>0</v>
      </c>
      <c r="B3" s="79"/>
      <c r="C3" s="80"/>
      <c r="D3" s="34" t="s">
        <v>49</v>
      </c>
      <c r="E3" s="34" t="s">
        <v>94</v>
      </c>
      <c r="F3" s="34" t="s">
        <v>76</v>
      </c>
      <c r="G3" s="34" t="s">
        <v>72</v>
      </c>
      <c r="H3" s="34" t="s">
        <v>77</v>
      </c>
      <c r="I3" s="34" t="s">
        <v>83</v>
      </c>
      <c r="J3" s="34" t="s">
        <v>53</v>
      </c>
      <c r="K3" s="34" t="s">
        <v>114</v>
      </c>
      <c r="L3" s="35" t="s">
        <v>86</v>
      </c>
      <c r="M3" s="34" t="s">
        <v>95</v>
      </c>
      <c r="N3" s="34" t="s">
        <v>90</v>
      </c>
      <c r="O3" s="34" t="s">
        <v>93</v>
      </c>
      <c r="P3" s="34" t="s">
        <v>57</v>
      </c>
      <c r="Q3" s="34"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34"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row>
    <row r="4" spans="1:69" ht="16.5" thickBot="1" x14ac:dyDescent="0.3">
      <c r="A4" s="81" t="s">
        <v>159</v>
      </c>
      <c r="B4" s="82"/>
      <c r="C4" s="83"/>
      <c r="D4" s="37">
        <f>'Total Expenditures by County'!D4</f>
        <v>284607</v>
      </c>
      <c r="E4" s="37">
        <f>'Total Expenditures by County'!E4</f>
        <v>28692</v>
      </c>
      <c r="F4" s="37">
        <f>'Total Expenditures by County'!F4</f>
        <v>178282</v>
      </c>
      <c r="G4" s="37">
        <f>'Total Expenditures by County'!G4</f>
        <v>27955</v>
      </c>
      <c r="H4" s="37">
        <f>'Total Expenditures by County'!H4</f>
        <v>616742</v>
      </c>
      <c r="I4" s="37">
        <f>'Total Expenditures by County'!I4</f>
        <v>1955375</v>
      </c>
      <c r="J4" s="37">
        <f>'Total Expenditures by County'!J4</f>
        <v>13683</v>
      </c>
      <c r="K4" s="37">
        <f>'Total Expenditures by County'!K4</f>
        <v>190570</v>
      </c>
      <c r="L4" s="37">
        <f>'Total Expenditures by County'!L4</f>
        <v>155615</v>
      </c>
      <c r="M4" s="37">
        <f>'Total Expenditures by County'!M4</f>
        <v>221440</v>
      </c>
      <c r="N4" s="37">
        <f>'Total Expenditures by County'!N4</f>
        <v>382680</v>
      </c>
      <c r="O4" s="37">
        <f>'Total Expenditures by County'!O4</f>
        <v>69809</v>
      </c>
      <c r="P4" s="37">
        <f>'Total Expenditures by County'!P4</f>
        <v>34031</v>
      </c>
      <c r="Q4" s="37">
        <f>'Total Expenditures by County'!Q4</f>
        <v>16804</v>
      </c>
      <c r="R4" s="37">
        <f>'Total Expenditures by County'!R4</f>
        <v>324458</v>
      </c>
      <c r="S4" s="37">
        <f>'Total Expenditures by County'!S4</f>
        <v>119662</v>
      </c>
      <c r="T4" s="37">
        <f>'Total Expenditures by County'!T4</f>
        <v>12364</v>
      </c>
      <c r="U4" s="37">
        <f>'Total Expenditures by County'!U4</f>
        <v>43813</v>
      </c>
      <c r="V4" s="37">
        <f>'Total Expenditures by County'!V4</f>
        <v>18126</v>
      </c>
      <c r="W4" s="37">
        <f>'Total Expenditures by County'!W4</f>
        <v>12130</v>
      </c>
      <c r="X4" s="37">
        <f>'Total Expenditures by County'!X4</f>
        <v>14824</v>
      </c>
      <c r="Y4" s="37">
        <f>'Total Expenditures by County'!Y4</f>
        <v>13226</v>
      </c>
      <c r="Z4" s="37">
        <f>'Total Expenditures by County'!Z4</f>
        <v>25269</v>
      </c>
      <c r="AA4" s="37">
        <f>'Total Expenditures by County'!AA4</f>
        <v>40540</v>
      </c>
      <c r="AB4" s="37">
        <f>'Total Expenditures by County'!AB4</f>
        <v>196540</v>
      </c>
      <c r="AC4" s="37">
        <f>'Total Expenditures by County'!AC4</f>
        <v>102065</v>
      </c>
      <c r="AD4" s="37">
        <f>'Total Expenditures by County'!AD4</f>
        <v>1490374</v>
      </c>
      <c r="AE4" s="37">
        <f>'Total Expenditures by County'!AE4</f>
        <v>19665</v>
      </c>
      <c r="AF4" s="37">
        <f>'Total Expenditures by County'!AF4</f>
        <v>161702</v>
      </c>
      <c r="AG4" s="37">
        <f>'Total Expenditures by County'!AG4</f>
        <v>47198</v>
      </c>
      <c r="AH4" s="37">
        <f>'Total Expenditures by County'!AH4</f>
        <v>14590</v>
      </c>
      <c r="AI4" s="37">
        <f>'Total Expenditures by County'!AI4</f>
        <v>7937</v>
      </c>
      <c r="AJ4" s="37">
        <f>'Total Expenditures by County'!AJ4</f>
        <v>400142</v>
      </c>
      <c r="AK4" s="37">
        <f>'Total Expenditures by County'!AK4</f>
        <v>782579</v>
      </c>
      <c r="AL4" s="37">
        <f>'Total Expenditures by County'!AL4</f>
        <v>295921</v>
      </c>
      <c r="AM4" s="37">
        <f>'Total Expenditures by County'!AM4</f>
        <v>43577</v>
      </c>
      <c r="AN4" s="37">
        <f>'Total Expenditures by County'!AN4</f>
        <v>7464</v>
      </c>
      <c r="AO4" s="37">
        <f>'Total Expenditures by County'!AO4</f>
        <v>18122</v>
      </c>
      <c r="AP4" s="37">
        <f>'Total Expenditures by County'!AP4</f>
        <v>411209</v>
      </c>
      <c r="AQ4" s="37">
        <f>'Total Expenditures by County'!AQ4</f>
        <v>381176</v>
      </c>
      <c r="AR4" s="37">
        <f>'Total Expenditures by County'!AR4</f>
        <v>159053</v>
      </c>
      <c r="AS4" s="37">
        <f>'Total Expenditures by County'!AS4</f>
        <v>2731939</v>
      </c>
      <c r="AT4" s="37">
        <f>'Total Expenditures by County'!AT4</f>
        <v>83411</v>
      </c>
      <c r="AU4" s="37">
        <f>'Total Expenditures by County'!AU4</f>
        <v>93012</v>
      </c>
      <c r="AV4" s="37">
        <f>'Total Expenditures by County'!AV4</f>
        <v>213204</v>
      </c>
      <c r="AW4" s="37">
        <f>'Total Expenditures by County'!AW4</f>
        <v>39148</v>
      </c>
      <c r="AX4" s="37">
        <f>'Total Expenditures by County'!AX4</f>
        <v>1457940</v>
      </c>
      <c r="AY4" s="37">
        <f>'Total Expenditures by County'!AY4</f>
        <v>406460</v>
      </c>
      <c r="AZ4" s="37">
        <f>'Total Expenditures by County'!AZ4</f>
        <v>1502495</v>
      </c>
      <c r="BA4" s="37">
        <f>'Total Expenditures by County'!BA4</f>
        <v>575891</v>
      </c>
      <c r="BB4" s="37">
        <f>'Total Expenditures by County'!BB4</f>
        <v>964490</v>
      </c>
      <c r="BC4" s="37">
        <f>'Total Expenditures by County'!BC4</f>
        <v>748365</v>
      </c>
      <c r="BD4" s="37">
        <f>'Total Expenditures by County'!BD4</f>
        <v>73673</v>
      </c>
      <c r="BE4" s="37">
        <f>'Total Expenditures by County'!BE4</f>
        <v>285533</v>
      </c>
      <c r="BF4" s="37">
        <f>'Total Expenditures by County'!BF4</f>
        <v>340060</v>
      </c>
      <c r="BG4" s="37">
        <f>'Total Expenditures by County'!BG4</f>
        <v>191911</v>
      </c>
      <c r="BH4" s="37">
        <f>'Total Expenditures by County'!BH4</f>
        <v>441508</v>
      </c>
      <c r="BI4" s="37">
        <f>'Total Expenditures by County'!BI4</f>
        <v>477455</v>
      </c>
      <c r="BJ4" s="37">
        <f>'Total Expenditures by County'!BJ4</f>
        <v>134593</v>
      </c>
      <c r="BK4" s="37">
        <f>'Total Expenditures by County'!BK4</f>
        <v>43676</v>
      </c>
      <c r="BL4" s="37">
        <f>'Total Expenditures by County'!BL4</f>
        <v>20957</v>
      </c>
      <c r="BM4" s="37">
        <f>'Total Expenditures by County'!BM4</f>
        <v>15799</v>
      </c>
      <c r="BN4" s="37">
        <f>'Total Expenditures by County'!BN4</f>
        <v>563358</v>
      </c>
      <c r="BO4" s="37">
        <f>'Total Expenditures by County'!BO4</f>
        <v>34311</v>
      </c>
      <c r="BP4" s="37">
        <f>'Total Expenditures by County'!BP4</f>
        <v>77941</v>
      </c>
      <c r="BQ4" s="38">
        <f>'Total Expenditures by County'!BQ4</f>
        <v>24995</v>
      </c>
    </row>
    <row r="5" spans="1:69" ht="15.75" x14ac:dyDescent="0.25">
      <c r="A5" s="4" t="s">
        <v>1</v>
      </c>
      <c r="B5" s="5"/>
      <c r="C5" s="5"/>
      <c r="D5" s="44">
        <f>('Total Expenditures by County'!D5/'Total Expenditures by County'!D$4)</f>
        <v>1991.2384867554206</v>
      </c>
      <c r="E5" s="44">
        <f>('Total Expenditures by County'!E5/'Total Expenditures by County'!E$4)</f>
        <v>977.40913843580097</v>
      </c>
      <c r="F5" s="44">
        <f>('Total Expenditures by County'!F5/'Total Expenditures by County'!F$4)</f>
        <v>553.55148023917161</v>
      </c>
      <c r="G5" s="44">
        <f>('Total Expenditures by County'!G5/'Total Expenditures by County'!G$4)</f>
        <v>1228.2001430871044</v>
      </c>
      <c r="H5" s="44">
        <f>('Total Expenditures by County'!H5/'Total Expenditures by County'!H$4)</f>
        <v>279.59455493545113</v>
      </c>
      <c r="I5" s="44">
        <f>('Total Expenditures by County'!I5/'Total Expenditures by County'!I$4)</f>
        <v>2389.6350597711435</v>
      </c>
      <c r="J5" s="44">
        <f>('Total Expenditures by County'!J5/'Total Expenditures by County'!J$4)</f>
        <v>255.81349119345174</v>
      </c>
      <c r="K5" s="44">
        <f>('Total Expenditures by County'!K5/'Total Expenditures by County'!K$4)</f>
        <v>824.61978800440784</v>
      </c>
      <c r="L5" s="44">
        <f>('Total Expenditures by County'!L5/'Total Expenditures by County'!L$4)</f>
        <v>1478.5043986762203</v>
      </c>
      <c r="M5" s="44">
        <f>('Total Expenditures by County'!M5/'Total Expenditures by County'!M$4)</f>
        <v>3002.8344517702312</v>
      </c>
      <c r="N5" s="44">
        <f>('Total Expenditures by County'!N5/'Total Expenditures by County'!N$4)</f>
        <v>684.57692850423325</v>
      </c>
      <c r="O5" s="44">
        <f>('Total Expenditures by County'!O5/'Total Expenditures by County'!O$4)</f>
        <v>155.2643641937286</v>
      </c>
      <c r="P5" s="44">
        <f>('Total Expenditures by County'!P5/'Total Expenditures by County'!P$4)</f>
        <v>544.15900208633309</v>
      </c>
      <c r="Q5" s="44">
        <f>('Total Expenditures by County'!Q5/'Total Expenditures by County'!Q$4)</f>
        <v>1235.9664365627232</v>
      </c>
      <c r="R5" s="44">
        <f>('Total Expenditures by County'!R5/'Total Expenditures by County'!R$4)</f>
        <v>1470.8360404120101</v>
      </c>
      <c r="S5" s="44">
        <f>('Total Expenditures by County'!S5/'Total Expenditures by County'!S$4)</f>
        <v>2200.8867309588677</v>
      </c>
      <c r="T5" s="44">
        <f>('Total Expenditures by County'!T5/'Total Expenditures by County'!T$4)</f>
        <v>3656.5996441281141</v>
      </c>
      <c r="U5" s="44">
        <f>('Total Expenditures by County'!U5/'Total Expenditures by County'!U$4)</f>
        <v>223.21251683290348</v>
      </c>
      <c r="V5" s="44">
        <f>('Total Expenditures by County'!V5/'Total Expenditures by County'!V$4)</f>
        <v>1442.2582478208099</v>
      </c>
      <c r="W5" s="44">
        <f>('Total Expenditures by County'!W5/'Total Expenditures by County'!W$4)</f>
        <v>404.16562242374278</v>
      </c>
      <c r="X5" s="44">
        <f>('Total Expenditures by County'!X5/'Total Expenditures by County'!X$4)</f>
        <v>677.95250944414465</v>
      </c>
      <c r="Y5" s="44">
        <f>('Total Expenditures by County'!Y5/'Total Expenditures by County'!Y$4)</f>
        <v>324.58218660214726</v>
      </c>
      <c r="Z5" s="44">
        <f>('Total Expenditures by County'!Z5/'Total Expenditures by County'!Z$4)</f>
        <v>750.17278087775537</v>
      </c>
      <c r="AA5" s="44">
        <f>('Total Expenditures by County'!AA5/'Total Expenditures by County'!AA$4)</f>
        <v>401.99403058707452</v>
      </c>
      <c r="AB5" s="44">
        <f>('Total Expenditures by County'!AB5/'Total Expenditures by County'!AB$4)</f>
        <v>934.04540551541675</v>
      </c>
      <c r="AC5" s="44">
        <f>('Total Expenditures by County'!AC5/'Total Expenditures by County'!AC$4)</f>
        <v>390.17130260128351</v>
      </c>
      <c r="AD5" s="44">
        <f>('Total Expenditures by County'!AD5/'Total Expenditures by County'!AD$4)</f>
        <v>545.53152430195371</v>
      </c>
      <c r="AE5" s="44">
        <f>('Total Expenditures by County'!AE5/'Total Expenditures by County'!AE$4)</f>
        <v>974.94843630816172</v>
      </c>
      <c r="AF5" s="44">
        <f>('Total Expenditures by County'!AF5/'Total Expenditures by County'!AF$4)</f>
        <v>2719.5539882005169</v>
      </c>
      <c r="AG5" s="44">
        <f>('Total Expenditures by County'!AG5/'Total Expenditures by County'!AG$4)</f>
        <v>286.62307724903599</v>
      </c>
      <c r="AH5" s="44">
        <f>('Total Expenditures by County'!AH5/'Total Expenditures by County'!AH$4)</f>
        <v>273.89239204934887</v>
      </c>
      <c r="AI5" s="44">
        <f>('Total Expenditures by County'!AI5/'Total Expenditures by County'!AI$4)</f>
        <v>327.38440216706562</v>
      </c>
      <c r="AJ5" s="44">
        <f>('Total Expenditures by County'!AJ5/'Total Expenditures by County'!AJ$4)</f>
        <v>1491.7101179081426</v>
      </c>
      <c r="AK5" s="44">
        <f>('Total Expenditures by County'!AK5/'Total Expenditures by County'!AK$4)</f>
        <v>466.81792892474755</v>
      </c>
      <c r="AL5" s="44">
        <f>('Total Expenditures by County'!AL5/'Total Expenditures by County'!AL$4)</f>
        <v>1454.6303574264753</v>
      </c>
      <c r="AM5" s="44">
        <f>('Total Expenditures by County'!AM5/'Total Expenditures by County'!AM$4)</f>
        <v>1831.783647336898</v>
      </c>
      <c r="AN5" s="44">
        <f>('Total Expenditures by County'!AN5/'Total Expenditures by County'!AN$4)</f>
        <v>628.58279742765274</v>
      </c>
      <c r="AO5" s="44">
        <f>('Total Expenditures by County'!AO5/'Total Expenditures by County'!AO$4)</f>
        <v>1451.9871978810286</v>
      </c>
      <c r="AP5" s="44">
        <f>('Total Expenditures by County'!AP5/'Total Expenditures by County'!AP$4)</f>
        <v>495.82329180538363</v>
      </c>
      <c r="AQ5" s="44">
        <f>('Total Expenditures by County'!AQ5/'Total Expenditures by County'!AQ$4)</f>
        <v>1219.3428180158246</v>
      </c>
      <c r="AR5" s="44">
        <f>('Total Expenditures by County'!AR5/'Total Expenditures by County'!AR$4)</f>
        <v>818.96022080690079</v>
      </c>
      <c r="AS5" s="44">
        <f>('Total Expenditures by County'!AS5/'Total Expenditures by County'!AS$4)</f>
        <v>3249.3793247213794</v>
      </c>
      <c r="AT5" s="44">
        <f>('Total Expenditures by County'!AT5/'Total Expenditures by County'!AT$4)</f>
        <v>814.54957979163419</v>
      </c>
      <c r="AU5" s="44">
        <f>('Total Expenditures by County'!AU5/'Total Expenditures by County'!AU$4)</f>
        <v>3186.1507117361202</v>
      </c>
      <c r="AV5" s="44">
        <f>('Total Expenditures by County'!AV5/'Total Expenditures by County'!AV$4)</f>
        <v>2064.3901756064615</v>
      </c>
      <c r="AW5" s="44">
        <f>('Total Expenditures by County'!AW5/'Total Expenditures by County'!AW$4)</f>
        <v>392.5437825687136</v>
      </c>
      <c r="AX5" s="44">
        <f>('Total Expenditures by County'!AX5/'Total Expenditures by County'!AX$4)</f>
        <v>2453.0926670507702</v>
      </c>
      <c r="AY5" s="44">
        <f>('Total Expenditures by County'!AY5/'Total Expenditures by County'!AY$4)</f>
        <v>2096.0311297544654</v>
      </c>
      <c r="AZ5" s="44">
        <f>('Total Expenditures by County'!AZ5/'Total Expenditures by County'!AZ$4)</f>
        <v>401.86886412267597</v>
      </c>
      <c r="BA5" s="44">
        <f>('Total Expenditures by County'!BA5/'Total Expenditures by County'!BA$4)</f>
        <v>599.20521765403521</v>
      </c>
      <c r="BB5" s="44">
        <f>('Total Expenditures by County'!BB5/'Total Expenditures by County'!BB$4)</f>
        <v>327.51021783533264</v>
      </c>
      <c r="BC5" s="44">
        <f>('Total Expenditures by County'!BC5/'Total Expenditures by County'!BC$4)</f>
        <v>708.99762549023535</v>
      </c>
      <c r="BD5" s="44">
        <f>('Total Expenditures by County'!BD5/'Total Expenditures by County'!BD$4)</f>
        <v>1912.2690537917554</v>
      </c>
      <c r="BE5" s="44">
        <f>('Total Expenditures by County'!BE5/'Total Expenditures by County'!BE$4)</f>
        <v>1695.5080463554125</v>
      </c>
      <c r="BF5" s="44">
        <f>('Total Expenditures by County'!BF5/'Total Expenditures by County'!BF$4)</f>
        <v>258.09867964476859</v>
      </c>
      <c r="BG5" s="44">
        <f>('Total Expenditures by County'!BG5/'Total Expenditures by County'!BG$4)</f>
        <v>1294.1671503978407</v>
      </c>
      <c r="BH5" s="44">
        <f>('Total Expenditures by County'!BH5/'Total Expenditures by County'!BH$4)</f>
        <v>405.86211121882275</v>
      </c>
      <c r="BI5" s="44">
        <f>('Total Expenditures by County'!BI5/'Total Expenditures by County'!BI$4)</f>
        <v>2547.4839429893918</v>
      </c>
      <c r="BJ5" s="44">
        <f>('Total Expenditures by County'!BJ5/'Total Expenditures by County'!BJ$4)</f>
        <v>2959.8067953013901</v>
      </c>
      <c r="BK5" s="44">
        <f>('Total Expenditures by County'!BK5/'Total Expenditures by County'!BK$4)</f>
        <v>242.5358549317703</v>
      </c>
      <c r="BL5" s="44">
        <f>('Total Expenditures by County'!BL5/'Total Expenditures by County'!BL$4)</f>
        <v>287.30448060313978</v>
      </c>
      <c r="BM5" s="44">
        <f>('Total Expenditures by County'!BM5/'Total Expenditures by County'!BM$4)</f>
        <v>612.42091271599463</v>
      </c>
      <c r="BN5" s="44">
        <f>('Total Expenditures by County'!BN5/'Total Expenditures by County'!BN$4)</f>
        <v>0</v>
      </c>
      <c r="BO5" s="44">
        <f>('Total Expenditures by County'!BO5/'Total Expenditures by County'!BO$4)</f>
        <v>1154.4785345807468</v>
      </c>
      <c r="BP5" s="44">
        <f>('Total Expenditures by County'!BP5/'Total Expenditures by County'!BP$4)</f>
        <v>4975.6799630489731</v>
      </c>
      <c r="BQ5" s="47">
        <f>('Total Expenditures by County'!BQ5/'Total Expenditures by County'!BQ$4)</f>
        <v>330.43820764152832</v>
      </c>
    </row>
    <row r="6" spans="1:69" x14ac:dyDescent="0.25">
      <c r="A6" s="8"/>
      <c r="B6" s="9">
        <v>511</v>
      </c>
      <c r="C6" s="10" t="s">
        <v>2</v>
      </c>
      <c r="D6" s="45">
        <f>('Total Expenditures by County'!D6/'Total Expenditures by County'!D$4)</f>
        <v>3.0288959863952747</v>
      </c>
      <c r="E6" s="45">
        <f>('Total Expenditures by County'!E6/'Total Expenditures by County'!E$4)</f>
        <v>33.958106789348946</v>
      </c>
      <c r="F6" s="45">
        <f>('Total Expenditures by County'!F6/'Total Expenditures by County'!F$4)</f>
        <v>4.8797859570792337</v>
      </c>
      <c r="G6" s="45">
        <f>('Total Expenditures by County'!G6/'Total Expenditures by County'!G$4)</f>
        <v>51.570631371847611</v>
      </c>
      <c r="H6" s="45">
        <f>('Total Expenditures by County'!H6/'Total Expenditures by County'!H$4)</f>
        <v>2.8167175253185288</v>
      </c>
      <c r="I6" s="45">
        <f>('Total Expenditures by County'!I6/'Total Expenditures by County'!I$4)</f>
        <v>2.1302420251869845</v>
      </c>
      <c r="J6" s="45">
        <f>('Total Expenditures by County'!J6/'Total Expenditures by County'!J$4)</f>
        <v>17.790323759409485</v>
      </c>
      <c r="K6" s="45">
        <f>('Total Expenditures by County'!K6/'Total Expenditures by County'!K$4)</f>
        <v>2.5079026079655771</v>
      </c>
      <c r="L6" s="45">
        <f>('Total Expenditures by County'!L6/'Total Expenditures by County'!L$4)</f>
        <v>177.79428718311217</v>
      </c>
      <c r="M6" s="45">
        <f>('Total Expenditures by County'!M6/'Total Expenditures by County'!M$4)</f>
        <v>2.8064848265895952</v>
      </c>
      <c r="N6" s="45">
        <f>('Total Expenditures by County'!N6/'Total Expenditures by County'!N$4)</f>
        <v>3.4025556600815303</v>
      </c>
      <c r="O6" s="45">
        <f>('Total Expenditures by County'!O6/'Total Expenditures by County'!O$4)</f>
        <v>30.074417338738559</v>
      </c>
      <c r="P6" s="45">
        <f>('Total Expenditures by County'!P6/'Total Expenditures by County'!P$4)</f>
        <v>0</v>
      </c>
      <c r="Q6" s="45">
        <f>('Total Expenditures by County'!Q6/'Total Expenditures by County'!Q$4)</f>
        <v>45.576529397762435</v>
      </c>
      <c r="R6" s="45">
        <f>('Total Expenditures by County'!R6/'Total Expenditures by County'!R$4)</f>
        <v>9.2953171134630672</v>
      </c>
      <c r="S6" s="45">
        <f>('Total Expenditures by County'!S6/'Total Expenditures by County'!S$4)</f>
        <v>4.9770938142434522</v>
      </c>
      <c r="T6" s="45">
        <f>('Total Expenditures by County'!T6/'Total Expenditures by County'!T$4)</f>
        <v>114.42947266256874</v>
      </c>
      <c r="U6" s="45">
        <f>('Total Expenditures by County'!U6/'Total Expenditures by County'!U$4)</f>
        <v>25.741925912400429</v>
      </c>
      <c r="V6" s="45">
        <f>('Total Expenditures by County'!V6/'Total Expenditures by County'!V$4)</f>
        <v>58.421052631578945</v>
      </c>
      <c r="W6" s="45">
        <f>('Total Expenditures by County'!W6/'Total Expenditures by County'!W$4)</f>
        <v>88.024484748557299</v>
      </c>
      <c r="X6" s="45">
        <f>('Total Expenditures by County'!X6/'Total Expenditures by County'!X$4)</f>
        <v>44.345183486238533</v>
      </c>
      <c r="Y6" s="45">
        <f>('Total Expenditures by County'!Y6/'Total Expenditures by County'!Y$4)</f>
        <v>74.707167699984879</v>
      </c>
      <c r="Z6" s="45">
        <f>('Total Expenditures by County'!Z6/'Total Expenditures by County'!Z$4)</f>
        <v>13.857532945506351</v>
      </c>
      <c r="AA6" s="45">
        <f>('Total Expenditures by County'!AA6/'Total Expenditures by County'!AA$4)</f>
        <v>22.436235816477552</v>
      </c>
      <c r="AB6" s="45">
        <f>('Total Expenditures by County'!AB6/'Total Expenditures by County'!AB$4)</f>
        <v>24.901556934975069</v>
      </c>
      <c r="AC6" s="45">
        <f>('Total Expenditures by County'!AC6/'Total Expenditures by County'!AC$4)</f>
        <v>4.6085729682065351</v>
      </c>
      <c r="AD6" s="45">
        <f>('Total Expenditures by County'!AD6/'Total Expenditures by County'!AD$4)</f>
        <v>2.0994730181820134</v>
      </c>
      <c r="AE6" s="45">
        <f>('Total Expenditures by County'!AE6/'Total Expenditures by County'!AE$4)</f>
        <v>59.947470124586829</v>
      </c>
      <c r="AF6" s="45">
        <f>('Total Expenditures by County'!AF6/'Total Expenditures by County'!AF$4)</f>
        <v>6.3837800398263473</v>
      </c>
      <c r="AG6" s="45">
        <f>('Total Expenditures by County'!AG6/'Total Expenditures by County'!AG$4)</f>
        <v>8.1047290139412684</v>
      </c>
      <c r="AH6" s="45">
        <f>('Total Expenditures by County'!AH6/'Total Expenditures by County'!AH$4)</f>
        <v>38.336874571624399</v>
      </c>
      <c r="AI6" s="45">
        <f>('Total Expenditures by County'!AI6/'Total Expenditures by County'!AI$4)</f>
        <v>30.539372558901348</v>
      </c>
      <c r="AJ6" s="45">
        <f>('Total Expenditures by County'!AJ6/'Total Expenditures by County'!AJ$4)</f>
        <v>1.8508904338959669</v>
      </c>
      <c r="AK6" s="45">
        <f>('Total Expenditures by County'!AK6/'Total Expenditures by County'!AK$4)</f>
        <v>2.0555982207547099</v>
      </c>
      <c r="AL6" s="45">
        <f>('Total Expenditures by County'!AL6/'Total Expenditures by County'!AL$4)</f>
        <v>6.4089199482294257</v>
      </c>
      <c r="AM6" s="45">
        <f>('Total Expenditures by County'!AM6/'Total Expenditures by County'!AM$4)</f>
        <v>8.0073433233127567</v>
      </c>
      <c r="AN6" s="45">
        <f>('Total Expenditures by County'!AN6/'Total Expenditures by County'!AN$4)</f>
        <v>61.92242765273312</v>
      </c>
      <c r="AO6" s="45">
        <f>('Total Expenditures by County'!AO6/'Total Expenditures by County'!AO$4)</f>
        <v>42.610694183864915</v>
      </c>
      <c r="AP6" s="45">
        <f>('Total Expenditures by County'!AP6/'Total Expenditures by County'!AP$4)</f>
        <v>6.2279765277510952</v>
      </c>
      <c r="AQ6" s="45">
        <f>('Total Expenditures by County'!AQ6/'Total Expenditures by County'!AQ$4)</f>
        <v>9.2891866224526201</v>
      </c>
      <c r="AR6" s="45">
        <f>('Total Expenditures by County'!AR6/'Total Expenditures by County'!AR$4)</f>
        <v>7.5924377408788262</v>
      </c>
      <c r="AS6" s="45">
        <f>('Total Expenditures by County'!AS6/'Total Expenditures by County'!AS$4)</f>
        <v>9.006909744324453</v>
      </c>
      <c r="AT6" s="45">
        <f>('Total Expenditures by County'!AT6/'Total Expenditures by County'!AT$4)</f>
        <v>31.926076896332617</v>
      </c>
      <c r="AU6" s="45">
        <f>('Total Expenditures by County'!AU6/'Total Expenditures by County'!AU$4)</f>
        <v>5.6318432030275662</v>
      </c>
      <c r="AV6" s="45">
        <f>('Total Expenditures by County'!AV6/'Total Expenditures by County'!AV$4)</f>
        <v>4.1023010825312847</v>
      </c>
      <c r="AW6" s="45">
        <f>('Total Expenditures by County'!AW6/'Total Expenditures by County'!AW$4)</f>
        <v>58.911055481761522</v>
      </c>
      <c r="AX6" s="45">
        <f>('Total Expenditures by County'!AX6/'Total Expenditures by County'!AX$4)</f>
        <v>2.1629662400373131</v>
      </c>
      <c r="AY6" s="45">
        <f>('Total Expenditures by County'!AY6/'Total Expenditures by County'!AY$4)</f>
        <v>0</v>
      </c>
      <c r="AZ6" s="45">
        <f>('Total Expenditures by County'!AZ6/'Total Expenditures by County'!AZ$4)</f>
        <v>18.36594664208533</v>
      </c>
      <c r="BA6" s="45">
        <f>('Total Expenditures by County'!BA6/'Total Expenditures by County'!BA$4)</f>
        <v>3.0350882371837726</v>
      </c>
      <c r="BB6" s="45">
        <f>('Total Expenditures by County'!BB6/'Total Expenditures by County'!BB$4)</f>
        <v>2.2614303932648343</v>
      </c>
      <c r="BC6" s="45">
        <f>('Total Expenditures by County'!BC6/'Total Expenditures by County'!BC$4)</f>
        <v>0.84878769049862035</v>
      </c>
      <c r="BD6" s="45">
        <f>('Total Expenditures by County'!BD6/'Total Expenditures by County'!BD$4)</f>
        <v>7.5554273614485634</v>
      </c>
      <c r="BE6" s="45">
        <f>('Total Expenditures by County'!BE6/'Total Expenditures by County'!BE$4)</f>
        <v>6.0746218475622786</v>
      </c>
      <c r="BF6" s="45">
        <f>('Total Expenditures by County'!BF6/'Total Expenditures by County'!BF$4)</f>
        <v>0</v>
      </c>
      <c r="BG6" s="45">
        <f>('Total Expenditures by County'!BG6/'Total Expenditures by County'!BG$4)</f>
        <v>4.4458472937976454</v>
      </c>
      <c r="BH6" s="45">
        <f>('Total Expenditures by County'!BH6/'Total Expenditures by County'!BH$4)</f>
        <v>1.9472421790771628</v>
      </c>
      <c r="BI6" s="45">
        <f>('Total Expenditures by County'!BI6/'Total Expenditures by County'!BI$4)</f>
        <v>9.9904703061021454E-4</v>
      </c>
      <c r="BJ6" s="45">
        <f>('Total Expenditures by County'!BJ6/'Total Expenditures by County'!BJ$4)</f>
        <v>10.033664455060814</v>
      </c>
      <c r="BK6" s="45">
        <f>('Total Expenditures by County'!BK6/'Total Expenditures by County'!BK$4)</f>
        <v>62.399830570565072</v>
      </c>
      <c r="BL6" s="45">
        <f>('Total Expenditures by County'!BL6/'Total Expenditures by County'!BL$4)</f>
        <v>14.809657870878466</v>
      </c>
      <c r="BM6" s="45">
        <f>('Total Expenditures by County'!BM6/'Total Expenditures by County'!BM$4)</f>
        <v>15.598645483891385</v>
      </c>
      <c r="BN6" s="45">
        <f>('Total Expenditures by County'!BN6/'Total Expenditures by County'!BN$4)</f>
        <v>0</v>
      </c>
      <c r="BO6" s="45">
        <f>('Total Expenditures by County'!BO6/'Total Expenditures by County'!BO$4)</f>
        <v>10.745271195826412</v>
      </c>
      <c r="BP6" s="45">
        <f>('Total Expenditures by County'!BP6/'Total Expenditures by County'!BP$4)</f>
        <v>183.6447441013074</v>
      </c>
      <c r="BQ6" s="46">
        <f>('Total Expenditures by County'!BQ6/'Total Expenditures by County'!BQ$4)</f>
        <v>42.562632526505304</v>
      </c>
    </row>
    <row r="7" spans="1:69" x14ac:dyDescent="0.25">
      <c r="A7" s="8"/>
      <c r="B7" s="9">
        <v>512</v>
      </c>
      <c r="C7" s="10" t="s">
        <v>3</v>
      </c>
      <c r="D7" s="45">
        <f>('Total Expenditures by County'!D7/'Total Expenditures by County'!D$4)</f>
        <v>2.9035512127249152</v>
      </c>
      <c r="E7" s="45">
        <f>('Total Expenditures by County'!E7/'Total Expenditures by County'!E$4)</f>
        <v>3.2858288024536457</v>
      </c>
      <c r="F7" s="45">
        <f>('Total Expenditures by County'!F7/'Total Expenditures by County'!F$4)</f>
        <v>7.7540301320380074</v>
      </c>
      <c r="G7" s="45">
        <f>('Total Expenditures by County'!G7/'Total Expenditures by County'!G$4)</f>
        <v>5.2805938114827402</v>
      </c>
      <c r="H7" s="45">
        <f>('Total Expenditures by County'!H7/'Total Expenditures by County'!H$4)</f>
        <v>1.7201520246715807</v>
      </c>
      <c r="I7" s="45">
        <f>('Total Expenditures by County'!I7/'Total Expenditures by County'!I$4)</f>
        <v>53.678803810010869</v>
      </c>
      <c r="J7" s="45">
        <f>('Total Expenditures by County'!J7/'Total Expenditures by County'!J$4)</f>
        <v>6.4591098443323833</v>
      </c>
      <c r="K7" s="45">
        <f>('Total Expenditures by County'!K7/'Total Expenditures by County'!K$4)</f>
        <v>5.2087002151440416</v>
      </c>
      <c r="L7" s="45">
        <f>('Total Expenditures by County'!L7/'Total Expenditures by County'!L$4)</f>
        <v>1.2125309256819716</v>
      </c>
      <c r="M7" s="45">
        <f>('Total Expenditures by County'!M7/'Total Expenditures by County'!M$4)</f>
        <v>2.0105130057803469</v>
      </c>
      <c r="N7" s="45">
        <f>('Total Expenditures by County'!N7/'Total Expenditures by County'!N$4)</f>
        <v>4.3250444235392491</v>
      </c>
      <c r="O7" s="45">
        <f>('Total Expenditures by County'!O7/'Total Expenditures by County'!O$4)</f>
        <v>2.0240943144866706E-2</v>
      </c>
      <c r="P7" s="45">
        <f>('Total Expenditures by County'!P7/'Total Expenditures by County'!P$4)</f>
        <v>29.224471805118863</v>
      </c>
      <c r="Q7" s="45">
        <f>('Total Expenditures by County'!Q7/'Total Expenditures by County'!Q$4)</f>
        <v>14.652761247322067</v>
      </c>
      <c r="R7" s="45">
        <f>('Total Expenditures by County'!R7/'Total Expenditures by County'!R$4)</f>
        <v>55.116350960679043</v>
      </c>
      <c r="S7" s="45">
        <f>('Total Expenditures by County'!S7/'Total Expenditures by County'!S$4)</f>
        <v>7.4844227908609247</v>
      </c>
      <c r="T7" s="45">
        <f>('Total Expenditures by County'!T7/'Total Expenditures by County'!T$4)</f>
        <v>17.340828210934973</v>
      </c>
      <c r="U7" s="45">
        <f>('Total Expenditures by County'!U7/'Total Expenditures by County'!U$4)</f>
        <v>10.156369114189852</v>
      </c>
      <c r="V7" s="45">
        <f>('Total Expenditures by County'!V7/'Total Expenditures by County'!V$4)</f>
        <v>24.847953216374268</v>
      </c>
      <c r="W7" s="45">
        <f>('Total Expenditures by County'!W7/'Total Expenditures by County'!W$4)</f>
        <v>23.321187139323989</v>
      </c>
      <c r="X7" s="45">
        <f>('Total Expenditures by County'!X7/'Total Expenditures by County'!X$4)</f>
        <v>70.282177549919055</v>
      </c>
      <c r="Y7" s="45">
        <f>('Total Expenditures by County'!Y7/'Total Expenditures by County'!Y$4)</f>
        <v>15.505292605474066</v>
      </c>
      <c r="Z7" s="45">
        <f>('Total Expenditures by County'!Z7/'Total Expenditures by County'!Z$4)</f>
        <v>10.054335351616606</v>
      </c>
      <c r="AA7" s="45">
        <f>('Total Expenditures by County'!AA7/'Total Expenditures by County'!AA$4)</f>
        <v>9.2879625061667497</v>
      </c>
      <c r="AB7" s="45">
        <f>('Total Expenditures by County'!AB7/'Total Expenditures by County'!AB$4)</f>
        <v>6.5017858960008139</v>
      </c>
      <c r="AC7" s="45">
        <f>('Total Expenditures by County'!AC7/'Total Expenditures by County'!AC$4)</f>
        <v>5.3469455738989859</v>
      </c>
      <c r="AD7" s="45">
        <f>('Total Expenditures by County'!AD7/'Total Expenditures by County'!AD$4)</f>
        <v>2.2021318138936938</v>
      </c>
      <c r="AE7" s="45">
        <f>('Total Expenditures by County'!AE7/'Total Expenditures by County'!AE$4)</f>
        <v>0</v>
      </c>
      <c r="AF7" s="45">
        <f>('Total Expenditures by County'!AF7/'Total Expenditures by County'!AF$4)</f>
        <v>3.7415183485671171</v>
      </c>
      <c r="AG7" s="45">
        <f>('Total Expenditures by County'!AG7/'Total Expenditures by County'!AG$4)</f>
        <v>14.051739480486461</v>
      </c>
      <c r="AH7" s="45">
        <f>('Total Expenditures by County'!AH7/'Total Expenditures by County'!AH$4)</f>
        <v>27.57854694996573</v>
      </c>
      <c r="AI7" s="45">
        <f>('Total Expenditures by County'!AI7/'Total Expenditures by County'!AI$4)</f>
        <v>1.118810633740708</v>
      </c>
      <c r="AJ7" s="45">
        <f>('Total Expenditures by County'!AJ7/'Total Expenditures by County'!AJ$4)</f>
        <v>2.7133067760944867</v>
      </c>
      <c r="AK7" s="45">
        <f>('Total Expenditures by County'!AK7/'Total Expenditures by County'!AK$4)</f>
        <v>33.459935674225861</v>
      </c>
      <c r="AL7" s="45">
        <f>('Total Expenditures by County'!AL7/'Total Expenditures by County'!AL$4)</f>
        <v>6.5486802220862996</v>
      </c>
      <c r="AM7" s="45">
        <f>('Total Expenditures by County'!AM7/'Total Expenditures by County'!AM$4)</f>
        <v>5.8621291048029924</v>
      </c>
      <c r="AN7" s="45">
        <f>('Total Expenditures by County'!AN7/'Total Expenditures by County'!AN$4)</f>
        <v>0</v>
      </c>
      <c r="AO7" s="45">
        <f>('Total Expenditures by County'!AO7/'Total Expenditures by County'!AO$4)</f>
        <v>11.985873523893609</v>
      </c>
      <c r="AP7" s="45">
        <f>('Total Expenditures by County'!AP7/'Total Expenditures by County'!AP$4)</f>
        <v>6.8724176756831685</v>
      </c>
      <c r="AQ7" s="45">
        <f>('Total Expenditures by County'!AQ7/'Total Expenditures by County'!AQ$4)</f>
        <v>3.347065397611602</v>
      </c>
      <c r="AR7" s="45">
        <f>('Total Expenditures by County'!AR7/'Total Expenditures by County'!AR$4)</f>
        <v>8.1380734723645585</v>
      </c>
      <c r="AS7" s="45">
        <f>('Total Expenditures by County'!AS7/'Total Expenditures by County'!AS$4)</f>
        <v>1.7709030106455526</v>
      </c>
      <c r="AT7" s="45">
        <f>('Total Expenditures by County'!AT7/'Total Expenditures by County'!AT$4)</f>
        <v>7.8706645406481162</v>
      </c>
      <c r="AU7" s="45">
        <f>('Total Expenditures by County'!AU7/'Total Expenditures by County'!AU$4)</f>
        <v>9.7398292693415911</v>
      </c>
      <c r="AV7" s="45">
        <f>('Total Expenditures by County'!AV7/'Total Expenditures by County'!AV$4)</f>
        <v>23.632309900377102</v>
      </c>
      <c r="AW7" s="45">
        <f>('Total Expenditures by County'!AW7/'Total Expenditures by County'!AW$4)</f>
        <v>19.595560437314806</v>
      </c>
      <c r="AX7" s="45">
        <f>('Total Expenditures by County'!AX7/'Total Expenditures by County'!AX$4)</f>
        <v>2.1055386367065858</v>
      </c>
      <c r="AY7" s="45">
        <f>('Total Expenditures by County'!AY7/'Total Expenditures by County'!AY$4)</f>
        <v>8.6639005068149384</v>
      </c>
      <c r="AZ7" s="45">
        <f>('Total Expenditures by County'!AZ7/'Total Expenditures by County'!AZ$4)</f>
        <v>0</v>
      </c>
      <c r="BA7" s="45">
        <f>('Total Expenditures by County'!BA7/'Total Expenditures by County'!BA$4)</f>
        <v>1.8284588576657737</v>
      </c>
      <c r="BB7" s="45">
        <f>('Total Expenditures by County'!BB7/'Total Expenditures by County'!BB$4)</f>
        <v>2.537797177783077</v>
      </c>
      <c r="BC7" s="45">
        <f>('Total Expenditures by County'!BC7/'Total Expenditures by County'!BC$4)</f>
        <v>15.401652936735417</v>
      </c>
      <c r="BD7" s="45">
        <f>('Total Expenditures by County'!BD7/'Total Expenditures by County'!BD$4)</f>
        <v>7.9235676570792553</v>
      </c>
      <c r="BE7" s="45">
        <f>('Total Expenditures by County'!BE7/'Total Expenditures by County'!BE$4)</f>
        <v>26.063187092210008</v>
      </c>
      <c r="BF7" s="45">
        <f>('Total Expenditures by County'!BF7/'Total Expenditures by County'!BF$4)</f>
        <v>0</v>
      </c>
      <c r="BG7" s="45">
        <f>('Total Expenditures by County'!BG7/'Total Expenditures by County'!BG$4)</f>
        <v>21.153925517557617</v>
      </c>
      <c r="BH7" s="45">
        <f>('Total Expenditures by County'!BH7/'Total Expenditures by County'!BH$4)</f>
        <v>21.955554599237161</v>
      </c>
      <c r="BI7" s="45">
        <f>('Total Expenditures by County'!BI7/'Total Expenditures by County'!BI$4)</f>
        <v>0.35667863987182036</v>
      </c>
      <c r="BJ7" s="45">
        <f>('Total Expenditures by County'!BJ7/'Total Expenditures by County'!BJ$4)</f>
        <v>4.9296471584703516</v>
      </c>
      <c r="BK7" s="45">
        <f>('Total Expenditures by County'!BK7/'Total Expenditures by County'!BK$4)</f>
        <v>12.596254235735874</v>
      </c>
      <c r="BL7" s="45">
        <f>('Total Expenditures by County'!BL7/'Total Expenditures by County'!BL$4)</f>
        <v>19.131889106265209</v>
      </c>
      <c r="BM7" s="45">
        <f>('Total Expenditures by County'!BM7/'Total Expenditures by County'!BM$4)</f>
        <v>3.5239572124818026</v>
      </c>
      <c r="BN7" s="45">
        <f>('Total Expenditures by County'!BN7/'Total Expenditures by County'!BN$4)</f>
        <v>0</v>
      </c>
      <c r="BO7" s="45">
        <f>('Total Expenditures by County'!BO7/'Total Expenditures by County'!BO$4)</f>
        <v>21.600973448748213</v>
      </c>
      <c r="BP7" s="45">
        <f>('Total Expenditures by County'!BP7/'Total Expenditures by County'!BP$4)</f>
        <v>17.748720185781554</v>
      </c>
      <c r="BQ7" s="46">
        <f>('Total Expenditures by County'!BQ7/'Total Expenditures by County'!BQ$4)</f>
        <v>11.075735147029405</v>
      </c>
    </row>
    <row r="8" spans="1:69" x14ac:dyDescent="0.25">
      <c r="A8" s="8"/>
      <c r="B8" s="9">
        <v>513</v>
      </c>
      <c r="C8" s="10" t="s">
        <v>4</v>
      </c>
      <c r="D8" s="45">
        <f>('Total Expenditures by County'!D8/'Total Expenditures by County'!D$4)</f>
        <v>1744.7559336207471</v>
      </c>
      <c r="E8" s="45">
        <f>('Total Expenditures by County'!E8/'Total Expenditures by County'!E$4)</f>
        <v>58.044054091732889</v>
      </c>
      <c r="F8" s="45">
        <f>('Total Expenditures by County'!F8/'Total Expenditures by County'!F$4)</f>
        <v>163.12751147059154</v>
      </c>
      <c r="G8" s="45">
        <f>('Total Expenditures by County'!G8/'Total Expenditures by County'!G$4)</f>
        <v>1115.0302986943302</v>
      </c>
      <c r="H8" s="45">
        <f>('Total Expenditures by County'!H8/'Total Expenditures by County'!H$4)</f>
        <v>195.03218525736855</v>
      </c>
      <c r="I8" s="45">
        <f>('Total Expenditures by County'!I8/'Total Expenditures by County'!I$4)</f>
        <v>2053.9390500543373</v>
      </c>
      <c r="J8" s="45">
        <f>('Total Expenditures by County'!J8/'Total Expenditures by County'!J$4)</f>
        <v>148.78645033983776</v>
      </c>
      <c r="K8" s="45">
        <f>('Total Expenditures by County'!K8/'Total Expenditures by County'!K$4)</f>
        <v>108.28364380542583</v>
      </c>
      <c r="L8" s="45">
        <f>('Total Expenditures by County'!L8/'Total Expenditures by County'!L$4)</f>
        <v>117.52916492626032</v>
      </c>
      <c r="M8" s="45">
        <f>('Total Expenditures by County'!M8/'Total Expenditures by County'!M$4)</f>
        <v>2857.9554642341041</v>
      </c>
      <c r="N8" s="45">
        <f>('Total Expenditures by County'!N8/'Total Expenditures by County'!N$4)</f>
        <v>36.116878331765442</v>
      </c>
      <c r="O8" s="45">
        <f>('Total Expenditures by County'!O8/'Total Expenditures by County'!O$4)</f>
        <v>72.87414230256843</v>
      </c>
      <c r="P8" s="45">
        <f>('Total Expenditures by County'!P8/'Total Expenditures by County'!P$4)</f>
        <v>290.48153154476802</v>
      </c>
      <c r="Q8" s="45">
        <f>('Total Expenditures by County'!Q8/'Total Expenditures by County'!Q$4)</f>
        <v>91.49297786241371</v>
      </c>
      <c r="R8" s="45">
        <f>('Total Expenditures by County'!R8/'Total Expenditures by County'!R$4)</f>
        <v>1307.7443613657238</v>
      </c>
      <c r="S8" s="45">
        <f>('Total Expenditures by County'!S8/'Total Expenditures by County'!S$4)</f>
        <v>71.08045160535508</v>
      </c>
      <c r="T8" s="45">
        <f>('Total Expenditures by County'!T8/'Total Expenditures by County'!T$4)</f>
        <v>59.583144613393721</v>
      </c>
      <c r="U8" s="45">
        <f>('Total Expenditures by County'!U8/'Total Expenditures by County'!U$4)</f>
        <v>62.685458653824206</v>
      </c>
      <c r="V8" s="45">
        <f>('Total Expenditures by County'!V8/'Total Expenditures by County'!V$4)</f>
        <v>100.42993490014344</v>
      </c>
      <c r="W8" s="45">
        <f>('Total Expenditures by County'!W8/'Total Expenditures by County'!W$4)</f>
        <v>156.25210222588623</v>
      </c>
      <c r="X8" s="45">
        <f>('Total Expenditures by County'!X8/'Total Expenditures by County'!X$4)</f>
        <v>189.21917161359957</v>
      </c>
      <c r="Y8" s="45">
        <f>('Total Expenditures by County'!Y8/'Total Expenditures by County'!Y$4)</f>
        <v>176.59239376984726</v>
      </c>
      <c r="Z8" s="45">
        <f>('Total Expenditures by County'!Z8/'Total Expenditures by County'!Z$4)</f>
        <v>148.07661561597214</v>
      </c>
      <c r="AA8" s="45">
        <f>('Total Expenditures by County'!AA8/'Total Expenditures by County'!AA$4)</f>
        <v>242.9208189442526</v>
      </c>
      <c r="AB8" s="45">
        <f>('Total Expenditures by County'!AB8/'Total Expenditures by County'!AB$4)</f>
        <v>474.40455886842375</v>
      </c>
      <c r="AC8" s="45">
        <f>('Total Expenditures by County'!AC8/'Total Expenditures by County'!AC$4)</f>
        <v>193.04036643315536</v>
      </c>
      <c r="AD8" s="45">
        <f>('Total Expenditures by County'!AD8/'Total Expenditures by County'!AD$4)</f>
        <v>122.57124721714148</v>
      </c>
      <c r="AE8" s="45">
        <f>('Total Expenditures by County'!AE8/'Total Expenditures by County'!AE$4)</f>
        <v>877.85359776252221</v>
      </c>
      <c r="AF8" s="45">
        <f>('Total Expenditures by County'!AF8/'Total Expenditures by County'!AF$4)</f>
        <v>122.64553932542579</v>
      </c>
      <c r="AG8" s="45">
        <f>('Total Expenditures by County'!AG8/'Total Expenditures by County'!AG$4)</f>
        <v>122.43304801050893</v>
      </c>
      <c r="AH8" s="45">
        <f>('Total Expenditures by County'!AH8/'Total Expenditures by County'!AH$4)</f>
        <v>118.66956819739548</v>
      </c>
      <c r="AI8" s="45">
        <f>('Total Expenditures by County'!AI8/'Total Expenditures by County'!AI$4)</f>
        <v>11.965982109109236</v>
      </c>
      <c r="AJ8" s="45">
        <f>('Total Expenditures by County'!AJ8/'Total Expenditures by County'!AJ$4)</f>
        <v>1016.2301208071135</v>
      </c>
      <c r="AK8" s="45">
        <f>('Total Expenditures by County'!AK8/'Total Expenditures by County'!AK$4)</f>
        <v>249.52976760173732</v>
      </c>
      <c r="AL8" s="45">
        <f>('Total Expenditures by County'!AL8/'Total Expenditures by County'!AL$4)</f>
        <v>105.42323795877954</v>
      </c>
      <c r="AM8" s="45">
        <f>('Total Expenditures by County'!AM8/'Total Expenditures by County'!AM$4)</f>
        <v>111.46499300089496</v>
      </c>
      <c r="AN8" s="45">
        <f>('Total Expenditures by County'!AN8/'Total Expenditures by County'!AN$4)</f>
        <v>52.160101822079312</v>
      </c>
      <c r="AO8" s="45">
        <f>('Total Expenditures by County'!AO8/'Total Expenditures by County'!AO$4)</f>
        <v>101.35597616157158</v>
      </c>
      <c r="AP8" s="45">
        <f>('Total Expenditures by County'!AP8/'Total Expenditures by County'!AP$4)</f>
        <v>81.005036368367428</v>
      </c>
      <c r="AQ8" s="45">
        <f>('Total Expenditures by County'!AQ8/'Total Expenditures by County'!AQ$4)</f>
        <v>758.89095850735623</v>
      </c>
      <c r="AR8" s="45">
        <f>('Total Expenditures by County'!AR8/'Total Expenditures by County'!AR$4)</f>
        <v>406.1002118790592</v>
      </c>
      <c r="AS8" s="45">
        <f>('Total Expenditures by County'!AS8/'Total Expenditures by County'!AS$4)</f>
        <v>2553.0717658776421</v>
      </c>
      <c r="AT8" s="45">
        <f>('Total Expenditures by County'!AT8/'Total Expenditures by County'!AT$4)</f>
        <v>59.042632266727409</v>
      </c>
      <c r="AU8" s="45">
        <f>('Total Expenditures by County'!AU8/'Total Expenditures by County'!AU$4)</f>
        <v>2898.4690362533865</v>
      </c>
      <c r="AV8" s="45">
        <f>('Total Expenditures by County'!AV8/'Total Expenditures by County'!AV$4)</f>
        <v>1896.6033470291363</v>
      </c>
      <c r="AW8" s="45">
        <f>('Total Expenditures by County'!AW8/'Total Expenditures by County'!AW$4)</f>
        <v>123.78182793501584</v>
      </c>
      <c r="AX8" s="45">
        <f>('Total Expenditures by County'!AX8/'Total Expenditures by County'!AX$4)</f>
        <v>2300.0160493573126</v>
      </c>
      <c r="AY8" s="45">
        <f>('Total Expenditures by County'!AY8/'Total Expenditures by County'!AY$4)</f>
        <v>1009.0226369138414</v>
      </c>
      <c r="AZ8" s="45">
        <f>('Total Expenditures by County'!AZ8/'Total Expenditures by County'!AZ$4)</f>
        <v>90.068868781593281</v>
      </c>
      <c r="BA8" s="45">
        <f>('Total Expenditures by County'!BA8/'Total Expenditures by County'!BA$4)</f>
        <v>259.20498844399373</v>
      </c>
      <c r="BB8" s="45">
        <f>('Total Expenditures by County'!BB8/'Total Expenditures by County'!BB$4)</f>
        <v>92.15061742475298</v>
      </c>
      <c r="BC8" s="45">
        <f>('Total Expenditures by County'!BC8/'Total Expenditures by County'!BC$4)</f>
        <v>154.15450615675505</v>
      </c>
      <c r="BD8" s="45">
        <f>('Total Expenditures by County'!BD8/'Total Expenditures by County'!BD$4)</f>
        <v>1646.8134459028408</v>
      </c>
      <c r="BE8" s="45">
        <f>('Total Expenditures by County'!BE8/'Total Expenditures by County'!BE$4)</f>
        <v>66.866204606823032</v>
      </c>
      <c r="BF8" s="45">
        <f>('Total Expenditures by County'!BF8/'Total Expenditures by County'!BF$4)</f>
        <v>118.33413515262012</v>
      </c>
      <c r="BG8" s="45">
        <f>('Total Expenditures by County'!BG8/'Total Expenditures by County'!BG$4)</f>
        <v>942.65825825512866</v>
      </c>
      <c r="BH8" s="45">
        <f>('Total Expenditures by County'!BH8/'Total Expenditures by County'!BH$4)</f>
        <v>104.70660780778604</v>
      </c>
      <c r="BI8" s="45">
        <f>('Total Expenditures by County'!BI8/'Total Expenditures by County'!BI$4)</f>
        <v>2026.891451550408</v>
      </c>
      <c r="BJ8" s="45">
        <f>('Total Expenditures by County'!BJ8/'Total Expenditures by County'!BJ$4)</f>
        <v>2745.5490775894737</v>
      </c>
      <c r="BK8" s="45">
        <f>('Total Expenditures by County'!BK8/'Total Expenditures by County'!BK$4)</f>
        <v>88.404913453612963</v>
      </c>
      <c r="BL8" s="45">
        <f>('Total Expenditures by County'!BL8/'Total Expenditures by County'!BL$4)</f>
        <v>188.7919072386315</v>
      </c>
      <c r="BM8" s="45">
        <f>('Total Expenditures by County'!BM8/'Total Expenditures by County'!BM$4)</f>
        <v>107.29812013418571</v>
      </c>
      <c r="BN8" s="45">
        <f>('Total Expenditures by County'!BN8/'Total Expenditures by County'!BN$4)</f>
        <v>0</v>
      </c>
      <c r="BO8" s="45">
        <f>('Total Expenditures by County'!BO8/'Total Expenditures by County'!BO$4)</f>
        <v>116.67610970242779</v>
      </c>
      <c r="BP8" s="45">
        <f>('Total Expenditures by County'!BP8/'Total Expenditures by County'!BP$4)</f>
        <v>4682.2213982371277</v>
      </c>
      <c r="BQ8" s="46">
        <f>('Total Expenditures by County'!BQ8/'Total Expenditures by County'!BQ$4)</f>
        <v>100.7872374474895</v>
      </c>
    </row>
    <row r="9" spans="1:69" x14ac:dyDescent="0.25">
      <c r="A9" s="8"/>
      <c r="B9" s="9">
        <v>514</v>
      </c>
      <c r="C9" s="10" t="s">
        <v>5</v>
      </c>
      <c r="D9" s="45">
        <f>('Total Expenditures by County'!D9/'Total Expenditures by County'!D$4)</f>
        <v>4.4505230018938393</v>
      </c>
      <c r="E9" s="45">
        <f>('Total Expenditures by County'!E9/'Total Expenditures by County'!E$4)</f>
        <v>1.91691063711139</v>
      </c>
      <c r="F9" s="45">
        <f>('Total Expenditures by County'!F9/'Total Expenditures by County'!F$4)</f>
        <v>4.1847017646200966</v>
      </c>
      <c r="G9" s="45">
        <f>('Total Expenditures by County'!G9/'Total Expenditures by County'!G$4)</f>
        <v>7.6881774280093005</v>
      </c>
      <c r="H9" s="45">
        <f>('Total Expenditures by County'!H9/'Total Expenditures by County'!H$4)</f>
        <v>2.6379912507985512</v>
      </c>
      <c r="I9" s="45">
        <f>('Total Expenditures by County'!I9/'Total Expenditures by County'!I$4)</f>
        <v>5.8513466726331265</v>
      </c>
      <c r="J9" s="45">
        <f>('Total Expenditures by County'!J9/'Total Expenditures by County'!J$4)</f>
        <v>1.9769787327340496</v>
      </c>
      <c r="K9" s="45">
        <f>('Total Expenditures by County'!K9/'Total Expenditures by County'!K$4)</f>
        <v>3.9699952773259168</v>
      </c>
      <c r="L9" s="45">
        <f>('Total Expenditures by County'!L9/'Total Expenditures by County'!L$4)</f>
        <v>2.7325450631365871</v>
      </c>
      <c r="M9" s="45">
        <f>('Total Expenditures by County'!M9/'Total Expenditures by County'!M$4)</f>
        <v>3.0335034320809249</v>
      </c>
      <c r="N9" s="45">
        <f>('Total Expenditures by County'!N9/'Total Expenditures by County'!N$4)</f>
        <v>6.5686343681404828</v>
      </c>
      <c r="O9" s="45">
        <f>('Total Expenditures by County'!O9/'Total Expenditures by County'!O$4)</f>
        <v>3.1643054620464408</v>
      </c>
      <c r="P9" s="45">
        <f>('Total Expenditures by County'!P9/'Total Expenditures by County'!P$4)</f>
        <v>8.3009315036290445</v>
      </c>
      <c r="Q9" s="45">
        <f>('Total Expenditures by County'!Q9/'Total Expenditures by County'!Q$4)</f>
        <v>4.5316591287788626</v>
      </c>
      <c r="R9" s="45">
        <f>('Total Expenditures by County'!R9/'Total Expenditures by County'!R$4)</f>
        <v>5.9303731145479537</v>
      </c>
      <c r="S9" s="45">
        <f>('Total Expenditures by County'!S9/'Total Expenditures by County'!S$4)</f>
        <v>5.2976634186291385</v>
      </c>
      <c r="T9" s="45">
        <f>('Total Expenditures by County'!T9/'Total Expenditures by County'!T$4)</f>
        <v>9.0585571012617283</v>
      </c>
      <c r="U9" s="45">
        <f>('Total Expenditures by County'!U9/'Total Expenditures by County'!U$4)</f>
        <v>6.3151576016250885</v>
      </c>
      <c r="V9" s="45">
        <f>('Total Expenditures by County'!V9/'Total Expenditures by County'!V$4)</f>
        <v>4.8659384309831184</v>
      </c>
      <c r="W9" s="45">
        <f>('Total Expenditures by County'!W9/'Total Expenditures by County'!W$4)</f>
        <v>7.9363561417971971</v>
      </c>
      <c r="X9" s="45">
        <f>('Total Expenditures by County'!X9/'Total Expenditures by County'!X$4)</f>
        <v>23.333648138154345</v>
      </c>
      <c r="Y9" s="45">
        <f>('Total Expenditures by County'!Y9/'Total Expenditures by County'!Y$4)</f>
        <v>5.1181007107213068</v>
      </c>
      <c r="Z9" s="45">
        <f>('Total Expenditures by County'!Z9/'Total Expenditures by County'!Z$4)</f>
        <v>1.6654398670307491</v>
      </c>
      <c r="AA9" s="45">
        <f>('Total Expenditures by County'!AA9/'Total Expenditures by County'!AA$4)</f>
        <v>7.3409225456339415</v>
      </c>
      <c r="AB9" s="45">
        <f>('Total Expenditures by County'!AB9/'Total Expenditures by County'!AB$4)</f>
        <v>5.202778060445711</v>
      </c>
      <c r="AC9" s="45">
        <f>('Total Expenditures by County'!AC9/'Total Expenditures by County'!AC$4)</f>
        <v>3.7716259246558566</v>
      </c>
      <c r="AD9" s="45">
        <f>('Total Expenditures by County'!AD9/'Total Expenditures by County'!AD$4)</f>
        <v>6.1045079959795325</v>
      </c>
      <c r="AE9" s="45">
        <f>('Total Expenditures by County'!AE9/'Total Expenditures by County'!AE$4)</f>
        <v>2.8723112128146453</v>
      </c>
      <c r="AF9" s="45">
        <f>('Total Expenditures by County'!AF9/'Total Expenditures by County'!AF$4)</f>
        <v>5.6744381640301294</v>
      </c>
      <c r="AG9" s="45">
        <f>('Total Expenditures by County'!AG9/'Total Expenditures by County'!AG$4)</f>
        <v>1.9457180388999533</v>
      </c>
      <c r="AH9" s="45">
        <f>('Total Expenditures by County'!AH9/'Total Expenditures by County'!AH$4)</f>
        <v>2.0562028786840303</v>
      </c>
      <c r="AI9" s="45">
        <f>('Total Expenditures by County'!AI9/'Total Expenditures by County'!AI$4)</f>
        <v>5.8005543656293312</v>
      </c>
      <c r="AJ9" s="45">
        <f>('Total Expenditures by County'!AJ9/'Total Expenditures by County'!AJ$4)</f>
        <v>2.0376266425418978</v>
      </c>
      <c r="AK9" s="45">
        <f>('Total Expenditures by County'!AK9/'Total Expenditures by County'!AK$4)</f>
        <v>4.3496643789317115</v>
      </c>
      <c r="AL9" s="45">
        <f>('Total Expenditures by County'!AL9/'Total Expenditures by County'!AL$4)</f>
        <v>5.7142953693722314</v>
      </c>
      <c r="AM9" s="45">
        <f>('Total Expenditures by County'!AM9/'Total Expenditures by County'!AM$4)</f>
        <v>6.8715377377974622</v>
      </c>
      <c r="AN9" s="45">
        <f>('Total Expenditures by County'!AN9/'Total Expenditures by County'!AN$4)</f>
        <v>4.278536977491961</v>
      </c>
      <c r="AO9" s="45">
        <f>('Total Expenditures by County'!AO9/'Total Expenditures by County'!AO$4)</f>
        <v>3.1256483831806645</v>
      </c>
      <c r="AP9" s="45">
        <f>('Total Expenditures by County'!AP9/'Total Expenditures by County'!AP$4)</f>
        <v>7.6117011057637356</v>
      </c>
      <c r="AQ9" s="45">
        <f>('Total Expenditures by County'!AQ9/'Total Expenditures by County'!AQ$4)</f>
        <v>2.7557506243834871</v>
      </c>
      <c r="AR9" s="45">
        <f>('Total Expenditures by County'!AR9/'Total Expenditures by County'!AR$4)</f>
        <v>12.559832257172138</v>
      </c>
      <c r="AS9" s="45">
        <f>('Total Expenditures by County'!AS9/'Total Expenditures by County'!AS$4)</f>
        <v>7.4503790165153765</v>
      </c>
      <c r="AT9" s="45">
        <f>('Total Expenditures by County'!AT9/'Total Expenditures by County'!AT$4)</f>
        <v>23.678495642061598</v>
      </c>
      <c r="AU9" s="45">
        <f>('Total Expenditures by County'!AU9/'Total Expenditures by County'!AU$4)</f>
        <v>11.159495548961424</v>
      </c>
      <c r="AV9" s="45">
        <f>('Total Expenditures by County'!AV9/'Total Expenditures by County'!AV$4)</f>
        <v>2.6733363351531865</v>
      </c>
      <c r="AW9" s="45">
        <f>('Total Expenditures by County'!AW9/'Total Expenditures by County'!AW$4)</f>
        <v>6.4338408092367425</v>
      </c>
      <c r="AX9" s="45">
        <f>('Total Expenditures by County'!AX9/'Total Expenditures by County'!AX$4)</f>
        <v>3.0865385406806864</v>
      </c>
      <c r="AY9" s="45">
        <f>('Total Expenditures by County'!AY9/'Total Expenditures by County'!AY$4)</f>
        <v>4.140129410028047</v>
      </c>
      <c r="AZ9" s="45">
        <f>('Total Expenditures by County'!AZ9/'Total Expenditures by County'!AZ$4)</f>
        <v>3.7783140709286887</v>
      </c>
      <c r="BA9" s="45">
        <f>('Total Expenditures by County'!BA9/'Total Expenditures by County'!BA$4)</f>
        <v>4.9120475923395226</v>
      </c>
      <c r="BB9" s="45">
        <f>('Total Expenditures by County'!BB9/'Total Expenditures by County'!BB$4)</f>
        <v>5.3363871061389956</v>
      </c>
      <c r="BC9" s="45">
        <f>('Total Expenditures by County'!BC9/'Total Expenditures by County'!BC$4)</f>
        <v>3.6743313757324301</v>
      </c>
      <c r="BD9" s="45">
        <f>('Total Expenditures by County'!BD9/'Total Expenditures by County'!BD$4)</f>
        <v>2.8046502789352949</v>
      </c>
      <c r="BE9" s="45">
        <f>('Total Expenditures by County'!BE9/'Total Expenditures by County'!BE$4)</f>
        <v>4.5491344257931656</v>
      </c>
      <c r="BF9" s="45">
        <f>('Total Expenditures by County'!BF9/'Total Expenditures by County'!BF$4)</f>
        <v>0</v>
      </c>
      <c r="BG9" s="45">
        <f>('Total Expenditures by County'!BG9/'Total Expenditures by County'!BG$4)</f>
        <v>2.9308533643199191</v>
      </c>
      <c r="BH9" s="45">
        <f>('Total Expenditures by County'!BH9/'Total Expenditures by County'!BH$4)</f>
        <v>7.7117583373347705</v>
      </c>
      <c r="BI9" s="45">
        <f>('Total Expenditures by County'!BI9/'Total Expenditures by County'!BI$4)</f>
        <v>3.5479783435088126E-2</v>
      </c>
      <c r="BJ9" s="45">
        <f>('Total Expenditures by County'!BJ9/'Total Expenditures by County'!BJ$4)</f>
        <v>1.1283870632202269</v>
      </c>
      <c r="BK9" s="45">
        <f>('Total Expenditures by County'!BK9/'Total Expenditures by County'!BK$4)</f>
        <v>2.8871920505540802</v>
      </c>
      <c r="BL9" s="45">
        <f>('Total Expenditures by County'!BL9/'Total Expenditures by County'!BL$4)</f>
        <v>1.6865486472300424</v>
      </c>
      <c r="BM9" s="45">
        <f>('Total Expenditures by County'!BM9/'Total Expenditures by County'!BM$4)</f>
        <v>8.8383441989999358</v>
      </c>
      <c r="BN9" s="45">
        <f>('Total Expenditures by County'!BN9/'Total Expenditures by County'!BN$4)</f>
        <v>0</v>
      </c>
      <c r="BO9" s="45">
        <f>('Total Expenditures by County'!BO9/'Total Expenditures by County'!BO$4)</f>
        <v>7.1324648072046868</v>
      </c>
      <c r="BP9" s="45">
        <f>('Total Expenditures by County'!BP9/'Total Expenditures by County'!BP$4)</f>
        <v>8.8600351547965772</v>
      </c>
      <c r="BQ9" s="46">
        <f>('Total Expenditures by County'!BQ9/'Total Expenditures by County'!BQ$4)</f>
        <v>3.0391278255651129</v>
      </c>
    </row>
    <row r="10" spans="1:69" x14ac:dyDescent="0.25">
      <c r="A10" s="8"/>
      <c r="B10" s="9">
        <v>515</v>
      </c>
      <c r="C10" s="10" t="s">
        <v>6</v>
      </c>
      <c r="D10" s="45">
        <f>('Total Expenditures by County'!D10/'Total Expenditures by County'!D$4)</f>
        <v>0</v>
      </c>
      <c r="E10" s="45">
        <f>('Total Expenditures by County'!E10/'Total Expenditures by County'!E$4)</f>
        <v>0</v>
      </c>
      <c r="F10" s="45">
        <f>('Total Expenditures by County'!F10/'Total Expenditures by County'!F$4)</f>
        <v>8.6503909536576877</v>
      </c>
      <c r="G10" s="45">
        <f>('Total Expenditures by County'!G10/'Total Expenditures by County'!G$4)</f>
        <v>10.671006975496333</v>
      </c>
      <c r="H10" s="45">
        <f>('Total Expenditures by County'!H10/'Total Expenditures by County'!H$4)</f>
        <v>5.4995930226902008</v>
      </c>
      <c r="I10" s="45">
        <f>('Total Expenditures by County'!I10/'Total Expenditures by County'!I$4)</f>
        <v>6.7950239723838139</v>
      </c>
      <c r="J10" s="45">
        <f>('Total Expenditures by County'!J10/'Total Expenditures by County'!J$4)</f>
        <v>1.5138493020536432</v>
      </c>
      <c r="K10" s="45">
        <f>('Total Expenditures by County'!K10/'Total Expenditures by County'!K$4)</f>
        <v>19.882867187909955</v>
      </c>
      <c r="L10" s="45">
        <f>('Total Expenditures by County'!L10/'Total Expenditures by County'!L$4)</f>
        <v>6.0132827812228902</v>
      </c>
      <c r="M10" s="45">
        <f>('Total Expenditures by County'!M10/'Total Expenditures by County'!M$4)</f>
        <v>23.811343930635839</v>
      </c>
      <c r="N10" s="45">
        <f>('Total Expenditures by County'!N10/'Total Expenditures by County'!N$4)</f>
        <v>18.769969687467334</v>
      </c>
      <c r="O10" s="45">
        <f>('Total Expenditures by County'!O10/'Total Expenditures by County'!O$4)</f>
        <v>0</v>
      </c>
      <c r="P10" s="45">
        <f>('Total Expenditures by County'!P10/'Total Expenditures by County'!P$4)</f>
        <v>23.166113249684113</v>
      </c>
      <c r="Q10" s="45">
        <f>('Total Expenditures by County'!Q10/'Total Expenditures by County'!Q$4)</f>
        <v>0.5802189954772673</v>
      </c>
      <c r="R10" s="45">
        <f>('Total Expenditures by County'!R10/'Total Expenditures by County'!R$4)</f>
        <v>8.2764487237177082</v>
      </c>
      <c r="S10" s="45">
        <f>('Total Expenditures by County'!S10/'Total Expenditures by County'!S$4)</f>
        <v>8.0991459276963447</v>
      </c>
      <c r="T10" s="45">
        <f>('Total Expenditures by County'!T10/'Total Expenditures by County'!T$4)</f>
        <v>10.124069880297638</v>
      </c>
      <c r="U10" s="45">
        <f>('Total Expenditures by County'!U10/'Total Expenditures by County'!U$4)</f>
        <v>0.49101864743341017</v>
      </c>
      <c r="V10" s="45">
        <f>('Total Expenditures by County'!V10/'Total Expenditures by County'!V$4)</f>
        <v>0</v>
      </c>
      <c r="W10" s="45">
        <f>('Total Expenditures by County'!W10/'Total Expenditures by County'!W$4)</f>
        <v>11.417807089859851</v>
      </c>
      <c r="X10" s="45">
        <f>('Total Expenditures by County'!X10/'Total Expenditures by County'!X$4)</f>
        <v>15.455275229357799</v>
      </c>
      <c r="Y10" s="45">
        <f>('Total Expenditures by County'!Y10/'Total Expenditures by County'!Y$4)</f>
        <v>2.0643429608347197</v>
      </c>
      <c r="Z10" s="45">
        <f>('Total Expenditures by County'!Z10/'Total Expenditures by County'!Z$4)</f>
        <v>9.5273655467173217</v>
      </c>
      <c r="AA10" s="45">
        <f>('Total Expenditures by County'!AA10/'Total Expenditures by County'!AA$4)</f>
        <v>9.7562160828811049</v>
      </c>
      <c r="AB10" s="45">
        <f>('Total Expenditures by County'!AB10/'Total Expenditures by County'!AB$4)</f>
        <v>4.4359723211559992</v>
      </c>
      <c r="AC10" s="45">
        <f>('Total Expenditures by County'!AC10/'Total Expenditures by County'!AC$4)</f>
        <v>3.7100083280262579</v>
      </c>
      <c r="AD10" s="45">
        <f>('Total Expenditures by County'!AD10/'Total Expenditures by County'!AD$4)</f>
        <v>17.143347911329638</v>
      </c>
      <c r="AE10" s="45">
        <f>('Total Expenditures by County'!AE10/'Total Expenditures by County'!AE$4)</f>
        <v>2.3632341723874903</v>
      </c>
      <c r="AF10" s="45">
        <f>('Total Expenditures by County'!AF10/'Total Expenditures by County'!AF$4)</f>
        <v>14.93683442381665</v>
      </c>
      <c r="AG10" s="45">
        <f>('Total Expenditures by County'!AG10/'Total Expenditures by County'!AG$4)</f>
        <v>6.4572227636764268</v>
      </c>
      <c r="AH10" s="45">
        <f>('Total Expenditures by County'!AH10/'Total Expenditures by County'!AH$4)</f>
        <v>12.945647703906786</v>
      </c>
      <c r="AI10" s="45">
        <f>('Total Expenditures by County'!AI10/'Total Expenditures by County'!AI$4)</f>
        <v>2.3585737684263575</v>
      </c>
      <c r="AJ10" s="45">
        <f>('Total Expenditures by County'!AJ10/'Total Expenditures by County'!AJ$4)</f>
        <v>3.1757276166960731</v>
      </c>
      <c r="AK10" s="45">
        <f>('Total Expenditures by County'!AK10/'Total Expenditures by County'!AK$4)</f>
        <v>5.0094163017407825</v>
      </c>
      <c r="AL10" s="45">
        <f>('Total Expenditures by County'!AL10/'Total Expenditures by County'!AL$4)</f>
        <v>4.6773598359021493</v>
      </c>
      <c r="AM10" s="45">
        <f>('Total Expenditures by County'!AM10/'Total Expenditures by County'!AM$4)</f>
        <v>3.9728985473988572</v>
      </c>
      <c r="AN10" s="45">
        <f>('Total Expenditures by County'!AN10/'Total Expenditures by County'!AN$4)</f>
        <v>3.479501607717042</v>
      </c>
      <c r="AO10" s="45">
        <f>('Total Expenditures by County'!AO10/'Total Expenditures by County'!AO$4)</f>
        <v>3.6742081447963799</v>
      </c>
      <c r="AP10" s="45">
        <f>('Total Expenditures by County'!AP10/'Total Expenditures by County'!AP$4)</f>
        <v>8.7862862923720062</v>
      </c>
      <c r="AQ10" s="45">
        <f>('Total Expenditures by County'!AQ10/'Total Expenditures by County'!AQ$4)</f>
        <v>4.5235796587403199</v>
      </c>
      <c r="AR10" s="45">
        <f>('Total Expenditures by County'!AR10/'Total Expenditures by County'!AR$4)</f>
        <v>24.992581089322428</v>
      </c>
      <c r="AS10" s="45">
        <f>('Total Expenditures by County'!AS10/'Total Expenditures by County'!AS$4)</f>
        <v>1.3388132019053134</v>
      </c>
      <c r="AT10" s="45">
        <f>('Total Expenditures by County'!AT10/'Total Expenditures by County'!AT$4)</f>
        <v>29.013355552624954</v>
      </c>
      <c r="AU10" s="45">
        <f>('Total Expenditures by County'!AU10/'Total Expenditures by County'!AU$4)</f>
        <v>44.666161355524018</v>
      </c>
      <c r="AV10" s="45">
        <f>('Total Expenditures by County'!AV10/'Total Expenditures by County'!AV$4)</f>
        <v>6.0374383219827017</v>
      </c>
      <c r="AW10" s="45">
        <f>('Total Expenditures by County'!AW10/'Total Expenditures by County'!AW$4)</f>
        <v>12.089991825891488</v>
      </c>
      <c r="AX10" s="45">
        <f>('Total Expenditures by County'!AX10/'Total Expenditures by County'!AX$4)</f>
        <v>5.5441492791198543</v>
      </c>
      <c r="AY10" s="45">
        <f>('Total Expenditures by County'!AY10/'Total Expenditures by County'!AY$4)</f>
        <v>15.104430940313931</v>
      </c>
      <c r="AZ10" s="45">
        <f>('Total Expenditures by County'!AZ10/'Total Expenditures by County'!AZ$4)</f>
        <v>6.0657446447409145</v>
      </c>
      <c r="BA10" s="45">
        <f>('Total Expenditures by County'!BA10/'Total Expenditures by County'!BA$4)</f>
        <v>17.932886605277734</v>
      </c>
      <c r="BB10" s="45">
        <f>('Total Expenditures by County'!BB10/'Total Expenditures by County'!BB$4)</f>
        <v>8.2163786042364357</v>
      </c>
      <c r="BC10" s="45">
        <f>('Total Expenditures by County'!BC10/'Total Expenditures by County'!BC$4)</f>
        <v>5.1146806705284185</v>
      </c>
      <c r="BD10" s="45">
        <f>('Total Expenditures by County'!BD10/'Total Expenditures by County'!BD$4)</f>
        <v>5.4991380831512222</v>
      </c>
      <c r="BE10" s="45">
        <f>('Total Expenditures by County'!BE10/'Total Expenditures by County'!BE$4)</f>
        <v>14.665036965954899</v>
      </c>
      <c r="BF10" s="45">
        <f>('Total Expenditures by County'!BF10/'Total Expenditures by County'!BF$4)</f>
        <v>6.1725224960301119</v>
      </c>
      <c r="BG10" s="45">
        <f>('Total Expenditures by County'!BG10/'Total Expenditures by County'!BG$4)</f>
        <v>0</v>
      </c>
      <c r="BH10" s="45">
        <f>('Total Expenditures by County'!BH10/'Total Expenditures by County'!BH$4)</f>
        <v>5.8776647308769041</v>
      </c>
      <c r="BI10" s="45">
        <f>('Total Expenditures by County'!BI10/'Total Expenditures by County'!BI$4)</f>
        <v>6.9146181315516646</v>
      </c>
      <c r="BJ10" s="45">
        <f>('Total Expenditures by County'!BJ10/'Total Expenditures by County'!BJ$4)</f>
        <v>5.4528467305134738</v>
      </c>
      <c r="BK10" s="45">
        <f>('Total Expenditures by County'!BK10/'Total Expenditures by County'!BK$4)</f>
        <v>0</v>
      </c>
      <c r="BL10" s="45">
        <f>('Total Expenditures by County'!BL10/'Total Expenditures by County'!BL$4)</f>
        <v>2.8740277711504509</v>
      </c>
      <c r="BM10" s="45">
        <f>('Total Expenditures by County'!BM10/'Total Expenditures by County'!BM$4)</f>
        <v>0.63592632445091457</v>
      </c>
      <c r="BN10" s="45">
        <f>('Total Expenditures by County'!BN10/'Total Expenditures by County'!BN$4)</f>
        <v>0</v>
      </c>
      <c r="BO10" s="45">
        <f>('Total Expenditures by County'!BO10/'Total Expenditures by County'!BO$4)</f>
        <v>14.349946081431611</v>
      </c>
      <c r="BP10" s="45">
        <f>('Total Expenditures by County'!BP10/'Total Expenditures by County'!BP$4)</f>
        <v>40.252216420112646</v>
      </c>
      <c r="BQ10" s="46">
        <f>('Total Expenditures by County'!BQ10/'Total Expenditures by County'!BQ$4)</f>
        <v>10.760472094418883</v>
      </c>
    </row>
    <row r="11" spans="1:69" x14ac:dyDescent="0.25">
      <c r="A11" s="8"/>
      <c r="B11" s="9">
        <v>516</v>
      </c>
      <c r="C11" s="10" t="s">
        <v>7</v>
      </c>
      <c r="D11" s="45">
        <f>('Total Expenditures by County'!D11/'Total Expenditures by County'!D$4)</f>
        <v>0</v>
      </c>
      <c r="E11" s="45">
        <f>('Total Expenditures by County'!E11/'Total Expenditures by County'!E$4)</f>
        <v>8.7219433988568245</v>
      </c>
      <c r="F11" s="45">
        <f>('Total Expenditures by County'!F11/'Total Expenditures by County'!F$4)</f>
        <v>0</v>
      </c>
      <c r="G11" s="45">
        <f>('Total Expenditures by County'!G11/'Total Expenditures by County'!G$4)</f>
        <v>21.068753353604006</v>
      </c>
      <c r="H11" s="45">
        <f>('Total Expenditures by County'!H11/'Total Expenditures by County'!H$4)</f>
        <v>0</v>
      </c>
      <c r="I11" s="45">
        <f>('Total Expenditures by County'!I11/'Total Expenditures by County'!I$4)</f>
        <v>19.232752285367258</v>
      </c>
      <c r="J11" s="45">
        <f>('Total Expenditures by County'!J11/'Total Expenditures by County'!J$4)</f>
        <v>0</v>
      </c>
      <c r="K11" s="45">
        <f>('Total Expenditures by County'!K11/'Total Expenditures by County'!K$4)</f>
        <v>18.617542110510573</v>
      </c>
      <c r="L11" s="45">
        <f>('Total Expenditures by County'!L11/'Total Expenditures by County'!L$4)</f>
        <v>0</v>
      </c>
      <c r="M11" s="45">
        <f>('Total Expenditures by County'!M11/'Total Expenditures by County'!M$4)</f>
        <v>0</v>
      </c>
      <c r="N11" s="45">
        <f>('Total Expenditures by County'!N11/'Total Expenditures by County'!N$4)</f>
        <v>0</v>
      </c>
      <c r="O11" s="45">
        <f>('Total Expenditures by County'!O11/'Total Expenditures by County'!O$4)</f>
        <v>0</v>
      </c>
      <c r="P11" s="45">
        <f>('Total Expenditures by County'!P11/'Total Expenditures by County'!P$4)</f>
        <v>0</v>
      </c>
      <c r="Q11" s="45">
        <f>('Total Expenditures by County'!Q11/'Total Expenditures by County'!Q$4)</f>
        <v>0</v>
      </c>
      <c r="R11" s="45">
        <f>('Total Expenditures by County'!R11/'Total Expenditures by County'!R$4)</f>
        <v>2.1183080706901971</v>
      </c>
      <c r="S11" s="45">
        <f>('Total Expenditures by County'!S11/'Total Expenditures by County'!S$4)</f>
        <v>0</v>
      </c>
      <c r="T11" s="45">
        <f>('Total Expenditures by County'!T11/'Total Expenditures by County'!T$4)</f>
        <v>0.12762859915884828</v>
      </c>
      <c r="U11" s="45">
        <f>('Total Expenditures by County'!U11/'Total Expenditures by County'!U$4)</f>
        <v>0</v>
      </c>
      <c r="V11" s="45">
        <f>('Total Expenditures by County'!V11/'Total Expenditures by County'!V$4)</f>
        <v>0</v>
      </c>
      <c r="W11" s="45">
        <f>('Total Expenditures by County'!W11/'Total Expenditures by County'!W$4)</f>
        <v>6.2755152514427044</v>
      </c>
      <c r="X11" s="45">
        <f>('Total Expenditures by County'!X11/'Total Expenditures by County'!X$4)</f>
        <v>13.791824069077173</v>
      </c>
      <c r="Y11" s="45">
        <f>('Total Expenditures by County'!Y11/'Total Expenditures by County'!Y$4)</f>
        <v>0</v>
      </c>
      <c r="Z11" s="45">
        <f>('Total Expenditures by County'!Z11/'Total Expenditures by County'!Z$4)</f>
        <v>13.621591673592148</v>
      </c>
      <c r="AA11" s="45">
        <f>('Total Expenditures by County'!AA11/'Total Expenditures by County'!AA$4)</f>
        <v>0</v>
      </c>
      <c r="AB11" s="45">
        <f>('Total Expenditures by County'!AB11/'Total Expenditures by County'!AB$4)</f>
        <v>0</v>
      </c>
      <c r="AC11" s="45">
        <f>('Total Expenditures by County'!AC11/'Total Expenditures by County'!AC$4)</f>
        <v>0</v>
      </c>
      <c r="AD11" s="45">
        <f>('Total Expenditures by County'!AD11/'Total Expenditures by County'!AD$4)</f>
        <v>30.704373533086326</v>
      </c>
      <c r="AE11" s="45">
        <f>('Total Expenditures by County'!AE11/'Total Expenditures by County'!AE$4)</f>
        <v>4.5128909229595733</v>
      </c>
      <c r="AF11" s="45">
        <f>('Total Expenditures by County'!AF11/'Total Expenditures by County'!AF$4)</f>
        <v>0</v>
      </c>
      <c r="AG11" s="45">
        <f>('Total Expenditures by County'!AG11/'Total Expenditures by County'!AG$4)</f>
        <v>0</v>
      </c>
      <c r="AH11" s="45">
        <f>('Total Expenditures by County'!AH11/'Total Expenditures by County'!AH$4)</f>
        <v>11.041740918437286</v>
      </c>
      <c r="AI11" s="45">
        <f>('Total Expenditures by County'!AI11/'Total Expenditures by County'!AI$4)</f>
        <v>0</v>
      </c>
      <c r="AJ11" s="45">
        <f>('Total Expenditures by County'!AJ11/'Total Expenditures by County'!AJ$4)</f>
        <v>4.4350205676984666</v>
      </c>
      <c r="AK11" s="45">
        <f>('Total Expenditures by County'!AK11/'Total Expenditures by County'!AK$4)</f>
        <v>14.976663058937181</v>
      </c>
      <c r="AL11" s="45">
        <f>('Total Expenditures by County'!AL11/'Total Expenditures by County'!AL$4)</f>
        <v>1.251590796192227</v>
      </c>
      <c r="AM11" s="45">
        <f>('Total Expenditures by County'!AM11/'Total Expenditures by County'!AM$4)</f>
        <v>1.4463822658741996</v>
      </c>
      <c r="AN11" s="45">
        <f>('Total Expenditures by County'!AN11/'Total Expenditures by County'!AN$4)</f>
        <v>5.988210075026795</v>
      </c>
      <c r="AO11" s="45">
        <f>('Total Expenditures by County'!AO11/'Total Expenditures by County'!AO$4)</f>
        <v>0.54342787771769119</v>
      </c>
      <c r="AP11" s="45">
        <f>('Total Expenditures by County'!AP11/'Total Expenditures by County'!AP$4)</f>
        <v>0</v>
      </c>
      <c r="AQ11" s="45">
        <f>('Total Expenditures by County'!AQ11/'Total Expenditures by County'!AQ$4)</f>
        <v>11.144083048250677</v>
      </c>
      <c r="AR11" s="45">
        <f>('Total Expenditures by County'!AR11/'Total Expenditures by County'!AR$4)</f>
        <v>2.7744336793395914</v>
      </c>
      <c r="AS11" s="45">
        <f>('Total Expenditures by County'!AS11/'Total Expenditures by County'!AS$4)</f>
        <v>22.62502749878383</v>
      </c>
      <c r="AT11" s="45">
        <f>('Total Expenditures by County'!AT11/'Total Expenditures by County'!AT$4)</f>
        <v>0</v>
      </c>
      <c r="AU11" s="45">
        <f>('Total Expenditures by County'!AU11/'Total Expenditures by County'!AU$4)</f>
        <v>25.02552358835419</v>
      </c>
      <c r="AV11" s="45">
        <f>('Total Expenditures by County'!AV11/'Total Expenditures by County'!AV$4)</f>
        <v>0</v>
      </c>
      <c r="AW11" s="45">
        <f>('Total Expenditures by County'!AW11/'Total Expenditures by County'!AW$4)</f>
        <v>19.248773883723306</v>
      </c>
      <c r="AX11" s="45">
        <f>('Total Expenditures by County'!AX11/'Total Expenditures by County'!AX$4)</f>
        <v>23.55050070647626</v>
      </c>
      <c r="AY11" s="45">
        <f>('Total Expenditures by County'!AY11/'Total Expenditures by County'!AY$4)</f>
        <v>0</v>
      </c>
      <c r="AZ11" s="45">
        <f>('Total Expenditures by County'!AZ11/'Total Expenditures by County'!AZ$4)</f>
        <v>0</v>
      </c>
      <c r="BA11" s="45">
        <f>('Total Expenditures by County'!BA11/'Total Expenditures by County'!BA$4)</f>
        <v>20.887643668680358</v>
      </c>
      <c r="BB11" s="45">
        <f>('Total Expenditures by County'!BB11/'Total Expenditures by County'!BB$4)</f>
        <v>63.237224854586358</v>
      </c>
      <c r="BC11" s="45">
        <f>('Total Expenditures by County'!BC11/'Total Expenditures by County'!BC$4)</f>
        <v>0</v>
      </c>
      <c r="BD11" s="45">
        <f>('Total Expenditures by County'!BD11/'Total Expenditures by County'!BD$4)</f>
        <v>0</v>
      </c>
      <c r="BE11" s="45">
        <f>('Total Expenditures by County'!BE11/'Total Expenditures by County'!BE$4)</f>
        <v>0</v>
      </c>
      <c r="BF11" s="45">
        <f>('Total Expenditures by County'!BF11/'Total Expenditures by County'!BF$4)</f>
        <v>0</v>
      </c>
      <c r="BG11" s="45">
        <f>('Total Expenditures by County'!BG11/'Total Expenditures by County'!BG$4)</f>
        <v>0</v>
      </c>
      <c r="BH11" s="45">
        <f>('Total Expenditures by County'!BH11/'Total Expenditures by County'!BH$4)</f>
        <v>0</v>
      </c>
      <c r="BI11" s="45">
        <f>('Total Expenditures by County'!BI11/'Total Expenditures by County'!BI$4)</f>
        <v>11.060793163753653</v>
      </c>
      <c r="BJ11" s="45">
        <f>('Total Expenditures by County'!BJ11/'Total Expenditures by County'!BJ$4)</f>
        <v>0</v>
      </c>
      <c r="BK11" s="45">
        <f>('Total Expenditures by County'!BK11/'Total Expenditures by County'!BK$4)</f>
        <v>3.7266691088927559</v>
      </c>
      <c r="BL11" s="45">
        <f>('Total Expenditures by County'!BL11/'Total Expenditures by County'!BL$4)</f>
        <v>5.1336069093858852</v>
      </c>
      <c r="BM11" s="45">
        <f>('Total Expenditures by County'!BM11/'Total Expenditures by County'!BM$4)</f>
        <v>0</v>
      </c>
      <c r="BN11" s="45">
        <f>('Total Expenditures by County'!BN11/'Total Expenditures by County'!BN$4)</f>
        <v>0</v>
      </c>
      <c r="BO11" s="45">
        <f>('Total Expenditures by County'!BO11/'Total Expenditures by County'!BO$4)</f>
        <v>0</v>
      </c>
      <c r="BP11" s="45">
        <f>('Total Expenditures by County'!BP11/'Total Expenditures by County'!BP$4)</f>
        <v>4.0714771429671162</v>
      </c>
      <c r="BQ11" s="46">
        <f>('Total Expenditures by County'!BQ11/'Total Expenditures by County'!BQ$4)</f>
        <v>0</v>
      </c>
    </row>
    <row r="12" spans="1:69" x14ac:dyDescent="0.25">
      <c r="A12" s="8"/>
      <c r="B12" s="9">
        <v>517</v>
      </c>
      <c r="C12" s="10" t="s">
        <v>8</v>
      </c>
      <c r="D12" s="45">
        <f>('Total Expenditures by County'!D12/'Total Expenditures by County'!D$4)</f>
        <v>42.041594198315572</v>
      </c>
      <c r="E12" s="45">
        <f>('Total Expenditures by County'!E12/'Total Expenditures by County'!E$4)</f>
        <v>3.9617663460197963</v>
      </c>
      <c r="F12" s="45">
        <f>('Total Expenditures by County'!F12/'Total Expenditures by County'!F$4)</f>
        <v>0</v>
      </c>
      <c r="G12" s="45">
        <f>('Total Expenditures by County'!G12/'Total Expenditures by County'!G$4)</f>
        <v>0</v>
      </c>
      <c r="H12" s="45">
        <f>('Total Expenditures by County'!H12/'Total Expenditures by County'!H$4)</f>
        <v>42.469293480904497</v>
      </c>
      <c r="I12" s="45">
        <f>('Total Expenditures by County'!I12/'Total Expenditures by County'!I$4)</f>
        <v>29.961742888192802</v>
      </c>
      <c r="J12" s="45">
        <f>('Total Expenditures by County'!J12/'Total Expenditures by County'!J$4)</f>
        <v>0</v>
      </c>
      <c r="K12" s="45">
        <f>('Total Expenditures by County'!K12/'Total Expenditures by County'!K$4)</f>
        <v>0</v>
      </c>
      <c r="L12" s="45">
        <f>('Total Expenditures by County'!L12/'Total Expenditures by County'!L$4)</f>
        <v>0</v>
      </c>
      <c r="M12" s="45">
        <f>('Total Expenditures by County'!M12/'Total Expenditures by County'!M$4)</f>
        <v>0</v>
      </c>
      <c r="N12" s="45">
        <f>('Total Expenditures by County'!N12/'Total Expenditures by County'!N$4)</f>
        <v>111.97681613881049</v>
      </c>
      <c r="O12" s="45">
        <f>('Total Expenditures by County'!O12/'Total Expenditures by County'!O$4)</f>
        <v>0</v>
      </c>
      <c r="P12" s="45">
        <f>('Total Expenditures by County'!P12/'Total Expenditures by County'!P$4)</f>
        <v>138.1244747436161</v>
      </c>
      <c r="Q12" s="45">
        <f>('Total Expenditures by County'!Q12/'Total Expenditures by County'!Q$4)</f>
        <v>0</v>
      </c>
      <c r="R12" s="45">
        <f>('Total Expenditures by County'!R12/'Total Expenditures by County'!R$4)</f>
        <v>40.963566933162383</v>
      </c>
      <c r="S12" s="45">
        <f>('Total Expenditures by County'!S12/'Total Expenditures by County'!S$4)</f>
        <v>111.46637194765256</v>
      </c>
      <c r="T12" s="45">
        <f>('Total Expenditures by County'!T12/'Total Expenditures by County'!T$4)</f>
        <v>0</v>
      </c>
      <c r="U12" s="45">
        <f>('Total Expenditures by County'!U12/'Total Expenditures by County'!U$4)</f>
        <v>0</v>
      </c>
      <c r="V12" s="45">
        <f>('Total Expenditures by County'!V12/'Total Expenditures by County'!V$4)</f>
        <v>21.053514288866822</v>
      </c>
      <c r="W12" s="45">
        <f>('Total Expenditures by County'!W12/'Total Expenditures by County'!W$4)</f>
        <v>8.1129431162407251</v>
      </c>
      <c r="X12" s="45">
        <f>('Total Expenditures by County'!X12/'Total Expenditures by County'!X$4)</f>
        <v>120.43814085267134</v>
      </c>
      <c r="Y12" s="45">
        <f>('Total Expenditures by County'!Y12/'Total Expenditures by County'!Y$4)</f>
        <v>0</v>
      </c>
      <c r="Z12" s="45">
        <f>('Total Expenditures by County'!Z12/'Total Expenditures by County'!Z$4)</f>
        <v>0</v>
      </c>
      <c r="AA12" s="45">
        <f>('Total Expenditures by County'!AA12/'Total Expenditures by County'!AA$4)</f>
        <v>0</v>
      </c>
      <c r="AB12" s="45">
        <f>('Total Expenditures by County'!AB12/'Total Expenditures by County'!AB$4)</f>
        <v>0</v>
      </c>
      <c r="AC12" s="45">
        <f>('Total Expenditures by County'!AC12/'Total Expenditures by County'!AC$4)</f>
        <v>0</v>
      </c>
      <c r="AD12" s="45">
        <f>('Total Expenditures by County'!AD12/'Total Expenditures by County'!AD$4)</f>
        <v>111.94304248463808</v>
      </c>
      <c r="AE12" s="45">
        <f>('Total Expenditures by County'!AE12/'Total Expenditures by County'!AE$4)</f>
        <v>0</v>
      </c>
      <c r="AF12" s="45">
        <f>('Total Expenditures by County'!AF12/'Total Expenditures by County'!AF$4)</f>
        <v>3.0587067568737556</v>
      </c>
      <c r="AG12" s="45">
        <f>('Total Expenditures by County'!AG12/'Total Expenditures by County'!AG$4)</f>
        <v>2.9318191448790203</v>
      </c>
      <c r="AH12" s="45">
        <f>('Total Expenditures by County'!AH12/'Total Expenditures by County'!AH$4)</f>
        <v>0</v>
      </c>
      <c r="AI12" s="45">
        <f>('Total Expenditures by County'!AI12/'Total Expenditures by County'!AI$4)</f>
        <v>0</v>
      </c>
      <c r="AJ12" s="45">
        <f>('Total Expenditures by County'!AJ12/'Total Expenditures by County'!AJ$4)</f>
        <v>27.243835938241926</v>
      </c>
      <c r="AK12" s="45">
        <f>('Total Expenditures by County'!AK12/'Total Expenditures by County'!AK$4)</f>
        <v>26.471576671492592</v>
      </c>
      <c r="AL12" s="45">
        <f>('Total Expenditures by County'!AL12/'Total Expenditures by County'!AL$4)</f>
        <v>0</v>
      </c>
      <c r="AM12" s="45">
        <f>('Total Expenditures by County'!AM12/'Total Expenditures by County'!AM$4)</f>
        <v>13.505909080478235</v>
      </c>
      <c r="AN12" s="45">
        <f>('Total Expenditures by County'!AN12/'Total Expenditures by County'!AN$4)</f>
        <v>0</v>
      </c>
      <c r="AO12" s="45">
        <f>('Total Expenditures by County'!AO12/'Total Expenditures by County'!AO$4)</f>
        <v>124.57432954420042</v>
      </c>
      <c r="AP12" s="45">
        <f>('Total Expenditures by County'!AP12/'Total Expenditures by County'!AP$4)</f>
        <v>36.584802375434393</v>
      </c>
      <c r="AQ12" s="45">
        <f>('Total Expenditures by County'!AQ12/'Total Expenditures by County'!AQ$4)</f>
        <v>13.367355237475602</v>
      </c>
      <c r="AR12" s="45">
        <f>('Total Expenditures by County'!AR12/'Total Expenditures by County'!AR$4)</f>
        <v>102.22969701923259</v>
      </c>
      <c r="AS12" s="45">
        <f>('Total Expenditures by County'!AS12/'Total Expenditures by County'!AS$4)</f>
        <v>328.49821463802817</v>
      </c>
      <c r="AT12" s="45">
        <f>('Total Expenditures by County'!AT12/'Total Expenditures by County'!AT$4)</f>
        <v>261.86461018330914</v>
      </c>
      <c r="AU12" s="45">
        <f>('Total Expenditures by County'!AU12/'Total Expenditures by County'!AU$4)</f>
        <v>35.161387777921128</v>
      </c>
      <c r="AV12" s="45">
        <f>('Total Expenditures by County'!AV12/'Total Expenditures by County'!AV$4)</f>
        <v>28.830650456839457</v>
      </c>
      <c r="AW12" s="45">
        <f>('Total Expenditures by County'!AW12/'Total Expenditures by County'!AW$4)</f>
        <v>0</v>
      </c>
      <c r="AX12" s="45">
        <f>('Total Expenditures by County'!AX12/'Total Expenditures by County'!AX$4)</f>
        <v>27.445221339698477</v>
      </c>
      <c r="AY12" s="45">
        <f>('Total Expenditures by County'!AY12/'Total Expenditures by County'!AY$4)</f>
        <v>130.56768439698862</v>
      </c>
      <c r="AZ12" s="45">
        <f>('Total Expenditures by County'!AZ12/'Total Expenditures by County'!AZ$4)</f>
        <v>55.580401265894395</v>
      </c>
      <c r="BA12" s="45">
        <f>('Total Expenditures by County'!BA12/'Total Expenditures by County'!BA$4)</f>
        <v>81.408091114464369</v>
      </c>
      <c r="BB12" s="45">
        <f>('Total Expenditures by County'!BB12/'Total Expenditures by County'!BB$4)</f>
        <v>0</v>
      </c>
      <c r="BC12" s="45">
        <f>('Total Expenditures by County'!BC12/'Total Expenditures by County'!BC$4)</f>
        <v>0</v>
      </c>
      <c r="BD12" s="45">
        <f>('Total Expenditures by County'!BD12/'Total Expenditures by County'!BD$4)</f>
        <v>14.50741791429696</v>
      </c>
      <c r="BE12" s="45">
        <f>('Total Expenditures by County'!BE12/'Total Expenditures by County'!BE$4)</f>
        <v>77.426770285746301</v>
      </c>
      <c r="BF12" s="45">
        <f>('Total Expenditures by County'!BF12/'Total Expenditures by County'!BF$4)</f>
        <v>24.895403752279009</v>
      </c>
      <c r="BG12" s="45">
        <f>('Total Expenditures by County'!BG12/'Total Expenditures by County'!BG$4)</f>
        <v>9.8204949169146118</v>
      </c>
      <c r="BH12" s="45">
        <f>('Total Expenditures by County'!BH12/'Total Expenditures by County'!BH$4)</f>
        <v>143.98009775587306</v>
      </c>
      <c r="BI12" s="45">
        <f>('Total Expenditures by County'!BI12/'Total Expenditures by County'!BI$4)</f>
        <v>79.610868039919993</v>
      </c>
      <c r="BJ12" s="45">
        <f>('Total Expenditures by County'!BJ12/'Total Expenditures by County'!BJ$4)</f>
        <v>59.418342707273041</v>
      </c>
      <c r="BK12" s="45">
        <f>('Total Expenditures by County'!BK12/'Total Expenditures by County'!BK$4)</f>
        <v>0</v>
      </c>
      <c r="BL12" s="45">
        <f>('Total Expenditures by County'!BL12/'Total Expenditures by County'!BL$4)</f>
        <v>0</v>
      </c>
      <c r="BM12" s="45">
        <f>('Total Expenditures by County'!BM12/'Total Expenditures by County'!BM$4)</f>
        <v>0.50414583201468444</v>
      </c>
      <c r="BN12" s="45">
        <f>('Total Expenditures by County'!BN12/'Total Expenditures by County'!BN$4)</f>
        <v>0</v>
      </c>
      <c r="BO12" s="45">
        <f>('Total Expenditures by County'!BO12/'Total Expenditures by County'!BO$4)</f>
        <v>3.2985631430153597</v>
      </c>
      <c r="BP12" s="45">
        <f>('Total Expenditures by County'!BP12/'Total Expenditures by County'!BP$4)</f>
        <v>0</v>
      </c>
      <c r="BQ12" s="46">
        <f>('Total Expenditures by County'!BQ12/'Total Expenditures by County'!BQ$4)</f>
        <v>23.615843168633727</v>
      </c>
    </row>
    <row r="13" spans="1:69" x14ac:dyDescent="0.25">
      <c r="A13" s="8"/>
      <c r="B13" s="9">
        <v>518</v>
      </c>
      <c r="C13" s="10" t="s">
        <v>9</v>
      </c>
      <c r="D13" s="45">
        <f>('Total Expenditures by County'!D13/'Total Expenditures by County'!D$4)</f>
        <v>14.497668715105391</v>
      </c>
      <c r="E13" s="45">
        <f>('Total Expenditures by County'!E13/'Total Expenditures by County'!E$4)</f>
        <v>0</v>
      </c>
      <c r="F13" s="45">
        <f>('Total Expenditures by County'!F13/'Total Expenditures by County'!F$4)</f>
        <v>0</v>
      </c>
      <c r="G13" s="45">
        <f>('Total Expenditures by County'!G13/'Total Expenditures by County'!G$4)</f>
        <v>0</v>
      </c>
      <c r="H13" s="45">
        <f>('Total Expenditures by County'!H13/'Total Expenditures by County'!H$4)</f>
        <v>0</v>
      </c>
      <c r="I13" s="45">
        <f>('Total Expenditures by County'!I13/'Total Expenditures by County'!I$4)</f>
        <v>0</v>
      </c>
      <c r="J13" s="45">
        <f>('Total Expenditures by County'!J13/'Total Expenditures by County'!J$4)</f>
        <v>0</v>
      </c>
      <c r="K13" s="45">
        <f>('Total Expenditures by County'!K13/'Total Expenditures by County'!K$4)</f>
        <v>0</v>
      </c>
      <c r="L13" s="45">
        <f>('Total Expenditures by County'!L13/'Total Expenditures by County'!L$4)</f>
        <v>0</v>
      </c>
      <c r="M13" s="45">
        <f>('Total Expenditures by County'!M13/'Total Expenditures by County'!M$4)</f>
        <v>0</v>
      </c>
      <c r="N13" s="45">
        <f>('Total Expenditures by County'!N13/'Total Expenditures by County'!N$4)</f>
        <v>0</v>
      </c>
      <c r="O13" s="45">
        <f>('Total Expenditures by County'!O13/'Total Expenditures by County'!O$4)</f>
        <v>0</v>
      </c>
      <c r="P13" s="45">
        <f>('Total Expenditures by County'!P13/'Total Expenditures by County'!P$4)</f>
        <v>0</v>
      </c>
      <c r="Q13" s="45">
        <f>('Total Expenditures by County'!Q13/'Total Expenditures by County'!Q$4)</f>
        <v>0</v>
      </c>
      <c r="R13" s="45">
        <f>('Total Expenditures by County'!R13/'Total Expenditures by County'!R$4)</f>
        <v>0</v>
      </c>
      <c r="S13" s="45">
        <f>('Total Expenditures by County'!S13/'Total Expenditures by County'!S$4)</f>
        <v>0</v>
      </c>
      <c r="T13" s="45">
        <f>('Total Expenditures by County'!T13/'Total Expenditures by County'!T$4)</f>
        <v>0</v>
      </c>
      <c r="U13" s="45">
        <f>('Total Expenditures by County'!U13/'Total Expenditures by County'!U$4)</f>
        <v>0</v>
      </c>
      <c r="V13" s="45">
        <f>('Total Expenditures by County'!V13/'Total Expenditures by County'!V$4)</f>
        <v>0</v>
      </c>
      <c r="W13" s="45">
        <f>('Total Expenditures by County'!W13/'Total Expenditures by County'!W$4)</f>
        <v>0</v>
      </c>
      <c r="X13" s="45">
        <f>('Total Expenditures by County'!X13/'Total Expenditures by County'!X$4)</f>
        <v>0</v>
      </c>
      <c r="Y13" s="45">
        <f>('Total Expenditures by County'!Y13/'Total Expenditures by County'!Y$4)</f>
        <v>0</v>
      </c>
      <c r="Z13" s="45">
        <f>('Total Expenditures by County'!Z13/'Total Expenditures by County'!Z$4)</f>
        <v>0</v>
      </c>
      <c r="AA13" s="45">
        <f>('Total Expenditures by County'!AA13/'Total Expenditures by County'!AA$4)</f>
        <v>0</v>
      </c>
      <c r="AB13" s="45">
        <f>('Total Expenditures by County'!AB13/'Total Expenditures by County'!AB$4)</f>
        <v>0</v>
      </c>
      <c r="AC13" s="45">
        <f>('Total Expenditures by County'!AC13/'Total Expenditures by County'!AC$4)</f>
        <v>0</v>
      </c>
      <c r="AD13" s="45">
        <f>('Total Expenditures by County'!AD13/'Total Expenditures by County'!AD$4)</f>
        <v>0.25899539310267089</v>
      </c>
      <c r="AE13" s="45">
        <f>('Total Expenditures by County'!AE13/'Total Expenditures by County'!AE$4)</f>
        <v>0</v>
      </c>
      <c r="AF13" s="45">
        <f>('Total Expenditures by County'!AF13/'Total Expenditures by County'!AF$4)</f>
        <v>0</v>
      </c>
      <c r="AG13" s="45">
        <f>('Total Expenditures by County'!AG13/'Total Expenditures by County'!AG$4)</f>
        <v>0</v>
      </c>
      <c r="AH13" s="45">
        <f>('Total Expenditures by County'!AH13/'Total Expenditures by County'!AH$4)</f>
        <v>0</v>
      </c>
      <c r="AI13" s="45">
        <f>('Total Expenditures by County'!AI13/'Total Expenditures by County'!AI$4)</f>
        <v>0</v>
      </c>
      <c r="AJ13" s="45">
        <f>('Total Expenditures by County'!AJ13/'Total Expenditures by County'!AJ$4)</f>
        <v>0</v>
      </c>
      <c r="AK13" s="45">
        <f>('Total Expenditures by County'!AK13/'Total Expenditures by County'!AK$4)</f>
        <v>0</v>
      </c>
      <c r="AL13" s="45">
        <f>('Total Expenditures by County'!AL13/'Total Expenditures by County'!AL$4)</f>
        <v>0</v>
      </c>
      <c r="AM13" s="45">
        <f>('Total Expenditures by County'!AM13/'Total Expenditures by County'!AM$4)</f>
        <v>0</v>
      </c>
      <c r="AN13" s="45">
        <f>('Total Expenditures by County'!AN13/'Total Expenditures by County'!AN$4)</f>
        <v>0</v>
      </c>
      <c r="AO13" s="45">
        <f>('Total Expenditures by County'!AO13/'Total Expenditures by County'!AO$4)</f>
        <v>0</v>
      </c>
      <c r="AP13" s="45">
        <f>('Total Expenditures by County'!AP13/'Total Expenditures by County'!AP$4)</f>
        <v>0</v>
      </c>
      <c r="AQ13" s="45">
        <f>('Total Expenditures by County'!AQ13/'Total Expenditures by County'!AQ$4)</f>
        <v>0</v>
      </c>
      <c r="AR13" s="45">
        <f>('Total Expenditures by County'!AR13/'Total Expenditures by County'!AR$4)</f>
        <v>0</v>
      </c>
      <c r="AS13" s="45">
        <f>('Total Expenditures by County'!AS13/'Total Expenditures by County'!AS$4)</f>
        <v>14.603181110559204</v>
      </c>
      <c r="AT13" s="45">
        <f>('Total Expenditures by County'!AT13/'Total Expenditures by County'!AT$4)</f>
        <v>0.34455887113210487</v>
      </c>
      <c r="AU13" s="45">
        <f>('Total Expenditures by County'!AU13/'Total Expenditures by County'!AU$4)</f>
        <v>0</v>
      </c>
      <c r="AV13" s="45">
        <f>('Total Expenditures by County'!AV13/'Total Expenditures by County'!AV$4)</f>
        <v>0</v>
      </c>
      <c r="AW13" s="45">
        <f>('Total Expenditures by County'!AW13/'Total Expenditures by County'!AW$4)</f>
        <v>0</v>
      </c>
      <c r="AX13" s="45">
        <f>('Total Expenditures by County'!AX13/'Total Expenditures by County'!AX$4)</f>
        <v>1.9183724981823669</v>
      </c>
      <c r="AY13" s="45">
        <f>('Total Expenditures by County'!AY13/'Total Expenditures by County'!AY$4)</f>
        <v>0</v>
      </c>
      <c r="AZ13" s="45">
        <f>('Total Expenditures by County'!AZ13/'Total Expenditures by County'!AZ$4)</f>
        <v>0</v>
      </c>
      <c r="BA13" s="45">
        <f>('Total Expenditures by County'!BA13/'Total Expenditures by County'!BA$4)</f>
        <v>0</v>
      </c>
      <c r="BB13" s="45">
        <f>('Total Expenditures by County'!BB13/'Total Expenditures by County'!BB$4)</f>
        <v>0</v>
      </c>
      <c r="BC13" s="45">
        <f>('Total Expenditures by County'!BC13/'Total Expenditures by County'!BC$4)</f>
        <v>0</v>
      </c>
      <c r="BD13" s="45">
        <f>('Total Expenditures by County'!BD13/'Total Expenditures by County'!BD$4)</f>
        <v>0</v>
      </c>
      <c r="BE13" s="45">
        <f>('Total Expenditures by County'!BE13/'Total Expenditures by County'!BE$4)</f>
        <v>0</v>
      </c>
      <c r="BF13" s="45">
        <f>('Total Expenditures by County'!BF13/'Total Expenditures by County'!BF$4)</f>
        <v>0</v>
      </c>
      <c r="BG13" s="45">
        <f>('Total Expenditures by County'!BG13/'Total Expenditures by County'!BG$4)</f>
        <v>0</v>
      </c>
      <c r="BH13" s="45">
        <f>('Total Expenditures by County'!BH13/'Total Expenditures by County'!BH$4)</f>
        <v>0</v>
      </c>
      <c r="BI13" s="45">
        <f>('Total Expenditures by County'!BI13/'Total Expenditures by County'!BI$4)</f>
        <v>0</v>
      </c>
      <c r="BJ13" s="45">
        <f>('Total Expenditures by County'!BJ13/'Total Expenditures by County'!BJ$4)</f>
        <v>0</v>
      </c>
      <c r="BK13" s="45">
        <f>('Total Expenditures by County'!BK13/'Total Expenditures by County'!BK$4)</f>
        <v>0</v>
      </c>
      <c r="BL13" s="45">
        <f>('Total Expenditures by County'!BL13/'Total Expenditures by County'!BL$4)</f>
        <v>0</v>
      </c>
      <c r="BM13" s="45">
        <f>('Total Expenditures by County'!BM13/'Total Expenditures by County'!BM$4)</f>
        <v>0</v>
      </c>
      <c r="BN13" s="45">
        <f>('Total Expenditures by County'!BN13/'Total Expenditures by County'!BN$4)</f>
        <v>0</v>
      </c>
      <c r="BO13" s="45">
        <f>('Total Expenditures by County'!BO13/'Total Expenditures by County'!BO$4)</f>
        <v>0</v>
      </c>
      <c r="BP13" s="45">
        <f>('Total Expenditures by County'!BP13/'Total Expenditures by County'!BP$4)</f>
        <v>0</v>
      </c>
      <c r="BQ13" s="46">
        <f>('Total Expenditures by County'!BQ13/'Total Expenditures by County'!BQ$4)</f>
        <v>0</v>
      </c>
    </row>
    <row r="14" spans="1:69" x14ac:dyDescent="0.25">
      <c r="A14" s="8"/>
      <c r="B14" s="9">
        <v>519</v>
      </c>
      <c r="C14" s="10" t="s">
        <v>160</v>
      </c>
      <c r="D14" s="45">
        <f>('Total Expenditures by County'!D14/'Total Expenditures by County'!D$4)</f>
        <v>179.56032002023844</v>
      </c>
      <c r="E14" s="45">
        <f>('Total Expenditures by County'!E14/'Total Expenditures by County'!E$4)</f>
        <v>867.52052837027748</v>
      </c>
      <c r="F14" s="45">
        <f>('Total Expenditures by County'!F14/'Total Expenditures by County'!F$4)</f>
        <v>364.9550599611851</v>
      </c>
      <c r="G14" s="45">
        <f>('Total Expenditures by County'!G14/'Total Expenditures by County'!G$4)</f>
        <v>16.890681452334107</v>
      </c>
      <c r="H14" s="45">
        <f>('Total Expenditures by County'!H14/'Total Expenditures by County'!H$4)</f>
        <v>29.418622373699215</v>
      </c>
      <c r="I14" s="45">
        <f>('Total Expenditures by County'!I14/'Total Expenditures by County'!I$4)</f>
        <v>218.04609806303139</v>
      </c>
      <c r="J14" s="45">
        <f>('Total Expenditures by County'!J14/'Total Expenditures by County'!J$4)</f>
        <v>79.286779215084408</v>
      </c>
      <c r="K14" s="45">
        <f>('Total Expenditures by County'!K14/'Total Expenditures by County'!K$4)</f>
        <v>666.14913680012592</v>
      </c>
      <c r="L14" s="45">
        <f>('Total Expenditures by County'!L14/'Total Expenditures by County'!L$4)</f>
        <v>1173.2225877968062</v>
      </c>
      <c r="M14" s="45">
        <f>('Total Expenditures by County'!M14/'Total Expenditures by County'!M$4)</f>
        <v>113.21714234104046</v>
      </c>
      <c r="N14" s="45">
        <f>('Total Expenditures by County'!N14/'Total Expenditures by County'!N$4)</f>
        <v>503.41702989442877</v>
      </c>
      <c r="O14" s="45">
        <f>('Total Expenditures by County'!O14/'Total Expenditures by County'!O$4)</f>
        <v>49.131258147230298</v>
      </c>
      <c r="P14" s="45">
        <f>('Total Expenditures by County'!P14/'Total Expenditures by County'!P$4)</f>
        <v>54.86147923951691</v>
      </c>
      <c r="Q14" s="45">
        <f>('Total Expenditures by County'!Q14/'Total Expenditures by County'!Q$4)</f>
        <v>1079.1322899309689</v>
      </c>
      <c r="R14" s="45">
        <f>('Total Expenditures by County'!R14/'Total Expenditures by County'!R$4)</f>
        <v>41.391314130026075</v>
      </c>
      <c r="S14" s="45">
        <f>('Total Expenditures by County'!S14/'Total Expenditures by County'!S$4)</f>
        <v>1992.4815814544299</v>
      </c>
      <c r="T14" s="45">
        <f>('Total Expenditures by County'!T14/'Total Expenditures by County'!T$4)</f>
        <v>3445.9359430604982</v>
      </c>
      <c r="U14" s="45">
        <f>('Total Expenditures by County'!U14/'Total Expenditures by County'!U$4)</f>
        <v>117.82258690343049</v>
      </c>
      <c r="V14" s="45">
        <f>('Total Expenditures by County'!V14/'Total Expenditures by County'!V$4)</f>
        <v>1232.6398543528633</v>
      </c>
      <c r="W14" s="45">
        <f>('Total Expenditures by County'!W14/'Total Expenditures by County'!W$4)</f>
        <v>102.82522671063479</v>
      </c>
      <c r="X14" s="45">
        <f>('Total Expenditures by County'!X14/'Total Expenditures by County'!X$4)</f>
        <v>201.08708850512681</v>
      </c>
      <c r="Y14" s="45">
        <f>('Total Expenditures by County'!Y14/'Total Expenditures by County'!Y$4)</f>
        <v>50.594888855285042</v>
      </c>
      <c r="Z14" s="45">
        <f>('Total Expenditures by County'!Z14/'Total Expenditures by County'!Z$4)</f>
        <v>553.36989987731999</v>
      </c>
      <c r="AA14" s="45">
        <f>('Total Expenditures by County'!AA14/'Total Expenditures by County'!AA$4)</f>
        <v>110.25187469166255</v>
      </c>
      <c r="AB14" s="45">
        <f>('Total Expenditures by County'!AB14/'Total Expenditures by County'!AB$4)</f>
        <v>418.59875343441541</v>
      </c>
      <c r="AC14" s="45">
        <f>('Total Expenditures by County'!AC14/'Total Expenditures by County'!AC$4)</f>
        <v>179.69378337334052</v>
      </c>
      <c r="AD14" s="45">
        <f>('Total Expenditures by County'!AD14/'Total Expenditures by County'!AD$4)</f>
        <v>252.5044049346003</v>
      </c>
      <c r="AE14" s="45">
        <f>('Total Expenditures by County'!AE14/'Total Expenditures by County'!AE$4)</f>
        <v>27.398932112890922</v>
      </c>
      <c r="AF14" s="45">
        <f>('Total Expenditures by County'!AF14/'Total Expenditures by County'!AF$4)</f>
        <v>2563.1131711419771</v>
      </c>
      <c r="AG14" s="45">
        <f>('Total Expenditures by County'!AG14/'Total Expenditures by County'!AG$4)</f>
        <v>130.69880079664392</v>
      </c>
      <c r="AH14" s="45">
        <f>('Total Expenditures by County'!AH14/'Total Expenditures by County'!AH$4)</f>
        <v>63.263810829335164</v>
      </c>
      <c r="AI14" s="45">
        <f>('Total Expenditures by County'!AI14/'Total Expenditures by County'!AI$4)</f>
        <v>275.60110873125865</v>
      </c>
      <c r="AJ14" s="45">
        <f>('Total Expenditures by County'!AJ14/'Total Expenditures by County'!AJ$4)</f>
        <v>434.02358912586033</v>
      </c>
      <c r="AK14" s="45">
        <f>('Total Expenditures by County'!AK14/'Total Expenditures by County'!AK$4)</f>
        <v>130.96530701692737</v>
      </c>
      <c r="AL14" s="45">
        <f>('Total Expenditures by County'!AL14/'Total Expenditures by County'!AL$4)</f>
        <v>1324.6062732959135</v>
      </c>
      <c r="AM14" s="45">
        <f>('Total Expenditures by County'!AM14/'Total Expenditures by County'!AM$4)</f>
        <v>1680.6524542763384</v>
      </c>
      <c r="AN14" s="45">
        <f>('Total Expenditures by County'!AN14/'Total Expenditures by County'!AN$4)</f>
        <v>500.75401929260448</v>
      </c>
      <c r="AO14" s="45">
        <f>('Total Expenditures by County'!AO14/'Total Expenditures by County'!AO$4)</f>
        <v>1164.1170400618034</v>
      </c>
      <c r="AP14" s="45">
        <f>('Total Expenditures by County'!AP14/'Total Expenditures by County'!AP$4)</f>
        <v>348.7350714600118</v>
      </c>
      <c r="AQ14" s="45">
        <f>('Total Expenditures by County'!AQ14/'Total Expenditures by County'!AQ$4)</f>
        <v>416.02483891955421</v>
      </c>
      <c r="AR14" s="45">
        <f>('Total Expenditures by County'!AR14/'Total Expenditures by County'!AR$4)</f>
        <v>254.57295366953153</v>
      </c>
      <c r="AS14" s="45">
        <f>('Total Expenditures by County'!AS14/'Total Expenditures by County'!AS$4)</f>
        <v>311.01413062297513</v>
      </c>
      <c r="AT14" s="45">
        <f>('Total Expenditures by County'!AT14/'Total Expenditures by County'!AT$4)</f>
        <v>400.80918583879821</v>
      </c>
      <c r="AU14" s="45">
        <f>('Total Expenditures by County'!AU14/'Total Expenditures by County'!AU$4)</f>
        <v>156.29743473960349</v>
      </c>
      <c r="AV14" s="45">
        <f>('Total Expenditures by County'!AV14/'Total Expenditures by County'!AV$4)</f>
        <v>102.51079248044127</v>
      </c>
      <c r="AW14" s="45">
        <f>('Total Expenditures by County'!AW14/'Total Expenditures by County'!AW$4)</f>
        <v>152.4827321957699</v>
      </c>
      <c r="AX14" s="45">
        <f>('Total Expenditures by County'!AX14/'Total Expenditures by County'!AX$4)</f>
        <v>87.263330452556346</v>
      </c>
      <c r="AY14" s="45">
        <f>('Total Expenditures by County'!AY14/'Total Expenditures by County'!AY$4)</f>
        <v>928.53234758647841</v>
      </c>
      <c r="AZ14" s="45">
        <f>('Total Expenditures by County'!AZ14/'Total Expenditures by County'!AZ$4)</f>
        <v>228.00958871743333</v>
      </c>
      <c r="BA14" s="45">
        <f>('Total Expenditures by County'!BA14/'Total Expenditures by County'!BA$4)</f>
        <v>209.99601313442994</v>
      </c>
      <c r="BB14" s="45">
        <f>('Total Expenditures by County'!BB14/'Total Expenditures by County'!BB$4)</f>
        <v>153.77038227456998</v>
      </c>
      <c r="BC14" s="45">
        <f>('Total Expenditures by County'!BC14/'Total Expenditures by County'!BC$4)</f>
        <v>529.80366665998542</v>
      </c>
      <c r="BD14" s="45">
        <f>('Total Expenditures by County'!BD14/'Total Expenditures by County'!BD$4)</f>
        <v>227.16540659400323</v>
      </c>
      <c r="BE14" s="45">
        <f>('Total Expenditures by County'!BE14/'Total Expenditures by County'!BE$4)</f>
        <v>1499.8630911313228</v>
      </c>
      <c r="BF14" s="45">
        <f>('Total Expenditures by County'!BF14/'Total Expenditures by County'!BF$4)</f>
        <v>108.69661824383932</v>
      </c>
      <c r="BG14" s="45">
        <f>('Total Expenditures by County'!BG14/'Total Expenditures by County'!BG$4)</f>
        <v>313.15777105012216</v>
      </c>
      <c r="BH14" s="45">
        <f>('Total Expenditures by County'!BH14/'Total Expenditures by County'!BH$4)</f>
        <v>119.68318580863767</v>
      </c>
      <c r="BI14" s="45">
        <f>('Total Expenditures by County'!BI14/'Total Expenditures by County'!BI$4)</f>
        <v>422.61305463342097</v>
      </c>
      <c r="BJ14" s="45">
        <f>('Total Expenditures by County'!BJ14/'Total Expenditures by County'!BJ$4)</f>
        <v>133.29482959737877</v>
      </c>
      <c r="BK14" s="45">
        <f>('Total Expenditures by County'!BK14/'Total Expenditures by County'!BK$4)</f>
        <v>72.520995512409556</v>
      </c>
      <c r="BL14" s="45">
        <f>('Total Expenditures by County'!BL14/'Total Expenditures by County'!BL$4)</f>
        <v>54.876843059598222</v>
      </c>
      <c r="BM14" s="45">
        <f>('Total Expenditures by County'!BM14/'Total Expenditures by County'!BM$4)</f>
        <v>476.02177352997023</v>
      </c>
      <c r="BN14" s="45">
        <f>('Total Expenditures by County'!BN14/'Total Expenditures by County'!BN$4)</f>
        <v>0</v>
      </c>
      <c r="BO14" s="45">
        <f>('Total Expenditures by County'!BO14/'Total Expenditures by County'!BO$4)</f>
        <v>980.67520620209257</v>
      </c>
      <c r="BP14" s="45">
        <f>('Total Expenditures by County'!BP14/'Total Expenditures by County'!BP$4)</f>
        <v>38.881371806879564</v>
      </c>
      <c r="BQ14" s="46">
        <f>('Total Expenditures by County'!BQ14/'Total Expenditures by County'!BQ$4)</f>
        <v>138.59715943188638</v>
      </c>
    </row>
    <row r="15" spans="1:69" ht="15.75" x14ac:dyDescent="0.25">
      <c r="A15" s="13" t="s">
        <v>10</v>
      </c>
      <c r="B15" s="14"/>
      <c r="C15" s="15"/>
      <c r="D15" s="57">
        <f>('Total Expenditures by County'!D15/'Total Expenditures by County'!D$4)</f>
        <v>648.00562881447047</v>
      </c>
      <c r="E15" s="57">
        <f>('Total Expenditures by County'!E15/'Total Expenditures by County'!E$4)</f>
        <v>1302.5575421720341</v>
      </c>
      <c r="F15" s="57">
        <f>('Total Expenditures by County'!F15/'Total Expenditures by County'!F$4)</f>
        <v>664.91190922246778</v>
      </c>
      <c r="G15" s="57">
        <f>('Total Expenditures by County'!G15/'Total Expenditures by County'!G$4)</f>
        <v>586.03516365587552</v>
      </c>
      <c r="H15" s="57">
        <f>('Total Expenditures by County'!H15/'Total Expenditures by County'!H$4)</f>
        <v>339.67877816007342</v>
      </c>
      <c r="I15" s="57">
        <f>('Total Expenditures by County'!I15/'Total Expenditures by County'!I$4)</f>
        <v>518.60220008949693</v>
      </c>
      <c r="J15" s="57">
        <f>('Total Expenditures by County'!J15/'Total Expenditures by County'!J$4)</f>
        <v>453.98976832565955</v>
      </c>
      <c r="K15" s="57">
        <f>('Total Expenditures by County'!K15/'Total Expenditures by County'!K$4)</f>
        <v>845.71236291126615</v>
      </c>
      <c r="L15" s="57">
        <f>('Total Expenditures by County'!L15/'Total Expenditures by County'!L$4)</f>
        <v>507.00649680300739</v>
      </c>
      <c r="M15" s="57">
        <f>('Total Expenditures by County'!M15/'Total Expenditures by County'!M$4)</f>
        <v>422.61430184248553</v>
      </c>
      <c r="N15" s="57">
        <f>('Total Expenditures by County'!N15/'Total Expenditures by County'!N$4)</f>
        <v>821.83604839552629</v>
      </c>
      <c r="O15" s="57">
        <f>('Total Expenditures by County'!O15/'Total Expenditures by County'!O$4)</f>
        <v>581.26622641779716</v>
      </c>
      <c r="P15" s="57">
        <f>('Total Expenditures by County'!P15/'Total Expenditures by County'!P$4)</f>
        <v>650.80923275836733</v>
      </c>
      <c r="Q15" s="57">
        <f>('Total Expenditures by County'!Q15/'Total Expenditures by County'!Q$4)</f>
        <v>713.25612949297783</v>
      </c>
      <c r="R15" s="57">
        <f>('Total Expenditures by County'!R15/'Total Expenditures by County'!R$4)</f>
        <v>741.09575661564827</v>
      </c>
      <c r="S15" s="57">
        <f>('Total Expenditures by County'!S15/'Total Expenditures by County'!S$4)</f>
        <v>496.58985308619276</v>
      </c>
      <c r="T15" s="57">
        <f>('Total Expenditures by County'!T15/'Total Expenditures by County'!T$4)</f>
        <v>667.52426399223555</v>
      </c>
      <c r="U15" s="57">
        <f>('Total Expenditures by County'!U15/'Total Expenditures by County'!U$4)</f>
        <v>431.74475612261199</v>
      </c>
      <c r="V15" s="57">
        <f>('Total Expenditures by County'!V15/'Total Expenditures by County'!V$4)</f>
        <v>506.65050204126669</v>
      </c>
      <c r="W15" s="57">
        <f>('Total Expenditures by County'!W15/'Total Expenditures by County'!W$4)</f>
        <v>1268.1704039571312</v>
      </c>
      <c r="X15" s="57">
        <f>('Total Expenditures by County'!X15/'Total Expenditures by County'!X$4)</f>
        <v>790.7387344846195</v>
      </c>
      <c r="Y15" s="57">
        <f>('Total Expenditures by County'!Y15/'Total Expenditures by County'!Y$4)</f>
        <v>749.46272493573269</v>
      </c>
      <c r="Z15" s="57">
        <f>('Total Expenditures by County'!Z15/'Total Expenditures by County'!Z$4)</f>
        <v>798.56373421979504</v>
      </c>
      <c r="AA15" s="57">
        <f>('Total Expenditures by County'!AA15/'Total Expenditures by County'!AA$4)</f>
        <v>660.55789343857919</v>
      </c>
      <c r="AB15" s="57">
        <f>('Total Expenditures by County'!AB15/'Total Expenditures by County'!AB$4)</f>
        <v>571.14687595400426</v>
      </c>
      <c r="AC15" s="57">
        <f>('Total Expenditures by County'!AC15/'Total Expenditures by County'!AC$4)</f>
        <v>535.22313231764076</v>
      </c>
      <c r="AD15" s="57">
        <f>('Total Expenditures by County'!AD15/'Total Expenditures by County'!AD$4)</f>
        <v>672.42450552680066</v>
      </c>
      <c r="AE15" s="57">
        <f>('Total Expenditures by County'!AE15/'Total Expenditures by County'!AE$4)</f>
        <v>417.55926773455377</v>
      </c>
      <c r="AF15" s="57">
        <f>('Total Expenditures by County'!AF15/'Total Expenditures by County'!AF$4)</f>
        <v>687.72751728488208</v>
      </c>
      <c r="AG15" s="57">
        <f>('Total Expenditures by County'!AG15/'Total Expenditures by County'!AG$4)</f>
        <v>421.95506165515491</v>
      </c>
      <c r="AH15" s="57">
        <f>('Total Expenditures by County'!AH15/'Total Expenditures by County'!AH$4)</f>
        <v>274.88115147361208</v>
      </c>
      <c r="AI15" s="57">
        <f>('Total Expenditures by County'!AI15/'Total Expenditures by County'!AI$4)</f>
        <v>473.81945319390195</v>
      </c>
      <c r="AJ15" s="57">
        <f>('Total Expenditures by County'!AJ15/'Total Expenditures by County'!AJ$4)</f>
        <v>541.72438534320315</v>
      </c>
      <c r="AK15" s="57">
        <f>('Total Expenditures by County'!AK15/'Total Expenditures by County'!AK$4)</f>
        <v>408.5855562186054</v>
      </c>
      <c r="AL15" s="57">
        <f>('Total Expenditures by County'!AL15/'Total Expenditures by County'!AL$4)</f>
        <v>477.35410802207343</v>
      </c>
      <c r="AM15" s="57">
        <f>('Total Expenditures by County'!AM15/'Total Expenditures by County'!AM$4)</f>
        <v>578.32636482548128</v>
      </c>
      <c r="AN15" s="57">
        <f>('Total Expenditures by County'!AN15/'Total Expenditures by County'!AN$4)</f>
        <v>619.1712218649518</v>
      </c>
      <c r="AO15" s="57">
        <f>('Total Expenditures by County'!AO15/'Total Expenditures by County'!AO$4)</f>
        <v>659.77932899238499</v>
      </c>
      <c r="AP15" s="57">
        <f>('Total Expenditures by County'!AP15/'Total Expenditures by County'!AP$4)</f>
        <v>525.90288636678667</v>
      </c>
      <c r="AQ15" s="57">
        <f>('Total Expenditures by County'!AQ15/'Total Expenditures by County'!AQ$4)</f>
        <v>577.64667240329925</v>
      </c>
      <c r="AR15" s="57">
        <f>('Total Expenditures by County'!AR15/'Total Expenditures by County'!AR$4)</f>
        <v>1035.9346318522757</v>
      </c>
      <c r="AS15" s="57">
        <f>('Total Expenditures by County'!AS15/'Total Expenditures by County'!AS$4)</f>
        <v>953.38260956778322</v>
      </c>
      <c r="AT15" s="57">
        <f>('Total Expenditures by County'!AT15/'Total Expenditures by County'!AT$4)</f>
        <v>1810.849252496673</v>
      </c>
      <c r="AU15" s="57">
        <f>('Total Expenditures by County'!AU15/'Total Expenditures by County'!AU$4)</f>
        <v>718.38633724680687</v>
      </c>
      <c r="AV15" s="57">
        <f>('Total Expenditures by County'!AV15/'Total Expenditures by County'!AV$4)</f>
        <v>547.81297724245326</v>
      </c>
      <c r="AW15" s="57">
        <f>('Total Expenditures by County'!AW15/'Total Expenditures by County'!AW$4)</f>
        <v>768.18800449575963</v>
      </c>
      <c r="AX15" s="57">
        <f>('Total Expenditures by County'!AX15/'Total Expenditures by County'!AX$4)</f>
        <v>547.18161652742913</v>
      </c>
      <c r="AY15" s="57">
        <f>('Total Expenditures by County'!AY15/'Total Expenditures by County'!AY$4)</f>
        <v>594.1776829208286</v>
      </c>
      <c r="AZ15" s="57">
        <f>('Total Expenditures by County'!AZ15/'Total Expenditures by County'!AZ$4)</f>
        <v>877.34864608534474</v>
      </c>
      <c r="BA15" s="57">
        <f>('Total Expenditures by County'!BA15/'Total Expenditures by County'!BA$4)</f>
        <v>502.911622164611</v>
      </c>
      <c r="BB15" s="57">
        <f>('Total Expenditures by County'!BB15/'Total Expenditures by County'!BB$4)</f>
        <v>766.01263050938837</v>
      </c>
      <c r="BC15" s="57">
        <f>('Total Expenditures by County'!BC15/'Total Expenditures by County'!BC$4)</f>
        <v>507.18179631596882</v>
      </c>
      <c r="BD15" s="57">
        <f>('Total Expenditures by County'!BD15/'Total Expenditures by County'!BD$4)</f>
        <v>529.39454074084131</v>
      </c>
      <c r="BE15" s="57">
        <f>('Total Expenditures by County'!BE15/'Total Expenditures by County'!BE$4)</f>
        <v>668.95019139644103</v>
      </c>
      <c r="BF15" s="57">
        <f>('Total Expenditures by County'!BF15/'Total Expenditures by County'!BF$4)</f>
        <v>396.46393577603953</v>
      </c>
      <c r="BG15" s="57">
        <f>('Total Expenditures by County'!BG15/'Total Expenditures by County'!BG$4)</f>
        <v>419.94468269145591</v>
      </c>
      <c r="BH15" s="57">
        <f>('Total Expenditures by County'!BH15/'Total Expenditures by County'!BH$4)</f>
        <v>804.0730632287524</v>
      </c>
      <c r="BI15" s="57">
        <f>('Total Expenditures by County'!BI15/'Total Expenditures by County'!BI$4)</f>
        <v>586.75702003330161</v>
      </c>
      <c r="BJ15" s="57">
        <f>('Total Expenditures by County'!BJ15/'Total Expenditures by County'!BJ$4)</f>
        <v>619.39531773569206</v>
      </c>
      <c r="BK15" s="57">
        <f>('Total Expenditures by County'!BK15/'Total Expenditures by County'!BK$4)</f>
        <v>446.55364502243793</v>
      </c>
      <c r="BL15" s="57">
        <f>('Total Expenditures by County'!BL15/'Total Expenditures by County'!BL$4)</f>
        <v>582.76971894832275</v>
      </c>
      <c r="BM15" s="57">
        <f>('Total Expenditures by County'!BM15/'Total Expenditures by County'!BM$4)</f>
        <v>345.85815557946705</v>
      </c>
      <c r="BN15" s="57">
        <f>('Total Expenditures by County'!BN15/'Total Expenditures by County'!BN$4)</f>
        <v>0</v>
      </c>
      <c r="BO15" s="57">
        <f>('Total Expenditures by County'!BO15/'Total Expenditures by County'!BO$4)</f>
        <v>623.01763282912191</v>
      </c>
      <c r="BP15" s="57">
        <f>('Total Expenditures by County'!BP15/'Total Expenditures by County'!BP$4)</f>
        <v>883.08160018475519</v>
      </c>
      <c r="BQ15" s="17">
        <f>('Total Expenditures by County'!BQ15/'Total Expenditures by County'!BQ$4)</f>
        <v>1361.1931586317264</v>
      </c>
    </row>
    <row r="16" spans="1:69" x14ac:dyDescent="0.25">
      <c r="A16" s="8"/>
      <c r="B16" s="9">
        <v>521</v>
      </c>
      <c r="C16" s="10" t="s">
        <v>11</v>
      </c>
      <c r="D16" s="45">
        <f>('Total Expenditures by County'!D16/'Total Expenditures by County'!D$4)</f>
        <v>157.1821915834818</v>
      </c>
      <c r="E16" s="45">
        <f>('Total Expenditures by County'!E16/'Total Expenditures by County'!E$4)</f>
        <v>232.55653143733446</v>
      </c>
      <c r="F16" s="45">
        <f>('Total Expenditures by County'!F16/'Total Expenditures by County'!F$4)</f>
        <v>228.05750440313659</v>
      </c>
      <c r="G16" s="45">
        <f>('Total Expenditures by County'!G16/'Total Expenditures by County'!G$4)</f>
        <v>185.21155428367018</v>
      </c>
      <c r="H16" s="45">
        <f>('Total Expenditures by County'!H16/'Total Expenditures by County'!H$4)</f>
        <v>133.62954363412902</v>
      </c>
      <c r="I16" s="45">
        <f>('Total Expenditures by County'!I16/'Total Expenditures by County'!I$4)</f>
        <v>284.13842101898615</v>
      </c>
      <c r="J16" s="45">
        <f>('Total Expenditures by County'!J16/'Total Expenditures by County'!J$4)</f>
        <v>153.93539428487904</v>
      </c>
      <c r="K16" s="45">
        <f>('Total Expenditures by County'!K16/'Total Expenditures by County'!K$4)</f>
        <v>423.31364328068429</v>
      </c>
      <c r="L16" s="45">
        <f>('Total Expenditures by County'!L16/'Total Expenditures by County'!L$4)</f>
        <v>275.73516691835619</v>
      </c>
      <c r="M16" s="45">
        <f>('Total Expenditures by County'!M16/'Total Expenditures by County'!M$4)</f>
        <v>190.50670158959537</v>
      </c>
      <c r="N16" s="45">
        <f>('Total Expenditures by County'!N16/'Total Expenditures by County'!N$4)</f>
        <v>651.54074161179051</v>
      </c>
      <c r="O16" s="45">
        <f>('Total Expenditures by County'!O16/'Total Expenditures by County'!O$4)</f>
        <v>174.92837599736424</v>
      </c>
      <c r="P16" s="45">
        <f>('Total Expenditures by County'!P16/'Total Expenditures by County'!P$4)</f>
        <v>220.40242719873058</v>
      </c>
      <c r="Q16" s="45">
        <f>('Total Expenditures by County'!Q16/'Total Expenditures by County'!Q$4)</f>
        <v>214.28749107355392</v>
      </c>
      <c r="R16" s="45">
        <f>('Total Expenditures by County'!R16/'Total Expenditures by County'!R$4)</f>
        <v>218.86804147223987</v>
      </c>
      <c r="S16" s="45">
        <f>('Total Expenditures by County'!S16/'Total Expenditures by County'!S$4)</f>
        <v>250.67474219050325</v>
      </c>
      <c r="T16" s="45">
        <f>('Total Expenditures by County'!T16/'Total Expenditures by County'!T$4)</f>
        <v>373.84454868974444</v>
      </c>
      <c r="U16" s="45">
        <f>('Total Expenditures by County'!U16/'Total Expenditures by County'!U$4)</f>
        <v>139.61906283523155</v>
      </c>
      <c r="V16" s="45">
        <f>('Total Expenditures by County'!V16/'Total Expenditures by County'!V$4)</f>
        <v>192.76233035418736</v>
      </c>
      <c r="W16" s="45">
        <f>('Total Expenditures by County'!W16/'Total Expenditures by County'!W$4)</f>
        <v>426.99810387469086</v>
      </c>
      <c r="X16" s="45">
        <f>('Total Expenditures by County'!X16/'Total Expenditures by County'!X$4)</f>
        <v>327.4515650296816</v>
      </c>
      <c r="Y16" s="45">
        <f>('Total Expenditures by County'!Y16/'Total Expenditures by County'!Y$4)</f>
        <v>216.83857553304097</v>
      </c>
      <c r="Z16" s="45">
        <f>('Total Expenditures by County'!Z16/'Total Expenditures by County'!Z$4)</f>
        <v>495.63928133285845</v>
      </c>
      <c r="AA16" s="45">
        <f>('Total Expenditures by County'!AA16/'Total Expenditures by County'!AA$4)</f>
        <v>226.25752343364579</v>
      </c>
      <c r="AB16" s="45">
        <f>('Total Expenditures by County'!AB16/'Total Expenditures by County'!AB$4)</f>
        <v>290.28643533123028</v>
      </c>
      <c r="AC16" s="45">
        <f>('Total Expenditures by County'!AC16/'Total Expenditures by County'!AC$4)</f>
        <v>230.10367902807036</v>
      </c>
      <c r="AD16" s="45">
        <f>('Total Expenditures by County'!AD16/'Total Expenditures by County'!AD$4)</f>
        <v>209.54538927812752</v>
      </c>
      <c r="AE16" s="45">
        <f>('Total Expenditures by County'!AE16/'Total Expenditures by County'!AE$4)</f>
        <v>254.60305110602593</v>
      </c>
      <c r="AF16" s="45">
        <f>('Total Expenditures by County'!AF16/'Total Expenditures by County'!AF$4)</f>
        <v>219.34528948312328</v>
      </c>
      <c r="AG16" s="45">
        <f>('Total Expenditures by County'!AG16/'Total Expenditures by County'!AG$4)</f>
        <v>148.78821136488835</v>
      </c>
      <c r="AH16" s="45">
        <f>('Total Expenditures by County'!AH16/'Total Expenditures by County'!AH$4)</f>
        <v>38.946744345442085</v>
      </c>
      <c r="AI16" s="45">
        <f>('Total Expenditures by County'!AI16/'Total Expenditures by County'!AI$4)</f>
        <v>340.96094242156988</v>
      </c>
      <c r="AJ16" s="45">
        <f>('Total Expenditures by County'!AJ16/'Total Expenditures by County'!AJ$4)</f>
        <v>155.40207226434615</v>
      </c>
      <c r="AK16" s="45">
        <f>('Total Expenditures by County'!AK16/'Total Expenditures by County'!AK$4)</f>
        <v>201.95813968941155</v>
      </c>
      <c r="AL16" s="45">
        <f>('Total Expenditures by County'!AL16/'Total Expenditures by County'!AL$4)</f>
        <v>148.4617482368605</v>
      </c>
      <c r="AM16" s="45">
        <f>('Total Expenditures by County'!AM16/'Total Expenditures by County'!AM$4)</f>
        <v>175.82499942630287</v>
      </c>
      <c r="AN16" s="45">
        <f>('Total Expenditures by County'!AN16/'Total Expenditures by County'!AN$4)</f>
        <v>254.3929528403001</v>
      </c>
      <c r="AO16" s="45">
        <f>('Total Expenditures by County'!AO16/'Total Expenditures by County'!AO$4)</f>
        <v>356.10324467498066</v>
      </c>
      <c r="AP16" s="45">
        <f>('Total Expenditures by County'!AP16/'Total Expenditures by County'!AP$4)</f>
        <v>276.05426924021606</v>
      </c>
      <c r="AQ16" s="45">
        <f>('Total Expenditures by County'!AQ16/'Total Expenditures by County'!AQ$4)</f>
        <v>193.89675373056016</v>
      </c>
      <c r="AR16" s="45">
        <f>('Total Expenditures by County'!AR16/'Total Expenditures by County'!AR$4)</f>
        <v>382.07261101645361</v>
      </c>
      <c r="AS16" s="45">
        <f>('Total Expenditures by County'!AS16/'Total Expenditures by County'!AS$4)</f>
        <v>262.32359836731348</v>
      </c>
      <c r="AT16" s="45">
        <f>('Total Expenditures by County'!AT16/'Total Expenditures by County'!AT$4)</f>
        <v>660.32742683818685</v>
      </c>
      <c r="AU16" s="45">
        <f>('Total Expenditures by County'!AU16/'Total Expenditures by County'!AU$4)</f>
        <v>229.06699135595406</v>
      </c>
      <c r="AV16" s="45">
        <f>('Total Expenditures by County'!AV16/'Total Expenditures by County'!AV$4)</f>
        <v>311.43967749197952</v>
      </c>
      <c r="AW16" s="45">
        <f>('Total Expenditures by County'!AW16/'Total Expenditures by County'!AW$4)</f>
        <v>240.04232655563501</v>
      </c>
      <c r="AX16" s="45">
        <f>('Total Expenditures by County'!AX16/'Total Expenditures by County'!AX$4)</f>
        <v>208.77412993676009</v>
      </c>
      <c r="AY16" s="45">
        <f>('Total Expenditures by County'!AY16/'Total Expenditures by County'!AY$4)</f>
        <v>228.92611327067854</v>
      </c>
      <c r="AZ16" s="45">
        <f>('Total Expenditures by County'!AZ16/'Total Expenditures by County'!AZ$4)</f>
        <v>363.48213671260135</v>
      </c>
      <c r="BA16" s="45">
        <f>('Total Expenditures by County'!BA16/'Total Expenditures by County'!BA$4)</f>
        <v>287.66735892729702</v>
      </c>
      <c r="BB16" s="45">
        <f>('Total Expenditures by County'!BB16/'Total Expenditures by County'!BB$4)</f>
        <v>407.29662619622803</v>
      </c>
      <c r="BC16" s="45">
        <f>('Total Expenditures by County'!BC16/'Total Expenditures by County'!BC$4)</f>
        <v>166.40874172362416</v>
      </c>
      <c r="BD16" s="45">
        <f>('Total Expenditures by County'!BD16/'Total Expenditures by County'!BD$4)</f>
        <v>223.66815522647374</v>
      </c>
      <c r="BE16" s="45">
        <f>('Total Expenditures by County'!BE16/'Total Expenditures by County'!BE$4)</f>
        <v>300.49042667572576</v>
      </c>
      <c r="BF16" s="45">
        <f>('Total Expenditures by County'!BF16/'Total Expenditures by County'!BF$4)</f>
        <v>221.19115744280421</v>
      </c>
      <c r="BG16" s="45">
        <f>('Total Expenditures by County'!BG16/'Total Expenditures by County'!BG$4)</f>
        <v>296.83064024469678</v>
      </c>
      <c r="BH16" s="45">
        <f>('Total Expenditures by County'!BH16/'Total Expenditures by County'!BH$4)</f>
        <v>249.9995402121819</v>
      </c>
      <c r="BI16" s="45">
        <f>('Total Expenditures by County'!BI16/'Total Expenditures by County'!BI$4)</f>
        <v>254.55195358724907</v>
      </c>
      <c r="BJ16" s="45">
        <f>('Total Expenditures by County'!BJ16/'Total Expenditures by County'!BJ$4)</f>
        <v>194.54065961825651</v>
      </c>
      <c r="BK16" s="45">
        <f>('Total Expenditures by County'!BK16/'Total Expenditures by County'!BK$4)</f>
        <v>174.57688433006686</v>
      </c>
      <c r="BL16" s="45">
        <f>('Total Expenditures by County'!BL16/'Total Expenditures by County'!BL$4)</f>
        <v>248.02576704681013</v>
      </c>
      <c r="BM16" s="45">
        <f>('Total Expenditures by County'!BM16/'Total Expenditures by County'!BM$4)</f>
        <v>192.90999430343692</v>
      </c>
      <c r="BN16" s="45">
        <f>('Total Expenditures by County'!BN16/'Total Expenditures by County'!BN$4)</f>
        <v>0</v>
      </c>
      <c r="BO16" s="45">
        <f>('Total Expenditures by County'!BO16/'Total Expenditures by County'!BO$4)</f>
        <v>422.12911311241294</v>
      </c>
      <c r="BP16" s="45">
        <f>('Total Expenditures by County'!BP16/'Total Expenditures by County'!BP$4)</f>
        <v>799.5673778884028</v>
      </c>
      <c r="BQ16" s="46">
        <f>('Total Expenditures by County'!BQ16/'Total Expenditures by County'!BQ$4)</f>
        <v>162.60236047209443</v>
      </c>
    </row>
    <row r="17" spans="1:69" x14ac:dyDescent="0.25">
      <c r="A17" s="8"/>
      <c r="B17" s="9">
        <v>522</v>
      </c>
      <c r="C17" s="10" t="s">
        <v>12</v>
      </c>
      <c r="D17" s="45">
        <f>('Total Expenditures by County'!D17/'Total Expenditures by County'!D$4)</f>
        <v>69.856749833981596</v>
      </c>
      <c r="E17" s="45">
        <f>('Total Expenditures by County'!E17/'Total Expenditures by County'!E$4)</f>
        <v>59.086191272828664</v>
      </c>
      <c r="F17" s="45">
        <f>('Total Expenditures by County'!F17/'Total Expenditures by County'!F$4)</f>
        <v>54.88490144826735</v>
      </c>
      <c r="G17" s="45">
        <f>('Total Expenditures by County'!G17/'Total Expenditures by County'!G$4)</f>
        <v>80.183187265247724</v>
      </c>
      <c r="H17" s="45">
        <f>('Total Expenditures by County'!H17/'Total Expenditures by County'!H$4)</f>
        <v>58.399093948523046</v>
      </c>
      <c r="I17" s="45">
        <f>('Total Expenditures by County'!I17/'Total Expenditures by County'!I$4)</f>
        <v>85.40998273988366</v>
      </c>
      <c r="J17" s="45">
        <f>('Total Expenditures by County'!J17/'Total Expenditures by County'!J$4)</f>
        <v>28.612658042826865</v>
      </c>
      <c r="K17" s="45">
        <f>('Total Expenditures by County'!K17/'Total Expenditures by County'!K$4)</f>
        <v>222.47276591278796</v>
      </c>
      <c r="L17" s="45">
        <f>('Total Expenditures by County'!L17/'Total Expenditures by County'!L$4)</f>
        <v>81.44610095427818</v>
      </c>
      <c r="M17" s="45">
        <f>('Total Expenditures by County'!M17/'Total Expenditures by County'!M$4)</f>
        <v>29.236068460982658</v>
      </c>
      <c r="N17" s="45">
        <f>('Total Expenditures by County'!N17/'Total Expenditures by County'!N$4)</f>
        <v>5.4892782481446636</v>
      </c>
      <c r="O17" s="45">
        <f>('Total Expenditures by County'!O17/'Total Expenditures by County'!O$4)</f>
        <v>93.902992450830126</v>
      </c>
      <c r="P17" s="45">
        <f>('Total Expenditures by County'!P17/'Total Expenditures by County'!P$4)</f>
        <v>21.037083835326612</v>
      </c>
      <c r="Q17" s="45">
        <f>('Total Expenditures by County'!Q17/'Total Expenditures by County'!Q$4)</f>
        <v>28.667222089978576</v>
      </c>
      <c r="R17" s="45">
        <f>('Total Expenditures by County'!R17/'Total Expenditures by County'!R$4)</f>
        <v>56.331010485178361</v>
      </c>
      <c r="S17" s="45">
        <f>('Total Expenditures by County'!S17/'Total Expenditures by County'!S$4)</f>
        <v>104.4552656649563</v>
      </c>
      <c r="T17" s="45">
        <f>('Total Expenditures by County'!T17/'Total Expenditures by County'!T$4)</f>
        <v>41.194839857651246</v>
      </c>
      <c r="U17" s="45">
        <f>('Total Expenditures by County'!U17/'Total Expenditures by County'!U$4)</f>
        <v>26.503024216556728</v>
      </c>
      <c r="V17" s="45">
        <f>('Total Expenditures by County'!V17/'Total Expenditures by County'!V$4)</f>
        <v>29.727959836698666</v>
      </c>
      <c r="W17" s="45">
        <f>('Total Expenditures by County'!W17/'Total Expenditures by County'!W$4)</f>
        <v>78.491591096455068</v>
      </c>
      <c r="X17" s="45">
        <f>('Total Expenditures by County'!X17/'Total Expenditures by County'!X$4)</f>
        <v>25.745615218564492</v>
      </c>
      <c r="Y17" s="45">
        <f>('Total Expenditures by County'!Y17/'Total Expenditures by County'!Y$4)</f>
        <v>27.942310600332679</v>
      </c>
      <c r="Z17" s="45">
        <f>('Total Expenditures by County'!Z17/'Total Expenditures by County'!Z$4)</f>
        <v>123.12093869959239</v>
      </c>
      <c r="AA17" s="45">
        <f>('Total Expenditures by County'!AA17/'Total Expenditures by County'!AA$4)</f>
        <v>28.098199309324123</v>
      </c>
      <c r="AB17" s="45">
        <f>('Total Expenditures by County'!AB17/'Total Expenditures by County'!AB$4)</f>
        <v>136.28785488958991</v>
      </c>
      <c r="AC17" s="45">
        <f>('Total Expenditures by County'!AC17/'Total Expenditures by County'!AC$4)</f>
        <v>64.891000832802632</v>
      </c>
      <c r="AD17" s="45">
        <f>('Total Expenditures by County'!AD17/'Total Expenditures by County'!AD$4)</f>
        <v>105.60704896891653</v>
      </c>
      <c r="AE17" s="45">
        <f>('Total Expenditures by County'!AE17/'Total Expenditures by County'!AE$4)</f>
        <v>7.2685990338164252</v>
      </c>
      <c r="AF17" s="45">
        <f>('Total Expenditures by County'!AF17/'Total Expenditures by County'!AF$4)</f>
        <v>266.02272080741119</v>
      </c>
      <c r="AG17" s="45">
        <f>('Total Expenditures by County'!AG17/'Total Expenditures by County'!AG$4)</f>
        <v>0.87382939955082839</v>
      </c>
      <c r="AH17" s="45">
        <f>('Total Expenditures by County'!AH17/'Total Expenditures by County'!AH$4)</f>
        <v>66.157916381082927</v>
      </c>
      <c r="AI17" s="45">
        <f>('Total Expenditures by County'!AI17/'Total Expenditures by County'!AI$4)</f>
        <v>5.6188736298349502</v>
      </c>
      <c r="AJ17" s="45">
        <f>('Total Expenditures by County'!AJ17/'Total Expenditures by County'!AJ$4)</f>
        <v>79.821660810412297</v>
      </c>
      <c r="AK17" s="45">
        <f>('Total Expenditures by County'!AK17/'Total Expenditures by County'!AK$4)</f>
        <v>1.7421014364045035</v>
      </c>
      <c r="AL17" s="45">
        <f>('Total Expenditures by County'!AL17/'Total Expenditures by County'!AL$4)</f>
        <v>40.839964044457808</v>
      </c>
      <c r="AM17" s="45">
        <f>('Total Expenditures by County'!AM17/'Total Expenditures by County'!AM$4)</f>
        <v>55.63932808591688</v>
      </c>
      <c r="AN17" s="45">
        <f>('Total Expenditures by County'!AN17/'Total Expenditures by County'!AN$4)</f>
        <v>71.212218649517681</v>
      </c>
      <c r="AO17" s="45">
        <f>('Total Expenditures by County'!AO17/'Total Expenditures by County'!AO$4)</f>
        <v>33.014788654673879</v>
      </c>
      <c r="AP17" s="45">
        <f>('Total Expenditures by County'!AP17/'Total Expenditures by County'!AP$4)</f>
        <v>0</v>
      </c>
      <c r="AQ17" s="45">
        <f>('Total Expenditures by County'!AQ17/'Total Expenditures by County'!AQ$4)</f>
        <v>125.67362583163683</v>
      </c>
      <c r="AR17" s="45">
        <f>('Total Expenditures by County'!AR17/'Total Expenditures by County'!AR$4)</f>
        <v>49.327387726103879</v>
      </c>
      <c r="AS17" s="45">
        <f>('Total Expenditures by County'!AS17/'Total Expenditures by County'!AS$4)</f>
        <v>224.85508387998414</v>
      </c>
      <c r="AT17" s="45">
        <f>('Total Expenditures by County'!AT17/'Total Expenditures by County'!AT$4)</f>
        <v>175.49033101149729</v>
      </c>
      <c r="AU17" s="45">
        <f>('Total Expenditures by County'!AU17/'Total Expenditures by County'!AU$4)</f>
        <v>156.21709026792243</v>
      </c>
      <c r="AV17" s="45">
        <f>('Total Expenditures by County'!AV17/'Total Expenditures by County'!AV$4)</f>
        <v>7.8788390461717414E-2</v>
      </c>
      <c r="AW17" s="45">
        <f>('Total Expenditures by County'!AW17/'Total Expenditures by County'!AW$4)</f>
        <v>142.51410033718199</v>
      </c>
      <c r="AX17" s="45">
        <f>('Total Expenditures by County'!AX17/'Total Expenditures by County'!AX$4)</f>
        <v>160.98719151679768</v>
      </c>
      <c r="AY17" s="45">
        <f>('Total Expenditures by County'!AY17/'Total Expenditures by County'!AY$4)</f>
        <v>141.72113369089209</v>
      </c>
      <c r="AZ17" s="45">
        <f>('Total Expenditures by County'!AZ17/'Total Expenditures by County'!AZ$4)</f>
        <v>234.07267644817455</v>
      </c>
      <c r="BA17" s="45">
        <f>('Total Expenditures by County'!BA17/'Total Expenditures by County'!BA$4)</f>
        <v>106.5919852888828</v>
      </c>
      <c r="BB17" s="45">
        <f>('Total Expenditures by County'!BB17/'Total Expenditures by County'!BB$4)</f>
        <v>18.065230328982157</v>
      </c>
      <c r="BC17" s="45">
        <f>('Total Expenditures by County'!BC17/'Total Expenditures by County'!BC$4)</f>
        <v>75.742336961242174</v>
      </c>
      <c r="BD17" s="45">
        <f>('Total Expenditures by County'!BD17/'Total Expenditures by County'!BD$4)</f>
        <v>57.004465679421223</v>
      </c>
      <c r="BE17" s="45">
        <f>('Total Expenditures by County'!BE17/'Total Expenditures by County'!BE$4)</f>
        <v>140.24195452014303</v>
      </c>
      <c r="BF17" s="45">
        <f>('Total Expenditures by County'!BF17/'Total Expenditures by County'!BF$4)</f>
        <v>0</v>
      </c>
      <c r="BG17" s="45">
        <f>('Total Expenditures by County'!BG17/'Total Expenditures by County'!BG$4)</f>
        <v>33.237057802835686</v>
      </c>
      <c r="BH17" s="45">
        <f>('Total Expenditures by County'!BH17/'Total Expenditures by County'!BH$4)</f>
        <v>98.403127463149019</v>
      </c>
      <c r="BI17" s="45">
        <f>('Total Expenditures by County'!BI17/'Total Expenditures by County'!BI$4)</f>
        <v>159.43802452587155</v>
      </c>
      <c r="BJ17" s="45">
        <f>('Total Expenditures by County'!BJ17/'Total Expenditures by County'!BJ$4)</f>
        <v>219.44136024904714</v>
      </c>
      <c r="BK17" s="45">
        <f>('Total Expenditures by County'!BK17/'Total Expenditures by County'!BK$4)</f>
        <v>23.3997847788259</v>
      </c>
      <c r="BL17" s="45">
        <f>('Total Expenditures by County'!BL17/'Total Expenditures by County'!BL$4)</f>
        <v>70.889774299756638</v>
      </c>
      <c r="BM17" s="45">
        <f>('Total Expenditures by County'!BM17/'Total Expenditures by County'!BM$4)</f>
        <v>11.336666877650485</v>
      </c>
      <c r="BN17" s="45">
        <f>('Total Expenditures by County'!BN17/'Total Expenditures by County'!BN$4)</f>
        <v>0</v>
      </c>
      <c r="BO17" s="45">
        <f>('Total Expenditures by County'!BO17/'Total Expenditures by County'!BO$4)</f>
        <v>71.465127801579669</v>
      </c>
      <c r="BP17" s="45">
        <f>('Total Expenditures by County'!BP17/'Total Expenditures by County'!BP$4)</f>
        <v>0.42070283932718339</v>
      </c>
      <c r="BQ17" s="46">
        <f>('Total Expenditures by County'!BQ17/'Total Expenditures by County'!BQ$4)</f>
        <v>13.830006001200241</v>
      </c>
    </row>
    <row r="18" spans="1:69" x14ac:dyDescent="0.25">
      <c r="A18" s="8"/>
      <c r="B18" s="9">
        <v>523</v>
      </c>
      <c r="C18" s="10" t="s">
        <v>161</v>
      </c>
      <c r="D18" s="45">
        <f>('Total Expenditures by County'!D18/'Total Expenditures by County'!D$4)</f>
        <v>142.26254097755853</v>
      </c>
      <c r="E18" s="45">
        <f>('Total Expenditures by County'!E18/'Total Expenditures by County'!E$4)</f>
        <v>894.64321065105253</v>
      </c>
      <c r="F18" s="45">
        <f>('Total Expenditures by County'!F18/'Total Expenditures by County'!F$4)</f>
        <v>118.65061531730629</v>
      </c>
      <c r="G18" s="45">
        <f>('Total Expenditures by County'!G18/'Total Expenditures by County'!G$4)</f>
        <v>136.76047218744409</v>
      </c>
      <c r="H18" s="45">
        <f>('Total Expenditures by County'!H18/'Total Expenditures by County'!H$4)</f>
        <v>77.275984123020649</v>
      </c>
      <c r="I18" s="45">
        <f>('Total Expenditures by County'!I18/'Total Expenditures by County'!I$4)</f>
        <v>125.66409461100812</v>
      </c>
      <c r="J18" s="45">
        <f>('Total Expenditures by County'!J18/'Total Expenditures by County'!J$4)</f>
        <v>65.402908718848209</v>
      </c>
      <c r="K18" s="45">
        <f>('Total Expenditures by County'!K18/'Total Expenditures by County'!K$4)</f>
        <v>27.828540693708348</v>
      </c>
      <c r="L18" s="45">
        <f>('Total Expenditures by County'!L18/'Total Expenditures by County'!L$4)</f>
        <v>114.47395173987084</v>
      </c>
      <c r="M18" s="45">
        <f>('Total Expenditures by County'!M18/'Total Expenditures by County'!M$4)</f>
        <v>81.903554010115613</v>
      </c>
      <c r="N18" s="45">
        <f>('Total Expenditures by County'!N18/'Total Expenditures by County'!N$4)</f>
        <v>7.2611163374098462</v>
      </c>
      <c r="O18" s="45">
        <f>('Total Expenditures by County'!O18/'Total Expenditures by County'!O$4)</f>
        <v>250.88617513501126</v>
      </c>
      <c r="P18" s="45">
        <f>('Total Expenditures by County'!P18/'Total Expenditures by County'!P$4)</f>
        <v>142.01639681466898</v>
      </c>
      <c r="Q18" s="45">
        <f>('Total Expenditures by County'!Q18/'Total Expenditures by County'!Q$4)</f>
        <v>182.3726493691978</v>
      </c>
      <c r="R18" s="45">
        <f>('Total Expenditures by County'!R18/'Total Expenditures by County'!R$4)</f>
        <v>188.97558081477419</v>
      </c>
      <c r="S18" s="45">
        <f>('Total Expenditures by County'!S18/'Total Expenditures by County'!S$4)</f>
        <v>65.381332419648672</v>
      </c>
      <c r="T18" s="45">
        <f>('Total Expenditures by County'!T18/'Total Expenditures by County'!T$4)</f>
        <v>16.93440634098997</v>
      </c>
      <c r="U18" s="45">
        <f>('Total Expenditures by County'!U18/'Total Expenditures by County'!U$4)</f>
        <v>102.01937781023896</v>
      </c>
      <c r="V18" s="45">
        <f>('Total Expenditures by County'!V18/'Total Expenditures by County'!V$4)</f>
        <v>97.130365221229169</v>
      </c>
      <c r="W18" s="45">
        <f>('Total Expenditures by County'!W18/'Total Expenditures by County'!W$4)</f>
        <v>595.04682605111293</v>
      </c>
      <c r="X18" s="45">
        <f>('Total Expenditures by County'!X18/'Total Expenditures by County'!X$4)</f>
        <v>183.70972746896925</v>
      </c>
      <c r="Y18" s="45">
        <f>('Total Expenditures by County'!Y18/'Total Expenditures by County'!Y$4)</f>
        <v>190.7858763042492</v>
      </c>
      <c r="Z18" s="45">
        <f>('Total Expenditures by County'!Z18/'Total Expenditures by County'!Z$4)</f>
        <v>0</v>
      </c>
      <c r="AA18" s="45">
        <f>('Total Expenditures by County'!AA18/'Total Expenditures by County'!AA$4)</f>
        <v>159.53315244203256</v>
      </c>
      <c r="AB18" s="45">
        <f>('Total Expenditures by County'!AB18/'Total Expenditures by County'!AB$4)</f>
        <v>13.087193446626641</v>
      </c>
      <c r="AC18" s="45">
        <f>('Total Expenditures by County'!AC18/'Total Expenditures by County'!AC$4)</f>
        <v>148.93960711311419</v>
      </c>
      <c r="AD18" s="45">
        <f>('Total Expenditures by County'!AD18/'Total Expenditures by County'!AD$4)</f>
        <v>110.93926759323499</v>
      </c>
      <c r="AE18" s="45">
        <f>('Total Expenditures by County'!AE18/'Total Expenditures by County'!AE$4)</f>
        <v>38.394965675057207</v>
      </c>
      <c r="AF18" s="45">
        <f>('Total Expenditures by County'!AF18/'Total Expenditures by County'!AF$4)</f>
        <v>155.75864862524892</v>
      </c>
      <c r="AG18" s="45">
        <f>('Total Expenditures by County'!AG18/'Total Expenditures by County'!AG$4)</f>
        <v>97.320882240772917</v>
      </c>
      <c r="AH18" s="45">
        <f>('Total Expenditures by County'!AH18/'Total Expenditures by County'!AH$4)</f>
        <v>0</v>
      </c>
      <c r="AI18" s="45">
        <f>('Total Expenditures by County'!AI18/'Total Expenditures by County'!AI$4)</f>
        <v>6.9065137961446394</v>
      </c>
      <c r="AJ18" s="45">
        <f>('Total Expenditures by County'!AJ18/'Total Expenditures by County'!AJ$4)</f>
        <v>86.409427153360554</v>
      </c>
      <c r="AK18" s="45">
        <f>('Total Expenditures by County'!AK18/'Total Expenditures by County'!AK$4)</f>
        <v>77.930579532545593</v>
      </c>
      <c r="AL18" s="45">
        <f>('Total Expenditures by County'!AL18/'Total Expenditures by County'!AL$4)</f>
        <v>145.48797821040074</v>
      </c>
      <c r="AM18" s="45">
        <f>('Total Expenditures by County'!AM18/'Total Expenditures by County'!AM$4)</f>
        <v>116.61658673153269</v>
      </c>
      <c r="AN18" s="45">
        <f>('Total Expenditures by County'!AN18/'Total Expenditures by County'!AN$4)</f>
        <v>148.60878885316185</v>
      </c>
      <c r="AO18" s="45">
        <f>('Total Expenditures by County'!AO18/'Total Expenditures by County'!AO$4)</f>
        <v>39.752290034212557</v>
      </c>
      <c r="AP18" s="45">
        <f>('Total Expenditures by County'!AP18/'Total Expenditures by County'!AP$4)</f>
        <v>94.698802798576878</v>
      </c>
      <c r="AQ18" s="45">
        <f>('Total Expenditures by County'!AQ18/'Total Expenditures by County'!AQ$4)</f>
        <v>116.46689455789452</v>
      </c>
      <c r="AR18" s="45">
        <f>('Total Expenditures by County'!AR18/'Total Expenditures by County'!AR$4)</f>
        <v>160.02115018264351</v>
      </c>
      <c r="AS18" s="45">
        <f>('Total Expenditures by County'!AS18/'Total Expenditures by County'!AS$4)</f>
        <v>148.74749106769954</v>
      </c>
      <c r="AT18" s="45">
        <f>('Total Expenditures by County'!AT18/'Total Expenditures by County'!AT$4)</f>
        <v>70.92834278452483</v>
      </c>
      <c r="AU18" s="45">
        <f>('Total Expenditures by County'!AU18/'Total Expenditures by County'!AU$4)</f>
        <v>112.22484195587666</v>
      </c>
      <c r="AV18" s="45">
        <f>('Total Expenditures by County'!AV18/'Total Expenditures by County'!AV$4)</f>
        <v>71.059145231796776</v>
      </c>
      <c r="AW18" s="45">
        <f>('Total Expenditures by County'!AW18/'Total Expenditures by County'!AW$4)</f>
        <v>170.89465617656074</v>
      </c>
      <c r="AX18" s="45">
        <f>('Total Expenditures by County'!AX18/'Total Expenditures by County'!AX$4)</f>
        <v>132.76917774394008</v>
      </c>
      <c r="AY18" s="45">
        <f>('Total Expenditures by County'!AY18/'Total Expenditures by County'!AY$4)</f>
        <v>101.85883727796093</v>
      </c>
      <c r="AZ18" s="45">
        <f>('Total Expenditures by County'!AZ18/'Total Expenditures by County'!AZ$4)</f>
        <v>117.55130166822518</v>
      </c>
      <c r="BA18" s="45">
        <f>('Total Expenditures by County'!BA18/'Total Expenditures by County'!BA$4)</f>
        <v>0</v>
      </c>
      <c r="BB18" s="45">
        <f>('Total Expenditures by County'!BB18/'Total Expenditures by County'!BB$4)</f>
        <v>9.9553339070389537</v>
      </c>
      <c r="BC18" s="45">
        <f>('Total Expenditures by County'!BC18/'Total Expenditures by County'!BC$4)</f>
        <v>89.238339580285015</v>
      </c>
      <c r="BD18" s="45">
        <f>('Total Expenditures by County'!BD18/'Total Expenditures by County'!BD$4)</f>
        <v>111.05467403254924</v>
      </c>
      <c r="BE18" s="45">
        <f>('Total Expenditures by County'!BE18/'Total Expenditures by County'!BE$4)</f>
        <v>83.475002889333282</v>
      </c>
      <c r="BF18" s="45">
        <f>('Total Expenditures by County'!BF18/'Total Expenditures by County'!BF$4)</f>
        <v>121.06623537022878</v>
      </c>
      <c r="BG18" s="45">
        <f>('Total Expenditures by County'!BG18/'Total Expenditures by County'!BG$4)</f>
        <v>2.5847971194981008</v>
      </c>
      <c r="BH18" s="45">
        <f>('Total Expenditures by County'!BH18/'Total Expenditures by County'!BH$4)</f>
        <v>80.747864138362161</v>
      </c>
      <c r="BI18" s="45">
        <f>('Total Expenditures by County'!BI18/'Total Expenditures by County'!BI$4)</f>
        <v>90.944214638028711</v>
      </c>
      <c r="BJ18" s="45">
        <f>('Total Expenditures by County'!BJ18/'Total Expenditures by County'!BJ$4)</f>
        <v>136.95140163307155</v>
      </c>
      <c r="BK18" s="45">
        <f>('Total Expenditures by County'!BK18/'Total Expenditures by County'!BK$4)</f>
        <v>73.478363403242057</v>
      </c>
      <c r="BL18" s="45">
        <f>('Total Expenditures by County'!BL18/'Total Expenditures by County'!BL$4)</f>
        <v>124.25208760795915</v>
      </c>
      <c r="BM18" s="45">
        <f>('Total Expenditures by County'!BM18/'Total Expenditures by County'!BM$4)</f>
        <v>0</v>
      </c>
      <c r="BN18" s="45">
        <f>('Total Expenditures by County'!BN18/'Total Expenditures by County'!BN$4)</f>
        <v>0</v>
      </c>
      <c r="BO18" s="45">
        <f>('Total Expenditures by County'!BO18/'Total Expenditures by County'!BO$4)</f>
        <v>4.1785724694704323</v>
      </c>
      <c r="BP18" s="45">
        <f>('Total Expenditures by County'!BP18/'Total Expenditures by County'!BP$4)</f>
        <v>10.406743562438255</v>
      </c>
      <c r="BQ18" s="46">
        <f>('Total Expenditures by County'!BQ18/'Total Expenditures by County'!BQ$4)</f>
        <v>24.116383276655331</v>
      </c>
    </row>
    <row r="19" spans="1:69" x14ac:dyDescent="0.25">
      <c r="A19" s="8"/>
      <c r="B19" s="9">
        <v>524</v>
      </c>
      <c r="C19" s="10" t="s">
        <v>13</v>
      </c>
      <c r="D19" s="45">
        <f>('Total Expenditures by County'!D19/'Total Expenditures by County'!D$4)</f>
        <v>8.0367594612922382</v>
      </c>
      <c r="E19" s="45">
        <f>('Total Expenditures by County'!E19/'Total Expenditures by County'!E$4)</f>
        <v>13.017391607416702</v>
      </c>
      <c r="F19" s="45">
        <f>('Total Expenditures by County'!F19/'Total Expenditures by County'!F$4)</f>
        <v>53.399883330902725</v>
      </c>
      <c r="G19" s="45">
        <f>('Total Expenditures by County'!G19/'Total Expenditures by County'!G$4)</f>
        <v>0</v>
      </c>
      <c r="H19" s="45">
        <f>('Total Expenditures by County'!H19/'Total Expenditures by County'!H$4)</f>
        <v>9.2842550045237715</v>
      </c>
      <c r="I19" s="45">
        <f>('Total Expenditures by County'!I19/'Total Expenditures by County'!I$4)</f>
        <v>0</v>
      </c>
      <c r="J19" s="45">
        <f>('Total Expenditures by County'!J19/'Total Expenditures by County'!J$4)</f>
        <v>11.843016882262662</v>
      </c>
      <c r="K19" s="45">
        <f>('Total Expenditures by County'!K19/'Total Expenditures by County'!K$4)</f>
        <v>51.329075930104423</v>
      </c>
      <c r="L19" s="45">
        <f>('Total Expenditures by County'!L19/'Total Expenditures by County'!L$4)</f>
        <v>16.986903576133408</v>
      </c>
      <c r="M19" s="45">
        <f>('Total Expenditures by County'!M19/'Total Expenditures by County'!M$4)</f>
        <v>0</v>
      </c>
      <c r="N19" s="45">
        <f>('Total Expenditures by County'!N19/'Total Expenditures by County'!N$4)</f>
        <v>63.863460332392599</v>
      </c>
      <c r="O19" s="45">
        <f>('Total Expenditures by County'!O19/'Total Expenditures by County'!O$4)</f>
        <v>9.250626710023063</v>
      </c>
      <c r="P19" s="45">
        <f>('Total Expenditures by County'!P19/'Total Expenditures by County'!P$4)</f>
        <v>17.691751638212217</v>
      </c>
      <c r="Q19" s="45">
        <f>('Total Expenditures by County'!Q19/'Total Expenditures by County'!Q$4)</f>
        <v>18.253868126636515</v>
      </c>
      <c r="R19" s="45">
        <f>('Total Expenditures by County'!R19/'Total Expenditures by County'!R$4)</f>
        <v>12.768660350492205</v>
      </c>
      <c r="S19" s="45">
        <f>('Total Expenditures by County'!S19/'Total Expenditures by County'!S$4)</f>
        <v>10.597106850963547</v>
      </c>
      <c r="T19" s="45">
        <f>('Total Expenditures by County'!T19/'Total Expenditures by County'!T$4)</f>
        <v>27.143723714008413</v>
      </c>
      <c r="U19" s="45">
        <f>('Total Expenditures by County'!U19/'Total Expenditures by County'!U$4)</f>
        <v>12.594001780293521</v>
      </c>
      <c r="V19" s="45">
        <f>('Total Expenditures by County'!V19/'Total Expenditures by County'!V$4)</f>
        <v>18.195851263378572</v>
      </c>
      <c r="W19" s="45">
        <f>('Total Expenditures by County'!W19/'Total Expenditures by County'!W$4)</f>
        <v>25.532976092333058</v>
      </c>
      <c r="X19" s="45">
        <f>('Total Expenditures by County'!X19/'Total Expenditures by County'!X$4)</f>
        <v>35.946910415542362</v>
      </c>
      <c r="Y19" s="45">
        <f>('Total Expenditures by County'!Y19/'Total Expenditures by County'!Y$4)</f>
        <v>12.4451837290186</v>
      </c>
      <c r="Z19" s="45">
        <f>('Total Expenditures by County'!Z19/'Total Expenditures by County'!Z$4)</f>
        <v>15.310973920614192</v>
      </c>
      <c r="AA19" s="45">
        <f>('Total Expenditures by County'!AA19/'Total Expenditures by County'!AA$4)</f>
        <v>27.193586581154417</v>
      </c>
      <c r="AB19" s="45">
        <f>('Total Expenditures by County'!AB19/'Total Expenditures by County'!AB$4)</f>
        <v>27.379184898748345</v>
      </c>
      <c r="AC19" s="45">
        <f>('Total Expenditures by County'!AC19/'Total Expenditures by County'!AC$4)</f>
        <v>14.030235634154705</v>
      </c>
      <c r="AD19" s="45">
        <f>('Total Expenditures by County'!AD19/'Total Expenditures by County'!AD$4)</f>
        <v>24.749492409287871</v>
      </c>
      <c r="AE19" s="45">
        <f>('Total Expenditures by County'!AE19/'Total Expenditures by County'!AE$4)</f>
        <v>7.7586066615814904</v>
      </c>
      <c r="AF19" s="45">
        <f>('Total Expenditures by County'!AF19/'Total Expenditures by County'!AF$4)</f>
        <v>33.485893804653003</v>
      </c>
      <c r="AG19" s="45">
        <f>('Total Expenditures by County'!AG19/'Total Expenditures by County'!AG$4)</f>
        <v>7.3458621128013899</v>
      </c>
      <c r="AH19" s="45">
        <f>('Total Expenditures by County'!AH19/'Total Expenditures by County'!AH$4)</f>
        <v>12.094516792323509</v>
      </c>
      <c r="AI19" s="45">
        <f>('Total Expenditures by County'!AI19/'Total Expenditures by County'!AI$4)</f>
        <v>14.029734156482299</v>
      </c>
      <c r="AJ19" s="45">
        <f>('Total Expenditures by County'!AJ19/'Total Expenditures by County'!AJ$4)</f>
        <v>10.736975873564884</v>
      </c>
      <c r="AK19" s="45">
        <f>('Total Expenditures by County'!AK19/'Total Expenditures by County'!AK$4)</f>
        <v>15.681750979773287</v>
      </c>
      <c r="AL19" s="45">
        <f>('Total Expenditures by County'!AL19/'Total Expenditures by County'!AL$4)</f>
        <v>8.5253057403834127</v>
      </c>
      <c r="AM19" s="45">
        <f>('Total Expenditures by County'!AM19/'Total Expenditures by County'!AM$4)</f>
        <v>19.22911168735801</v>
      </c>
      <c r="AN19" s="45">
        <f>('Total Expenditures by County'!AN19/'Total Expenditures by County'!AN$4)</f>
        <v>7.162647374062165</v>
      </c>
      <c r="AO19" s="45">
        <f>('Total Expenditures by County'!AO19/'Total Expenditures by County'!AO$4)</f>
        <v>17.310341021962255</v>
      </c>
      <c r="AP19" s="45">
        <f>('Total Expenditures by County'!AP19/'Total Expenditures by County'!AP$4)</f>
        <v>39.515185708484005</v>
      </c>
      <c r="AQ19" s="45">
        <f>('Total Expenditures by County'!AQ19/'Total Expenditures by County'!AQ$4)</f>
        <v>18.09702079879111</v>
      </c>
      <c r="AR19" s="45">
        <f>('Total Expenditures by County'!AR19/'Total Expenditures by County'!AR$4)</f>
        <v>35.949180461858624</v>
      </c>
      <c r="AS19" s="45">
        <f>('Total Expenditures by County'!AS19/'Total Expenditures by County'!AS$4)</f>
        <v>24.657194761669277</v>
      </c>
      <c r="AT19" s="45">
        <f>('Total Expenditures by County'!AT19/'Total Expenditures by County'!AT$4)</f>
        <v>78.11104051024445</v>
      </c>
      <c r="AU19" s="45">
        <f>('Total Expenditures by County'!AU19/'Total Expenditures by County'!AU$4)</f>
        <v>10.597578807035651</v>
      </c>
      <c r="AV19" s="45">
        <f>('Total Expenditures by County'!AV19/'Total Expenditures by County'!AV$4)</f>
        <v>10.44009493255286</v>
      </c>
      <c r="AW19" s="45">
        <f>('Total Expenditures by County'!AW19/'Total Expenditures by County'!AW$4)</f>
        <v>37.503703892919177</v>
      </c>
      <c r="AX19" s="45">
        <f>('Total Expenditures by County'!AX19/'Total Expenditures by County'!AX$4)</f>
        <v>22.389185426012045</v>
      </c>
      <c r="AY19" s="45">
        <f>('Total Expenditures by County'!AY19/'Total Expenditures by County'!AY$4)</f>
        <v>22.090611622299857</v>
      </c>
      <c r="AZ19" s="45">
        <f>('Total Expenditures by County'!AZ19/'Total Expenditures by County'!AZ$4)</f>
        <v>16.560915011364429</v>
      </c>
      <c r="BA19" s="45">
        <f>('Total Expenditures by County'!BA19/'Total Expenditures by County'!BA$4)</f>
        <v>20.490533798930702</v>
      </c>
      <c r="BB19" s="45">
        <f>('Total Expenditures by County'!BB19/'Total Expenditures by County'!BB$4)</f>
        <v>12.559037418739438</v>
      </c>
      <c r="BC19" s="45">
        <f>('Total Expenditures by County'!BC19/'Total Expenditures by County'!BC$4)</f>
        <v>15.405410461472677</v>
      </c>
      <c r="BD19" s="45">
        <f>('Total Expenditures by County'!BD19/'Total Expenditures by County'!BD$4)</f>
        <v>15.244241445305608</v>
      </c>
      <c r="BE19" s="45">
        <f>('Total Expenditures by County'!BE19/'Total Expenditures by County'!BE$4)</f>
        <v>30.518850710775986</v>
      </c>
      <c r="BF19" s="45">
        <f>('Total Expenditures by County'!BF19/'Total Expenditures by County'!BF$4)</f>
        <v>14.649135446685879</v>
      </c>
      <c r="BG19" s="45">
        <f>('Total Expenditures by County'!BG19/'Total Expenditures by County'!BG$4)</f>
        <v>16.037981147511086</v>
      </c>
      <c r="BH19" s="45">
        <f>('Total Expenditures by County'!BH19/'Total Expenditures by County'!BH$4)</f>
        <v>34.820732580157099</v>
      </c>
      <c r="BI19" s="45">
        <f>('Total Expenditures by County'!BI19/'Total Expenditures by County'!BI$4)</f>
        <v>11.145760333434565</v>
      </c>
      <c r="BJ19" s="45">
        <f>('Total Expenditures by County'!BJ19/'Total Expenditures by County'!BJ$4)</f>
        <v>29.131544731152438</v>
      </c>
      <c r="BK19" s="45">
        <f>('Total Expenditures by County'!BK19/'Total Expenditures by County'!BK$4)</f>
        <v>10.438547486033519</v>
      </c>
      <c r="BL19" s="45">
        <f>('Total Expenditures by County'!BL19/'Total Expenditures by County'!BL$4)</f>
        <v>8.823829746624039</v>
      </c>
      <c r="BM19" s="45">
        <f>('Total Expenditures by County'!BM19/'Total Expenditures by County'!BM$4)</f>
        <v>5.0214570542439398</v>
      </c>
      <c r="BN19" s="45">
        <f>('Total Expenditures by County'!BN19/'Total Expenditures by County'!BN$4)</f>
        <v>0</v>
      </c>
      <c r="BO19" s="45">
        <f>('Total Expenditures by County'!BO19/'Total Expenditures by County'!BO$4)</f>
        <v>13.763778380111335</v>
      </c>
      <c r="BP19" s="45">
        <f>('Total Expenditures by County'!BP19/'Total Expenditures by County'!BP$4)</f>
        <v>22.264353806084088</v>
      </c>
      <c r="BQ19" s="46">
        <f>('Total Expenditures by County'!BQ19/'Total Expenditures by County'!BQ$4)</f>
        <v>8.519823964792959</v>
      </c>
    </row>
    <row r="20" spans="1:69" x14ac:dyDescent="0.25">
      <c r="A20" s="8"/>
      <c r="B20" s="9">
        <v>525</v>
      </c>
      <c r="C20" s="10" t="s">
        <v>162</v>
      </c>
      <c r="D20" s="45">
        <f>('Total Expenditures by County'!D20/'Total Expenditures by County'!D$4)</f>
        <v>166.44888565636123</v>
      </c>
      <c r="E20" s="45">
        <f>('Total Expenditures by County'!E20/'Total Expenditures by County'!E$4)</f>
        <v>13.843440680329012</v>
      </c>
      <c r="F20" s="45">
        <f>('Total Expenditures by County'!F20/'Total Expenditures by County'!F$4)</f>
        <v>60.52806789244007</v>
      </c>
      <c r="G20" s="45">
        <f>('Total Expenditures by County'!G20/'Total Expenditures by County'!G$4)</f>
        <v>27.193632623859774</v>
      </c>
      <c r="H20" s="45">
        <f>('Total Expenditures by County'!H20/'Total Expenditures by County'!H$4)</f>
        <v>11.302327391356515</v>
      </c>
      <c r="I20" s="45">
        <f>('Total Expenditures by County'!I20/'Total Expenditures by County'!I$4)</f>
        <v>16.252015598031068</v>
      </c>
      <c r="J20" s="45">
        <f>('Total Expenditures by County'!J20/'Total Expenditures by County'!J$4)</f>
        <v>102.66440108163414</v>
      </c>
      <c r="K20" s="45">
        <f>('Total Expenditures by County'!K20/'Total Expenditures by County'!K$4)</f>
        <v>9.2313795455738052</v>
      </c>
      <c r="L20" s="45">
        <f>('Total Expenditures by County'!L20/'Total Expenditures by County'!L$4)</f>
        <v>0.96147543617260545</v>
      </c>
      <c r="M20" s="45">
        <f>('Total Expenditures by County'!M20/'Total Expenditures by County'!M$4)</f>
        <v>0</v>
      </c>
      <c r="N20" s="45">
        <f>('Total Expenditures by County'!N20/'Total Expenditures by County'!N$4)</f>
        <v>15.410515313055294</v>
      </c>
      <c r="O20" s="45">
        <f>('Total Expenditures by County'!O20/'Total Expenditures by County'!O$4)</f>
        <v>41.465813863541953</v>
      </c>
      <c r="P20" s="45">
        <f>('Total Expenditures by County'!P20/'Total Expenditures by County'!P$4)</f>
        <v>73.278099379977078</v>
      </c>
      <c r="Q20" s="45">
        <f>('Total Expenditures by County'!Q20/'Total Expenditures by County'!Q$4)</f>
        <v>58.339919066888839</v>
      </c>
      <c r="R20" s="45">
        <f>('Total Expenditures by County'!R20/'Total Expenditures by County'!R$4)</f>
        <v>208.72268521657656</v>
      </c>
      <c r="S20" s="45">
        <f>('Total Expenditures by County'!S20/'Total Expenditures by County'!S$4)</f>
        <v>15.630091424178101</v>
      </c>
      <c r="T20" s="45">
        <f>('Total Expenditures by County'!T20/'Total Expenditures by County'!T$4)</f>
        <v>203.13498867680363</v>
      </c>
      <c r="U20" s="45">
        <f>('Total Expenditures by County'!U20/'Total Expenditures by County'!U$4)</f>
        <v>38.563097710725124</v>
      </c>
      <c r="V20" s="45">
        <f>('Total Expenditures by County'!V20/'Total Expenditures by County'!V$4)</f>
        <v>11.56349994483063</v>
      </c>
      <c r="W20" s="45">
        <f>('Total Expenditures by County'!W20/'Total Expenditures by County'!W$4)</f>
        <v>10.335779060181368</v>
      </c>
      <c r="X20" s="45">
        <f>('Total Expenditures by County'!X20/'Total Expenditures by County'!X$4)</f>
        <v>44.705814894765247</v>
      </c>
      <c r="Y20" s="45">
        <f>('Total Expenditures by County'!Y20/'Total Expenditures by County'!Y$4)</f>
        <v>155.95818841675487</v>
      </c>
      <c r="Z20" s="45">
        <f>('Total Expenditures by County'!Z20/'Total Expenditures by County'!Z$4)</f>
        <v>55.881435751315841</v>
      </c>
      <c r="AA20" s="45">
        <f>('Total Expenditures by County'!AA20/'Total Expenditures by County'!AA$4)</f>
        <v>127.62940305870745</v>
      </c>
      <c r="AB20" s="45">
        <f>('Total Expenditures by County'!AB20/'Total Expenditures by County'!AB$4)</f>
        <v>26.879128930497608</v>
      </c>
      <c r="AC20" s="45">
        <f>('Total Expenditures by County'!AC20/'Total Expenditures by County'!AC$4)</f>
        <v>14.667799931416255</v>
      </c>
      <c r="AD20" s="45">
        <f>('Total Expenditures by County'!AD20/'Total Expenditures by County'!AD$4)</f>
        <v>178.55920728622479</v>
      </c>
      <c r="AE20" s="45">
        <f>('Total Expenditures by County'!AE20/'Total Expenditures by County'!AE$4)</f>
        <v>7.8780066107297229</v>
      </c>
      <c r="AF20" s="45">
        <f>('Total Expenditures by County'!AF20/'Total Expenditures by County'!AF$4)</f>
        <v>10.059288073122163</v>
      </c>
      <c r="AG20" s="45">
        <f>('Total Expenditures by County'!AG20/'Total Expenditures by County'!AG$4)</f>
        <v>13.956777829569049</v>
      </c>
      <c r="AH20" s="45">
        <f>('Total Expenditures by County'!AH20/'Total Expenditures by County'!AH$4)</f>
        <v>43.666004112405759</v>
      </c>
      <c r="AI20" s="45">
        <f>('Total Expenditures by County'!AI20/'Total Expenditures by County'!AI$4)</f>
        <v>0</v>
      </c>
      <c r="AJ20" s="45">
        <f>('Total Expenditures by County'!AJ20/'Total Expenditures by County'!AJ$4)</f>
        <v>146.16078042294984</v>
      </c>
      <c r="AK20" s="45">
        <f>('Total Expenditures by County'!AK20/'Total Expenditures by County'!AK$4)</f>
        <v>13.255336521935805</v>
      </c>
      <c r="AL20" s="45">
        <f>('Total Expenditures by County'!AL20/'Total Expenditures by County'!AL$4)</f>
        <v>22.220170248140551</v>
      </c>
      <c r="AM20" s="45">
        <f>('Total Expenditures by County'!AM20/'Total Expenditures by County'!AM$4)</f>
        <v>26.712072882483881</v>
      </c>
      <c r="AN20" s="45">
        <f>('Total Expenditures by County'!AN20/'Total Expenditures by County'!AN$4)</f>
        <v>23.130627009646304</v>
      </c>
      <c r="AO20" s="45">
        <f>('Total Expenditures by County'!AO20/'Total Expenditures by County'!AO$4)</f>
        <v>17.839200971195233</v>
      </c>
      <c r="AP20" s="45">
        <f>('Total Expenditures by County'!AP20/'Total Expenditures by County'!AP$4)</f>
        <v>47.630280465651289</v>
      </c>
      <c r="AQ20" s="45">
        <f>('Total Expenditures by County'!AQ20/'Total Expenditures by County'!AQ$4)</f>
        <v>12.327864293659621</v>
      </c>
      <c r="AR20" s="45">
        <f>('Total Expenditures by County'!AR20/'Total Expenditures by County'!AR$4)</f>
        <v>16.331763625961159</v>
      </c>
      <c r="AS20" s="45">
        <f>('Total Expenditures by County'!AS20/'Total Expenditures by County'!AS$4)</f>
        <v>277.39014341096197</v>
      </c>
      <c r="AT20" s="45">
        <f>('Total Expenditures by County'!AT20/'Total Expenditures by County'!AT$4)</f>
        <v>52.584958818381267</v>
      </c>
      <c r="AU20" s="45">
        <f>('Total Expenditures by County'!AU20/'Total Expenditures by County'!AU$4)</f>
        <v>75.513976691179636</v>
      </c>
      <c r="AV20" s="45">
        <f>('Total Expenditures by County'!AV20/'Total Expenditures by County'!AV$4)</f>
        <v>98.293062043864097</v>
      </c>
      <c r="AW20" s="45">
        <f>('Total Expenditures by County'!AW20/'Total Expenditures by County'!AW$4)</f>
        <v>8.4300602840502705</v>
      </c>
      <c r="AX20" s="45">
        <f>('Total Expenditures by County'!AX20/'Total Expenditures by County'!AX$4)</f>
        <v>17.265585003498085</v>
      </c>
      <c r="AY20" s="45">
        <f>('Total Expenditures by County'!AY20/'Total Expenditures by County'!AY$4)</f>
        <v>61.368021453525564</v>
      </c>
      <c r="AZ20" s="45">
        <f>('Total Expenditures by County'!AZ20/'Total Expenditures by County'!AZ$4)</f>
        <v>137.04641013780412</v>
      </c>
      <c r="BA20" s="45">
        <f>('Total Expenditures by County'!BA20/'Total Expenditures by County'!BA$4)</f>
        <v>30.2795042811921</v>
      </c>
      <c r="BB20" s="45">
        <f>('Total Expenditures by County'!BB20/'Total Expenditures by County'!BB$4)</f>
        <v>165.62202822216923</v>
      </c>
      <c r="BC20" s="45">
        <f>('Total Expenditures by County'!BC20/'Total Expenditures by County'!BC$4)</f>
        <v>78.712954240243732</v>
      </c>
      <c r="BD20" s="45">
        <f>('Total Expenditures by County'!BD20/'Total Expenditures by County'!BD$4)</f>
        <v>10.727254217963161</v>
      </c>
      <c r="BE20" s="45">
        <f>('Total Expenditures by County'!BE20/'Total Expenditures by County'!BE$4)</f>
        <v>6.3410218783818335</v>
      </c>
      <c r="BF20" s="45">
        <f>('Total Expenditures by County'!BF20/'Total Expenditures by County'!BF$4)</f>
        <v>39.427703934599776</v>
      </c>
      <c r="BG20" s="45">
        <f>('Total Expenditures by County'!BG20/'Total Expenditures by County'!BG$4)</f>
        <v>70.08871299717056</v>
      </c>
      <c r="BH20" s="45">
        <f>('Total Expenditures by County'!BH20/'Total Expenditures by County'!BH$4)</f>
        <v>196.20261694012339</v>
      </c>
      <c r="BI20" s="45">
        <f>('Total Expenditures by County'!BI20/'Total Expenditures by County'!BI$4)</f>
        <v>24.166445005288455</v>
      </c>
      <c r="BJ20" s="45">
        <f>('Total Expenditures by County'!BJ20/'Total Expenditures by County'!BJ$4)</f>
        <v>26.135356222091787</v>
      </c>
      <c r="BK20" s="45">
        <f>('Total Expenditures by County'!BK20/'Total Expenditures by County'!BK$4)</f>
        <v>0</v>
      </c>
      <c r="BL20" s="45">
        <f>('Total Expenditures by County'!BL20/'Total Expenditures by County'!BL$4)</f>
        <v>31.036932767094527</v>
      </c>
      <c r="BM20" s="45">
        <f>('Total Expenditures by County'!BM20/'Total Expenditures by County'!BM$4)</f>
        <v>17.291031077916323</v>
      </c>
      <c r="BN20" s="45">
        <f>('Total Expenditures by County'!BN20/'Total Expenditures by County'!BN$4)</f>
        <v>0</v>
      </c>
      <c r="BO20" s="45">
        <f>('Total Expenditures by County'!BO20/'Total Expenditures by County'!BO$4)</f>
        <v>37.574888519716708</v>
      </c>
      <c r="BP20" s="45">
        <f>('Total Expenditures by County'!BP20/'Total Expenditures by County'!BP$4)</f>
        <v>14.182022298918413</v>
      </c>
      <c r="BQ20" s="46">
        <f>('Total Expenditures by County'!BQ20/'Total Expenditures by County'!BQ$4)</f>
        <v>1138.7193438687736</v>
      </c>
    </row>
    <row r="21" spans="1:69" x14ac:dyDescent="0.25">
      <c r="A21" s="8"/>
      <c r="B21" s="9">
        <v>526</v>
      </c>
      <c r="C21" s="10" t="s">
        <v>14</v>
      </c>
      <c r="D21" s="45">
        <f>('Total Expenditures by County'!D21/'Total Expenditures by County'!D$4)</f>
        <v>60.532298924481829</v>
      </c>
      <c r="E21" s="45">
        <f>('Total Expenditures by County'!E21/'Total Expenditures by County'!E$4)</f>
        <v>69.836400390352708</v>
      </c>
      <c r="F21" s="45">
        <f>('Total Expenditures by County'!F21/'Total Expenditures by County'!F$4)</f>
        <v>57.310014471455332</v>
      </c>
      <c r="G21" s="45">
        <f>('Total Expenditures by County'!G21/'Total Expenditures by County'!G$4)</f>
        <v>146.6117689143266</v>
      </c>
      <c r="H21" s="45">
        <f>('Total Expenditures by County'!H21/'Total Expenditures by County'!H$4)</f>
        <v>36.077766716066037</v>
      </c>
      <c r="I21" s="45">
        <f>('Total Expenditures by County'!I21/'Total Expenditures by County'!I$4)</f>
        <v>0</v>
      </c>
      <c r="J21" s="45">
        <f>('Total Expenditures by County'!J21/'Total Expenditures by County'!J$4)</f>
        <v>20.78915442519915</v>
      </c>
      <c r="K21" s="45">
        <f>('Total Expenditures by County'!K21/'Total Expenditures by County'!K$4)</f>
        <v>100.45095240594007</v>
      </c>
      <c r="L21" s="45">
        <f>('Total Expenditures by County'!L21/'Total Expenditures by County'!L$4)</f>
        <v>6.323458535488224</v>
      </c>
      <c r="M21" s="45">
        <f>('Total Expenditures by County'!M21/'Total Expenditures by County'!M$4)</f>
        <v>90.157071893063588</v>
      </c>
      <c r="N21" s="45">
        <f>('Total Expenditures by County'!N21/'Total Expenditures by County'!N$4)</f>
        <v>72.998095014111001</v>
      </c>
      <c r="O21" s="45">
        <f>('Total Expenditures by County'!O21/'Total Expenditures by County'!O$4)</f>
        <v>0.16923319342778151</v>
      </c>
      <c r="P21" s="45">
        <f>('Total Expenditures by County'!P21/'Total Expenditures by County'!P$4)</f>
        <v>11.273015779730246</v>
      </c>
      <c r="Q21" s="45">
        <f>('Total Expenditures by County'!Q21/'Total Expenditures by County'!Q$4)</f>
        <v>182.08914544156153</v>
      </c>
      <c r="R21" s="45">
        <f>('Total Expenditures by County'!R21/'Total Expenditures by County'!R$4)</f>
        <v>47.177079930222092</v>
      </c>
      <c r="S21" s="45">
        <f>('Total Expenditures by County'!S21/'Total Expenditures by County'!S$4)</f>
        <v>3.7505808025939729</v>
      </c>
      <c r="T21" s="45">
        <f>('Total Expenditures by County'!T21/'Total Expenditures by County'!T$4)</f>
        <v>0</v>
      </c>
      <c r="U21" s="45">
        <f>('Total Expenditures by County'!U21/'Total Expenditures by County'!U$4)</f>
        <v>96.651313537078039</v>
      </c>
      <c r="V21" s="45">
        <f>('Total Expenditures by County'!V21/'Total Expenditures by County'!V$4)</f>
        <v>107.07751296480194</v>
      </c>
      <c r="W21" s="45">
        <f>('Total Expenditures by County'!W21/'Total Expenditures by County'!W$4)</f>
        <v>126.54460016488046</v>
      </c>
      <c r="X21" s="45">
        <f>('Total Expenditures by County'!X21/'Total Expenditures by County'!X$4)</f>
        <v>170.11339719373987</v>
      </c>
      <c r="Y21" s="45">
        <f>('Total Expenditures by County'!Y21/'Total Expenditures by County'!Y$4)</f>
        <v>133.07802812641765</v>
      </c>
      <c r="Z21" s="45">
        <f>('Total Expenditures by County'!Z21/'Total Expenditures by County'!Z$4)</f>
        <v>89.834540345878352</v>
      </c>
      <c r="AA21" s="45">
        <f>('Total Expenditures by County'!AA21/'Total Expenditures by County'!AA$4)</f>
        <v>76.577972372964979</v>
      </c>
      <c r="AB21" s="45">
        <f>('Total Expenditures by County'!AB21/'Total Expenditures by County'!AB$4)</f>
        <v>74.433107764322784</v>
      </c>
      <c r="AC21" s="45">
        <f>('Total Expenditures by County'!AC21/'Total Expenditures by County'!AC$4)</f>
        <v>50.567305148679765</v>
      </c>
      <c r="AD21" s="45">
        <f>('Total Expenditures by County'!AD21/'Total Expenditures by County'!AD$4)</f>
        <v>27.122051243513372</v>
      </c>
      <c r="AE21" s="45">
        <f>('Total Expenditures by County'!AE21/'Total Expenditures by County'!AE$4)</f>
        <v>82.230002542588352</v>
      </c>
      <c r="AF21" s="45">
        <f>('Total Expenditures by County'!AF21/'Total Expenditures by County'!AF$4)</f>
        <v>0</v>
      </c>
      <c r="AG21" s="45">
        <f>('Total Expenditures by County'!AG21/'Total Expenditures by County'!AG$4)</f>
        <v>149.16971058095683</v>
      </c>
      <c r="AH21" s="45">
        <f>('Total Expenditures by County'!AH21/'Total Expenditures by County'!AH$4)</f>
        <v>110.0474982864976</v>
      </c>
      <c r="AI21" s="45">
        <f>('Total Expenditures by County'!AI21/'Total Expenditures by County'!AI$4)</f>
        <v>92.088446516315983</v>
      </c>
      <c r="AJ21" s="45">
        <f>('Total Expenditures by County'!AJ21/'Total Expenditures by County'!AJ$4)</f>
        <v>57.051371763024129</v>
      </c>
      <c r="AK21" s="45">
        <f>('Total Expenditures by County'!AK21/'Total Expenditures by County'!AK$4)</f>
        <v>35.433549839696695</v>
      </c>
      <c r="AL21" s="45">
        <f>('Total Expenditures by County'!AL21/'Total Expenditures by County'!AL$4)</f>
        <v>67.876004068653458</v>
      </c>
      <c r="AM21" s="45">
        <f>('Total Expenditures by County'!AM21/'Total Expenditures by County'!AM$4)</f>
        <v>146.05163274204281</v>
      </c>
      <c r="AN21" s="45">
        <f>('Total Expenditures by County'!AN21/'Total Expenditures by County'!AN$4)</f>
        <v>65.336280814576639</v>
      </c>
      <c r="AO21" s="45">
        <f>('Total Expenditures by County'!AO21/'Total Expenditures by County'!AO$4)</f>
        <v>180.32099106058934</v>
      </c>
      <c r="AP21" s="45">
        <f>('Total Expenditures by County'!AP21/'Total Expenditures by County'!AP$4)</f>
        <v>60.346441833714728</v>
      </c>
      <c r="AQ21" s="45">
        <f>('Total Expenditures by County'!AQ21/'Total Expenditures by County'!AQ$4)</f>
        <v>72.203538522887072</v>
      </c>
      <c r="AR21" s="45">
        <f>('Total Expenditures by County'!AR21/'Total Expenditures by County'!AR$4)</f>
        <v>258.80638529295265</v>
      </c>
      <c r="AS21" s="45">
        <f>('Total Expenditures by County'!AS21/'Total Expenditures by County'!AS$4)</f>
        <v>4.9936184519493301</v>
      </c>
      <c r="AT21" s="45">
        <f>('Total Expenditures by County'!AT21/'Total Expenditures by County'!AT$4)</f>
        <v>99.136109146275672</v>
      </c>
      <c r="AU21" s="45">
        <f>('Total Expenditures by County'!AU21/'Total Expenditures by County'!AU$4)</f>
        <v>109.44650152668473</v>
      </c>
      <c r="AV21" s="45">
        <f>('Total Expenditures by County'!AV21/'Total Expenditures by County'!AV$4)</f>
        <v>43.430348398716724</v>
      </c>
      <c r="AW21" s="45">
        <f>('Total Expenditures by County'!AW21/'Total Expenditures by County'!AW$4)</f>
        <v>99.778890364769595</v>
      </c>
      <c r="AX21" s="45">
        <f>('Total Expenditures by County'!AX21/'Total Expenditures by County'!AX$4)</f>
        <v>0</v>
      </c>
      <c r="AY21" s="45">
        <f>('Total Expenditures by County'!AY21/'Total Expenditures by County'!AY$4)</f>
        <v>29.834901343305614</v>
      </c>
      <c r="AZ21" s="45">
        <f>('Total Expenditures by County'!AZ21/'Total Expenditures by County'!AZ$4)</f>
        <v>0</v>
      </c>
      <c r="BA21" s="45">
        <f>('Total Expenditures by County'!BA21/'Total Expenditures by County'!BA$4)</f>
        <v>39.311116166080041</v>
      </c>
      <c r="BB21" s="45">
        <f>('Total Expenditures by County'!BB21/'Total Expenditures by County'!BB$4)</f>
        <v>132.61364244315649</v>
      </c>
      <c r="BC21" s="45">
        <f>('Total Expenditures by County'!BC21/'Total Expenditures by County'!BC$4)</f>
        <v>62.891158726022731</v>
      </c>
      <c r="BD21" s="45">
        <f>('Total Expenditures by County'!BD21/'Total Expenditures by County'!BD$4)</f>
        <v>96.410856080246489</v>
      </c>
      <c r="BE21" s="45">
        <f>('Total Expenditures by County'!BE21/'Total Expenditures by County'!BE$4)</f>
        <v>45.611971295787178</v>
      </c>
      <c r="BF21" s="45">
        <f>('Total Expenditures by County'!BF21/'Total Expenditures by County'!BF$4)</f>
        <v>0.12970358172087279</v>
      </c>
      <c r="BG21" s="45">
        <f>('Total Expenditures by County'!BG21/'Total Expenditures by County'!BG$4)</f>
        <v>0</v>
      </c>
      <c r="BH21" s="45">
        <f>('Total Expenditures by County'!BH21/'Total Expenditures by County'!BH$4)</f>
        <v>114.72944091613289</v>
      </c>
      <c r="BI21" s="45">
        <f>('Total Expenditures by County'!BI21/'Total Expenditures by County'!BI$4)</f>
        <v>0</v>
      </c>
      <c r="BJ21" s="45">
        <f>('Total Expenditures by County'!BJ21/'Total Expenditures by County'!BJ$4)</f>
        <v>10.720698699040812</v>
      </c>
      <c r="BK21" s="45">
        <f>('Total Expenditures by County'!BK21/'Total Expenditures by County'!BK$4)</f>
        <v>154.41024819122632</v>
      </c>
      <c r="BL21" s="45">
        <f>('Total Expenditures by County'!BL21/'Total Expenditures by County'!BL$4)</f>
        <v>1.2285155318032162</v>
      </c>
      <c r="BM21" s="45">
        <f>('Total Expenditures by County'!BM21/'Total Expenditures by County'!BM$4)</f>
        <v>96.434774352807139</v>
      </c>
      <c r="BN21" s="45">
        <f>('Total Expenditures by County'!BN21/'Total Expenditures by County'!BN$4)</f>
        <v>0</v>
      </c>
      <c r="BO21" s="45">
        <f>('Total Expenditures by County'!BO21/'Total Expenditures by County'!BO$4)</f>
        <v>71.128938241380311</v>
      </c>
      <c r="BP21" s="45">
        <f>('Total Expenditures by County'!BP21/'Total Expenditures by County'!BP$4)</f>
        <v>10.151024492885645</v>
      </c>
      <c r="BQ21" s="46">
        <f>('Total Expenditures by County'!BQ21/'Total Expenditures by County'!BQ$4)</f>
        <v>0</v>
      </c>
    </row>
    <row r="22" spans="1:69" x14ac:dyDescent="0.25">
      <c r="A22" s="8"/>
      <c r="B22" s="9">
        <v>527</v>
      </c>
      <c r="C22" s="10" t="s">
        <v>15</v>
      </c>
      <c r="D22" s="45">
        <f>('Total Expenditures by County'!D22/'Total Expenditures by County'!D$4)</f>
        <v>16.945184060827739</v>
      </c>
      <c r="E22" s="45">
        <f>('Total Expenditures by County'!E22/'Total Expenditures by County'!E$4)</f>
        <v>3.1076955248849853</v>
      </c>
      <c r="F22" s="45">
        <f>('Total Expenditures by County'!F22/'Total Expenditures by County'!F$4)</f>
        <v>6.5386690748364948</v>
      </c>
      <c r="G22" s="45">
        <f>('Total Expenditures by County'!G22/'Total Expenditures by County'!G$4)</f>
        <v>3.7883741727776785</v>
      </c>
      <c r="H22" s="45">
        <f>('Total Expenditures by County'!H22/'Total Expenditures by County'!H$4)</f>
        <v>3.7559076566862641</v>
      </c>
      <c r="I22" s="45">
        <f>('Total Expenditures by County'!I22/'Total Expenditures by County'!I$4)</f>
        <v>4.3051450489036629</v>
      </c>
      <c r="J22" s="45">
        <f>('Total Expenditures by County'!J22/'Total Expenditures by County'!J$4)</f>
        <v>3.3318716655704157</v>
      </c>
      <c r="K22" s="45">
        <f>('Total Expenditures by County'!K22/'Total Expenditures by County'!K$4)</f>
        <v>4.2438211680747235</v>
      </c>
      <c r="L22" s="45">
        <f>('Total Expenditures by County'!L22/'Total Expenditures by County'!L$4)</f>
        <v>2.4580149728496612</v>
      </c>
      <c r="M22" s="45">
        <f>('Total Expenditures by County'!M22/'Total Expenditures by County'!M$4)</f>
        <v>3.6390218569364161</v>
      </c>
      <c r="N22" s="45">
        <f>('Total Expenditures by County'!N22/'Total Expenditures by County'!N$4)</f>
        <v>4.9022969582941363</v>
      </c>
      <c r="O22" s="45">
        <f>('Total Expenditures by County'!O22/'Total Expenditures by County'!O$4)</f>
        <v>5.0323024251887292</v>
      </c>
      <c r="P22" s="45">
        <f>('Total Expenditures by County'!P22/'Total Expenditures by County'!P$4)</f>
        <v>4.7091181569745233</v>
      </c>
      <c r="Q22" s="45">
        <f>('Total Expenditures by County'!Q22/'Total Expenditures by County'!Q$4)</f>
        <v>6.695608188526541</v>
      </c>
      <c r="R22" s="45">
        <f>('Total Expenditures by County'!R22/'Total Expenditures by County'!R$4)</f>
        <v>5.2194305580383284</v>
      </c>
      <c r="S22" s="45">
        <f>('Total Expenditures by County'!S22/'Total Expenditures by County'!S$4)</f>
        <v>3.7515752703448046</v>
      </c>
      <c r="T22" s="45">
        <f>('Total Expenditures by County'!T22/'Total Expenditures by County'!T$4)</f>
        <v>5.2189420899385315</v>
      </c>
      <c r="U22" s="45">
        <f>('Total Expenditures by County'!U22/'Total Expenditures by County'!U$4)</f>
        <v>3.9806678383128293</v>
      </c>
      <c r="V22" s="45">
        <f>('Total Expenditures by County'!V22/'Total Expenditures by County'!V$4)</f>
        <v>3.7249806907205119</v>
      </c>
      <c r="W22" s="45">
        <f>('Total Expenditures by County'!W22/'Total Expenditures by County'!W$4)</f>
        <v>5.2205276174773285</v>
      </c>
      <c r="X22" s="45">
        <f>('Total Expenditures by County'!X22/'Total Expenditures by County'!X$4)</f>
        <v>3.0657042633567189</v>
      </c>
      <c r="Y22" s="45">
        <f>('Total Expenditures by County'!Y22/'Total Expenditures by County'!Y$4)</f>
        <v>7.4731589293815208</v>
      </c>
      <c r="Z22" s="45">
        <f>('Total Expenditures by County'!Z22/'Total Expenditures by County'!Z$4)</f>
        <v>5.1084728323241917</v>
      </c>
      <c r="AA22" s="45">
        <f>('Total Expenditures by County'!AA22/'Total Expenditures by County'!AA$4)</f>
        <v>4.5640355204736061</v>
      </c>
      <c r="AB22" s="45">
        <f>('Total Expenditures by County'!AB22/'Total Expenditures by County'!AB$4)</f>
        <v>2.4811844917065229</v>
      </c>
      <c r="AC22" s="45">
        <f>('Total Expenditures by County'!AC22/'Total Expenditures by County'!AC$4)</f>
        <v>4.3419977465340711</v>
      </c>
      <c r="AD22" s="45">
        <f>('Total Expenditures by County'!AD22/'Total Expenditures by County'!AD$4)</f>
        <v>4.3539406887130347</v>
      </c>
      <c r="AE22" s="45">
        <f>('Total Expenditures by County'!AE22/'Total Expenditures by County'!AE$4)</f>
        <v>2.9282990083905416</v>
      </c>
      <c r="AF22" s="45">
        <f>('Total Expenditures by County'!AF22/'Total Expenditures by County'!AF$4)</f>
        <v>3.0274826532757788</v>
      </c>
      <c r="AG22" s="45">
        <f>('Total Expenditures by County'!AG22/'Total Expenditures by County'!AG$4)</f>
        <v>3.0567396923598458</v>
      </c>
      <c r="AH22" s="45">
        <f>('Total Expenditures by County'!AH22/'Total Expenditures by County'!AH$4)</f>
        <v>3.9684715558601784</v>
      </c>
      <c r="AI22" s="45">
        <f>('Total Expenditures by County'!AI22/'Total Expenditures by County'!AI$4)</f>
        <v>4.8452815925412622</v>
      </c>
      <c r="AJ22" s="45">
        <f>('Total Expenditures by County'!AJ22/'Total Expenditures by County'!AJ$4)</f>
        <v>2.3114394389991553</v>
      </c>
      <c r="AK22" s="45">
        <f>('Total Expenditures by County'!AK22/'Total Expenditures by County'!AK$4)</f>
        <v>6.3586232188699157</v>
      </c>
      <c r="AL22" s="45">
        <f>('Total Expenditures by County'!AL22/'Total Expenditures by County'!AL$4)</f>
        <v>2.5374914250762872</v>
      </c>
      <c r="AM22" s="45">
        <f>('Total Expenditures by County'!AM22/'Total Expenditures by County'!AM$4)</f>
        <v>3.3455951534066135</v>
      </c>
      <c r="AN22" s="45">
        <f>('Total Expenditures by County'!AN22/'Total Expenditures by County'!AN$4)</f>
        <v>4.290728831725616</v>
      </c>
      <c r="AO22" s="45">
        <f>('Total Expenditures by County'!AO22/'Total Expenditures by County'!AO$4)</f>
        <v>4.5371923628738546</v>
      </c>
      <c r="AP22" s="45">
        <f>('Total Expenditures by County'!AP22/'Total Expenditures by County'!AP$4)</f>
        <v>4.8588430700689917</v>
      </c>
      <c r="AQ22" s="45">
        <f>('Total Expenditures by County'!AQ22/'Total Expenditures by County'!AQ$4)</f>
        <v>12.680218586689612</v>
      </c>
      <c r="AR22" s="45">
        <f>('Total Expenditures by County'!AR22/'Total Expenditures by County'!AR$4)</f>
        <v>2.9279736943031569</v>
      </c>
      <c r="AS22" s="45">
        <f>('Total Expenditures by County'!AS22/'Total Expenditures by County'!AS$4)</f>
        <v>5.2978811020304626</v>
      </c>
      <c r="AT22" s="45">
        <f>('Total Expenditures by County'!AT22/'Total Expenditures by County'!AT$4)</f>
        <v>6.6228674875016482</v>
      </c>
      <c r="AU22" s="45">
        <f>('Total Expenditures by County'!AU22/'Total Expenditures by County'!AU$4)</f>
        <v>2.9590267922418612</v>
      </c>
      <c r="AV22" s="45">
        <f>('Total Expenditures by County'!AV22/'Total Expenditures by County'!AV$4)</f>
        <v>6.0045214911540121</v>
      </c>
      <c r="AW22" s="45">
        <f>('Total Expenditures by County'!AW22/'Total Expenditures by County'!AW$4)</f>
        <v>3.1928578726882599</v>
      </c>
      <c r="AX22" s="45">
        <f>('Total Expenditures by County'!AX22/'Total Expenditures by County'!AX$4)</f>
        <v>3.7246073226607406</v>
      </c>
      <c r="AY22" s="45">
        <f>('Total Expenditures by County'!AY22/'Total Expenditures by County'!AY$4)</f>
        <v>2.9785784579048369</v>
      </c>
      <c r="AZ22" s="45">
        <f>('Total Expenditures by County'!AZ22/'Total Expenditures by County'!AZ$4)</f>
        <v>3.0812322170789255</v>
      </c>
      <c r="BA22" s="45">
        <f>('Total Expenditures by County'!BA22/'Total Expenditures by County'!BA$4)</f>
        <v>3.5863297047531564</v>
      </c>
      <c r="BB22" s="45">
        <f>('Total Expenditures by County'!BB22/'Total Expenditures by County'!BB$4)</f>
        <v>7.3689607979346601</v>
      </c>
      <c r="BC22" s="45">
        <f>('Total Expenditures by County'!BC22/'Total Expenditures by County'!BC$4)</f>
        <v>2.659851810279743</v>
      </c>
      <c r="BD22" s="45">
        <f>('Total Expenditures by County'!BD22/'Total Expenditures by County'!BD$4)</f>
        <v>4.4363742483677875</v>
      </c>
      <c r="BE22" s="45">
        <f>('Total Expenditures by County'!BE22/'Total Expenditures by County'!BE$4)</f>
        <v>3.3019580924096341</v>
      </c>
      <c r="BF22" s="45">
        <f>('Total Expenditures by County'!BF22/'Total Expenditures by County'!BF$4)</f>
        <v>0</v>
      </c>
      <c r="BG22" s="45">
        <f>('Total Expenditures by County'!BG22/'Total Expenditures by County'!BG$4)</f>
        <v>0</v>
      </c>
      <c r="BH22" s="45">
        <f>('Total Expenditures by County'!BH22/'Total Expenditures by County'!BH$4)</f>
        <v>8.1668531487538161</v>
      </c>
      <c r="BI22" s="45">
        <f>('Total Expenditures by County'!BI22/'Total Expenditures by County'!BI$4)</f>
        <v>2.601493334450367</v>
      </c>
      <c r="BJ22" s="45">
        <f>('Total Expenditures by County'!BJ22/'Total Expenditures by County'!BJ$4)</f>
        <v>2.4742965830318071</v>
      </c>
      <c r="BK22" s="45">
        <f>('Total Expenditures by County'!BK22/'Total Expenditures by County'!BK$4)</f>
        <v>4.792883963732943</v>
      </c>
      <c r="BL22" s="45">
        <f>('Total Expenditures by County'!BL22/'Total Expenditures by County'!BL$4)</f>
        <v>3.2795247411366129</v>
      </c>
      <c r="BM22" s="45">
        <f>('Total Expenditures by County'!BM22/'Total Expenditures by County'!BM$4)</f>
        <v>1.92512184315463</v>
      </c>
      <c r="BN22" s="45">
        <f>('Total Expenditures by County'!BN22/'Total Expenditures by County'!BN$4)</f>
        <v>0</v>
      </c>
      <c r="BO22" s="45">
        <f>('Total Expenditures by County'!BO22/'Total Expenditures by County'!BO$4)</f>
        <v>2.7772143044504678</v>
      </c>
      <c r="BP22" s="45">
        <f>('Total Expenditures by County'!BP22/'Total Expenditures by County'!BP$4)</f>
        <v>3.8389166164149806</v>
      </c>
      <c r="BQ22" s="46">
        <f>('Total Expenditures by County'!BQ22/'Total Expenditures by County'!BQ$4)</f>
        <v>0</v>
      </c>
    </row>
    <row r="23" spans="1:69" x14ac:dyDescent="0.25">
      <c r="A23" s="8"/>
      <c r="B23" s="9">
        <v>528</v>
      </c>
      <c r="C23" s="10" t="s">
        <v>16</v>
      </c>
      <c r="D23" s="45">
        <f>('Total Expenditures by County'!D23/'Total Expenditures by County'!D$4)</f>
        <v>0</v>
      </c>
      <c r="E23" s="45">
        <f>('Total Expenditures by County'!E23/'Total Expenditures by County'!E$4)</f>
        <v>0</v>
      </c>
      <c r="F23" s="45">
        <f>('Total Expenditures by County'!F23/'Total Expenditures by County'!F$4)</f>
        <v>0</v>
      </c>
      <c r="G23" s="45">
        <f>('Total Expenditures by County'!G23/'Total Expenditures by County'!G$4)</f>
        <v>0</v>
      </c>
      <c r="H23" s="45">
        <f>('Total Expenditures by County'!H23/'Total Expenditures by County'!H$4)</f>
        <v>0</v>
      </c>
      <c r="I23" s="45">
        <f>('Total Expenditures by County'!I23/'Total Expenditures by County'!I$4)</f>
        <v>2.8325410726842679</v>
      </c>
      <c r="J23" s="45">
        <f>('Total Expenditures by County'!J23/'Total Expenditures by County'!J$4)</f>
        <v>0</v>
      </c>
      <c r="K23" s="45">
        <f>('Total Expenditures by County'!K23/'Total Expenditures by County'!K$4)</f>
        <v>0</v>
      </c>
      <c r="L23" s="45">
        <f>('Total Expenditures by County'!L23/'Total Expenditures by County'!L$4)</f>
        <v>0</v>
      </c>
      <c r="M23" s="45">
        <f>('Total Expenditures by County'!M23/'Total Expenditures by County'!M$4)</f>
        <v>0</v>
      </c>
      <c r="N23" s="45">
        <f>('Total Expenditures by County'!N23/'Total Expenditures by County'!N$4)</f>
        <v>0</v>
      </c>
      <c r="O23" s="45">
        <f>('Total Expenditures by County'!O23/'Total Expenditures by County'!O$4)</f>
        <v>0</v>
      </c>
      <c r="P23" s="45">
        <f>('Total Expenditures by County'!P23/'Total Expenditures by County'!P$4)</f>
        <v>0</v>
      </c>
      <c r="Q23" s="45">
        <f>('Total Expenditures by County'!Q23/'Total Expenditures by County'!Q$4)</f>
        <v>0</v>
      </c>
      <c r="R23" s="45">
        <f>('Total Expenditures by County'!R23/'Total Expenditures by County'!R$4)</f>
        <v>0</v>
      </c>
      <c r="S23" s="45">
        <f>('Total Expenditures by County'!S23/'Total Expenditures by County'!S$4)</f>
        <v>0</v>
      </c>
      <c r="T23" s="45">
        <f>('Total Expenditures by County'!T23/'Total Expenditures by County'!T$4)</f>
        <v>0</v>
      </c>
      <c r="U23" s="45">
        <f>('Total Expenditures by County'!U23/'Total Expenditures by County'!U$4)</f>
        <v>0</v>
      </c>
      <c r="V23" s="45">
        <f>('Total Expenditures by County'!V23/'Total Expenditures by County'!V$4)</f>
        <v>0</v>
      </c>
      <c r="W23" s="45">
        <f>('Total Expenditures by County'!W23/'Total Expenditures by County'!W$4)</f>
        <v>0</v>
      </c>
      <c r="X23" s="45">
        <f>('Total Expenditures by County'!X23/'Total Expenditures by County'!X$4)</f>
        <v>0</v>
      </c>
      <c r="Y23" s="45">
        <f>('Total Expenditures by County'!Y23/'Total Expenditures by County'!Y$4)</f>
        <v>0</v>
      </c>
      <c r="Z23" s="45">
        <f>('Total Expenditures by County'!Z23/'Total Expenditures by County'!Z$4)</f>
        <v>0</v>
      </c>
      <c r="AA23" s="45">
        <f>('Total Expenditures by County'!AA23/'Total Expenditures by County'!AA$4)</f>
        <v>0</v>
      </c>
      <c r="AB23" s="45">
        <f>('Total Expenditures by County'!AB23/'Total Expenditures by County'!AB$4)</f>
        <v>0</v>
      </c>
      <c r="AC23" s="45">
        <f>('Total Expenditures by County'!AC23/'Total Expenditures by County'!AC$4)</f>
        <v>0</v>
      </c>
      <c r="AD23" s="45">
        <f>('Total Expenditures by County'!AD23/'Total Expenditures by County'!AD$4)</f>
        <v>0.67701127368029768</v>
      </c>
      <c r="AE23" s="45">
        <f>('Total Expenditures by County'!AE23/'Total Expenditures by County'!AE$4)</f>
        <v>0</v>
      </c>
      <c r="AF23" s="45">
        <f>('Total Expenditures by County'!AF23/'Total Expenditures by County'!AF$4)</f>
        <v>0</v>
      </c>
      <c r="AG23" s="45">
        <f>('Total Expenditures by County'!AG23/'Total Expenditures by County'!AG$4)</f>
        <v>0</v>
      </c>
      <c r="AH23" s="45">
        <f>('Total Expenditures by County'!AH23/'Total Expenditures by County'!AH$4)</f>
        <v>0</v>
      </c>
      <c r="AI23" s="45">
        <f>('Total Expenditures by County'!AI23/'Total Expenditures by County'!AI$4)</f>
        <v>0</v>
      </c>
      <c r="AJ23" s="45">
        <f>('Total Expenditures by County'!AJ23/'Total Expenditures by County'!AJ$4)</f>
        <v>0</v>
      </c>
      <c r="AK23" s="45">
        <f>('Total Expenditures by County'!AK23/'Total Expenditures by County'!AK$4)</f>
        <v>0</v>
      </c>
      <c r="AL23" s="45">
        <f>('Total Expenditures by County'!AL23/'Total Expenditures by County'!AL$4)</f>
        <v>0</v>
      </c>
      <c r="AM23" s="45">
        <f>('Total Expenditures by County'!AM23/'Total Expenditures by County'!AM$4)</f>
        <v>0</v>
      </c>
      <c r="AN23" s="45">
        <f>('Total Expenditures by County'!AN23/'Total Expenditures by County'!AN$4)</f>
        <v>0</v>
      </c>
      <c r="AO23" s="45">
        <f>('Total Expenditures by County'!AO23/'Total Expenditures by County'!AO$4)</f>
        <v>0</v>
      </c>
      <c r="AP23" s="45">
        <f>('Total Expenditures by County'!AP23/'Total Expenditures by County'!AP$4)</f>
        <v>0</v>
      </c>
      <c r="AQ23" s="45">
        <f>('Total Expenditures by County'!AQ23/'Total Expenditures by County'!AQ$4)</f>
        <v>0</v>
      </c>
      <c r="AR23" s="45">
        <f>('Total Expenditures by County'!AR23/'Total Expenditures by County'!AR$4)</f>
        <v>0</v>
      </c>
      <c r="AS23" s="45">
        <f>('Total Expenditures by County'!AS23/'Total Expenditures by County'!AS$4)</f>
        <v>1.6459397519490735</v>
      </c>
      <c r="AT23" s="45">
        <f>('Total Expenditures by County'!AT23/'Total Expenditures by County'!AT$4)</f>
        <v>0</v>
      </c>
      <c r="AU23" s="45">
        <f>('Total Expenditures by County'!AU23/'Total Expenditures by County'!AU$4)</f>
        <v>0</v>
      </c>
      <c r="AV23" s="45">
        <f>('Total Expenditures by County'!AV23/'Total Expenditures by County'!AV$4)</f>
        <v>0</v>
      </c>
      <c r="AW23" s="45">
        <f>('Total Expenditures by County'!AW23/'Total Expenditures by County'!AW$4)</f>
        <v>0</v>
      </c>
      <c r="AX23" s="45">
        <f>('Total Expenditures by County'!AX23/'Total Expenditures by County'!AX$4)</f>
        <v>9.8535605031757137E-2</v>
      </c>
      <c r="AY23" s="45">
        <f>('Total Expenditures by County'!AY23/'Total Expenditures by County'!AY$4)</f>
        <v>0</v>
      </c>
      <c r="AZ23" s="45">
        <f>('Total Expenditures by County'!AZ23/'Total Expenditures by County'!AZ$4)</f>
        <v>0.85808072572620875</v>
      </c>
      <c r="BA23" s="45">
        <f>('Total Expenditures by County'!BA23/'Total Expenditures by County'!BA$4)</f>
        <v>0.54188900330097189</v>
      </c>
      <c r="BB23" s="45">
        <f>('Total Expenditures by County'!BB23/'Total Expenditures by County'!BB$4)</f>
        <v>1.2156144698234299</v>
      </c>
      <c r="BC23" s="45">
        <f>('Total Expenditures by County'!BC23/'Total Expenditures by County'!BC$4)</f>
        <v>0</v>
      </c>
      <c r="BD23" s="45">
        <f>('Total Expenditures by County'!BD23/'Total Expenditures by County'!BD$4)</f>
        <v>0</v>
      </c>
      <c r="BE23" s="45">
        <f>('Total Expenditures by County'!BE23/'Total Expenditures by County'!BE$4)</f>
        <v>0</v>
      </c>
      <c r="BF23" s="45">
        <f>('Total Expenditures by County'!BF23/'Total Expenditures by County'!BF$4)</f>
        <v>0</v>
      </c>
      <c r="BG23" s="45">
        <f>('Total Expenditures by County'!BG23/'Total Expenditures by County'!BG$4)</f>
        <v>0</v>
      </c>
      <c r="BH23" s="45">
        <f>('Total Expenditures by County'!BH23/'Total Expenditures by County'!BH$4)</f>
        <v>0</v>
      </c>
      <c r="BI23" s="45">
        <f>('Total Expenditures by County'!BI23/'Total Expenditures by County'!BI$4)</f>
        <v>0</v>
      </c>
      <c r="BJ23" s="45">
        <f>('Total Expenditures by County'!BJ23/'Total Expenditures by County'!BJ$4)</f>
        <v>0</v>
      </c>
      <c r="BK23" s="45">
        <f>('Total Expenditures by County'!BK23/'Total Expenditures by County'!BK$4)</f>
        <v>0</v>
      </c>
      <c r="BL23" s="45">
        <f>('Total Expenditures by County'!BL23/'Total Expenditures by County'!BL$4)</f>
        <v>0</v>
      </c>
      <c r="BM23" s="45">
        <f>('Total Expenditures by County'!BM23/'Total Expenditures by County'!BM$4)</f>
        <v>0</v>
      </c>
      <c r="BN23" s="45">
        <f>('Total Expenditures by County'!BN23/'Total Expenditures by County'!BN$4)</f>
        <v>0</v>
      </c>
      <c r="BO23" s="45">
        <f>('Total Expenditures by County'!BO23/'Total Expenditures by County'!BO$4)</f>
        <v>0</v>
      </c>
      <c r="BP23" s="45">
        <f>('Total Expenditures by County'!BP23/'Total Expenditures by County'!BP$4)</f>
        <v>0</v>
      </c>
      <c r="BQ23" s="46">
        <f>('Total Expenditures by County'!BQ23/'Total Expenditures by County'!BQ$4)</f>
        <v>0</v>
      </c>
    </row>
    <row r="24" spans="1:69" x14ac:dyDescent="0.25">
      <c r="A24" s="8"/>
      <c r="B24" s="9">
        <v>529</v>
      </c>
      <c r="C24" s="10" t="s">
        <v>17</v>
      </c>
      <c r="D24" s="45">
        <f>('Total Expenditures by County'!D24/'Total Expenditures by County'!D$4)</f>
        <v>26.74101831648554</v>
      </c>
      <c r="E24" s="45">
        <f>('Total Expenditures by County'!E24/'Total Expenditures by County'!E$4)</f>
        <v>16.466680607834938</v>
      </c>
      <c r="F24" s="45">
        <f>('Total Expenditures by County'!F24/'Total Expenditures by County'!F$4)</f>
        <v>85.542253284122907</v>
      </c>
      <c r="G24" s="45">
        <f>('Total Expenditures by County'!G24/'Total Expenditures by County'!G$4)</f>
        <v>6.2861742085494541</v>
      </c>
      <c r="H24" s="45">
        <f>('Total Expenditures by County'!H24/'Total Expenditures by County'!H$4)</f>
        <v>9.9538996857681177</v>
      </c>
      <c r="I24" s="45">
        <f>('Total Expenditures by County'!I24/'Total Expenditures by County'!I$4)</f>
        <v>0</v>
      </c>
      <c r="J24" s="45">
        <f>('Total Expenditures by County'!J24/'Total Expenditures by County'!J$4)</f>
        <v>67.410363224439081</v>
      </c>
      <c r="K24" s="45">
        <f>('Total Expenditures by County'!K24/'Total Expenditures by County'!K$4)</f>
        <v>6.8421839743926114</v>
      </c>
      <c r="L24" s="45">
        <f>('Total Expenditures by County'!L24/'Total Expenditures by County'!L$4)</f>
        <v>8.621424669858305</v>
      </c>
      <c r="M24" s="45">
        <f>('Total Expenditures by County'!M24/'Total Expenditures by County'!M$4)</f>
        <v>27.171884031791908</v>
      </c>
      <c r="N24" s="45">
        <f>('Total Expenditures by County'!N24/'Total Expenditures by County'!N$4)</f>
        <v>0.37054458032821158</v>
      </c>
      <c r="O24" s="45">
        <f>('Total Expenditures by County'!O24/'Total Expenditures by County'!O$4)</f>
        <v>5.6307066424100043</v>
      </c>
      <c r="P24" s="45">
        <f>('Total Expenditures by County'!P24/'Total Expenditures by County'!P$4)</f>
        <v>160.40133995474713</v>
      </c>
      <c r="Q24" s="45">
        <f>('Total Expenditures by County'!Q24/'Total Expenditures by County'!Q$4)</f>
        <v>22.550226136634134</v>
      </c>
      <c r="R24" s="45">
        <f>('Total Expenditures by County'!R24/'Total Expenditures by County'!R$4)</f>
        <v>3.0332677881266603</v>
      </c>
      <c r="S24" s="45">
        <f>('Total Expenditures by County'!S24/'Total Expenditures by County'!S$4)</f>
        <v>42.34915846300413</v>
      </c>
      <c r="T24" s="45">
        <f>('Total Expenditures by County'!T24/'Total Expenditures by County'!T$4)</f>
        <v>5.2814623099320605E-2</v>
      </c>
      <c r="U24" s="45">
        <f>('Total Expenditures by County'!U24/'Total Expenditures by County'!U$4)</f>
        <v>11.814210394175245</v>
      </c>
      <c r="V24" s="45">
        <f>('Total Expenditures by County'!V24/'Total Expenditures by County'!V$4)</f>
        <v>46.468001765419842</v>
      </c>
      <c r="W24" s="45">
        <f>('Total Expenditures by County'!W24/'Total Expenditures by County'!W$4)</f>
        <v>0</v>
      </c>
      <c r="X24" s="45">
        <f>('Total Expenditures by County'!X24/'Total Expenditures by County'!X$4)</f>
        <v>0</v>
      </c>
      <c r="Y24" s="45">
        <f>('Total Expenditures by County'!Y24/'Total Expenditures by County'!Y$4)</f>
        <v>4.941403296537124</v>
      </c>
      <c r="Z24" s="45">
        <f>('Total Expenditures by County'!Z24/'Total Expenditures by County'!Z$4)</f>
        <v>13.668091337211603</v>
      </c>
      <c r="AA24" s="45">
        <f>('Total Expenditures by County'!AA24/'Total Expenditures by County'!AA$4)</f>
        <v>10.70402072027627</v>
      </c>
      <c r="AB24" s="45">
        <f>('Total Expenditures by County'!AB24/'Total Expenditures by County'!AB$4)</f>
        <v>0.31278620128218176</v>
      </c>
      <c r="AC24" s="45">
        <f>('Total Expenditures by County'!AC24/'Total Expenditures by County'!AC$4)</f>
        <v>7.68150688286876</v>
      </c>
      <c r="AD24" s="45">
        <f>('Total Expenditures by County'!AD24/'Total Expenditures by County'!AD$4)</f>
        <v>10.871096785102264</v>
      </c>
      <c r="AE24" s="45">
        <f>('Total Expenditures by County'!AE24/'Total Expenditures by County'!AE$4)</f>
        <v>16.497737096364098</v>
      </c>
      <c r="AF24" s="45">
        <f>('Total Expenditures by County'!AF24/'Total Expenditures by County'!AF$4)</f>
        <v>2.819383804776688E-2</v>
      </c>
      <c r="AG24" s="45">
        <f>('Total Expenditures by County'!AG24/'Total Expenditures by County'!AG$4)</f>
        <v>1.4430484342556888</v>
      </c>
      <c r="AH24" s="45">
        <f>('Total Expenditures by County'!AH24/'Total Expenditures by County'!AH$4)</f>
        <v>0</v>
      </c>
      <c r="AI24" s="45">
        <f>('Total Expenditures by County'!AI24/'Total Expenditures by County'!AI$4)</f>
        <v>9.3696610810129766</v>
      </c>
      <c r="AJ24" s="45">
        <f>('Total Expenditures by County'!AJ24/'Total Expenditures by County'!AJ$4)</f>
        <v>3.8306576165461261</v>
      </c>
      <c r="AK24" s="45">
        <f>('Total Expenditures by County'!AK24/'Total Expenditures by County'!AK$4)</f>
        <v>56.225474999968057</v>
      </c>
      <c r="AL24" s="45">
        <f>('Total Expenditures by County'!AL24/'Total Expenditures by County'!AL$4)</f>
        <v>41.405446048100679</v>
      </c>
      <c r="AM24" s="45">
        <f>('Total Expenditures by County'!AM24/'Total Expenditures by County'!AM$4)</f>
        <v>34.907038116437569</v>
      </c>
      <c r="AN24" s="45">
        <f>('Total Expenditures by County'!AN24/'Total Expenditures by County'!AN$4)</f>
        <v>45.036977491961416</v>
      </c>
      <c r="AO24" s="45">
        <f>('Total Expenditures by County'!AO24/'Total Expenditures by County'!AO$4)</f>
        <v>10.901280211897141</v>
      </c>
      <c r="AP24" s="45">
        <f>('Total Expenditures by County'!AP24/'Total Expenditures by County'!AP$4)</f>
        <v>2.7990632500747794</v>
      </c>
      <c r="AQ24" s="45">
        <f>('Total Expenditures by County'!AQ24/'Total Expenditures by County'!AQ$4)</f>
        <v>26.300756081180346</v>
      </c>
      <c r="AR24" s="45">
        <f>('Total Expenditures by County'!AR24/'Total Expenditures by County'!AR$4)</f>
        <v>130.49817985199903</v>
      </c>
      <c r="AS24" s="45">
        <f>('Total Expenditures by County'!AS24/'Total Expenditures by County'!AS$4)</f>
        <v>3.4716587742259253</v>
      </c>
      <c r="AT24" s="45">
        <f>('Total Expenditures by County'!AT24/'Total Expenditures by County'!AT$4)</f>
        <v>667.64817590006112</v>
      </c>
      <c r="AU24" s="45">
        <f>('Total Expenditures by County'!AU24/'Total Expenditures by County'!AU$4)</f>
        <v>22.360329849911839</v>
      </c>
      <c r="AV24" s="45">
        <f>('Total Expenditures by County'!AV24/'Total Expenditures by County'!AV$4)</f>
        <v>7.0673392619275432</v>
      </c>
      <c r="AW24" s="45">
        <f>('Total Expenditures by County'!AW24/'Total Expenditures by County'!AW$4)</f>
        <v>65.831409011954634</v>
      </c>
      <c r="AX24" s="45">
        <f>('Total Expenditures by County'!AX24/'Total Expenditures by County'!AX$4)</f>
        <v>1.1732039727286445</v>
      </c>
      <c r="AY24" s="45">
        <f>('Total Expenditures by County'!AY24/'Total Expenditures by County'!AY$4)</f>
        <v>5.3994858042611815</v>
      </c>
      <c r="AZ24" s="45">
        <f>('Total Expenditures by County'!AZ24/'Total Expenditures by County'!AZ$4)</f>
        <v>4.6958931643699318</v>
      </c>
      <c r="BA24" s="45">
        <f>('Total Expenditures by County'!BA24/'Total Expenditures by County'!BA$4)</f>
        <v>14.442904994174246</v>
      </c>
      <c r="BB24" s="45">
        <f>('Total Expenditures by County'!BB24/'Total Expenditures by County'!BB$4)</f>
        <v>11.31615672531597</v>
      </c>
      <c r="BC24" s="45">
        <f>('Total Expenditures by County'!BC24/'Total Expenditures by County'!BC$4)</f>
        <v>16.123002812798568</v>
      </c>
      <c r="BD24" s="45">
        <f>('Total Expenditures by County'!BD24/'Total Expenditures by County'!BD$4)</f>
        <v>10.848519810514029</v>
      </c>
      <c r="BE24" s="45">
        <f>('Total Expenditures by County'!BE24/'Total Expenditures by County'!BE$4)</f>
        <v>58.969005333884347</v>
      </c>
      <c r="BF24" s="45">
        <f>('Total Expenditures by County'!BF24/'Total Expenditures by County'!BF$4)</f>
        <v>0</v>
      </c>
      <c r="BG24" s="45">
        <f>('Total Expenditures by County'!BG24/'Total Expenditures by County'!BG$4)</f>
        <v>1.1654933797437355</v>
      </c>
      <c r="BH24" s="45">
        <f>('Total Expenditures by County'!BH24/'Total Expenditures by County'!BH$4)</f>
        <v>21.002887829892096</v>
      </c>
      <c r="BI24" s="45">
        <f>('Total Expenditures by County'!BI24/'Total Expenditures by County'!BI$4)</f>
        <v>43.909128608978854</v>
      </c>
      <c r="BJ24" s="45">
        <f>('Total Expenditures by County'!BJ24/'Total Expenditures by County'!BJ$4)</f>
        <v>0</v>
      </c>
      <c r="BK24" s="45">
        <f>('Total Expenditures by County'!BK24/'Total Expenditures by County'!BK$4)</f>
        <v>5.4569328693103767</v>
      </c>
      <c r="BL24" s="45">
        <f>('Total Expenditures by County'!BL24/'Total Expenditures by County'!BL$4)</f>
        <v>95.233287207138432</v>
      </c>
      <c r="BM24" s="45">
        <f>('Total Expenditures by County'!BM24/'Total Expenditures by County'!BM$4)</f>
        <v>20.939110070257613</v>
      </c>
      <c r="BN24" s="45">
        <f>('Total Expenditures by County'!BN24/'Total Expenditures by County'!BN$4)</f>
        <v>0</v>
      </c>
      <c r="BO24" s="45">
        <f>('Total Expenditures by County'!BO24/'Total Expenditures by County'!BO$4)</f>
        <v>0</v>
      </c>
      <c r="BP24" s="45">
        <f>('Total Expenditures by County'!BP24/'Total Expenditures by County'!BP$4)</f>
        <v>22.250458680283803</v>
      </c>
      <c r="BQ24" s="46">
        <f>('Total Expenditures by County'!BQ24/'Total Expenditures by County'!BQ$4)</f>
        <v>13.405241048209643</v>
      </c>
    </row>
    <row r="25" spans="1:69" ht="15.75" x14ac:dyDescent="0.25">
      <c r="A25" s="13" t="s">
        <v>18</v>
      </c>
      <c r="B25" s="14"/>
      <c r="C25" s="15"/>
      <c r="D25" s="57">
        <f>('Total Expenditures by County'!D25/'Total Expenditures by County'!D$4)</f>
        <v>123.87085349271101</v>
      </c>
      <c r="E25" s="57">
        <f>('Total Expenditures by County'!E25/'Total Expenditures by County'!E$4)</f>
        <v>35.569357312142756</v>
      </c>
      <c r="F25" s="57">
        <f>('Total Expenditures by County'!F25/'Total Expenditures by County'!F$4)</f>
        <v>309.8372241729395</v>
      </c>
      <c r="G25" s="57">
        <f>('Total Expenditures by County'!G25/'Total Expenditures by County'!G$4)</f>
        <v>71.982006796637449</v>
      </c>
      <c r="H25" s="57">
        <f>('Total Expenditures by County'!H25/'Total Expenditures by County'!H$4)</f>
        <v>203.17036945756897</v>
      </c>
      <c r="I25" s="57">
        <f>('Total Expenditures by County'!I25/'Total Expenditures by County'!I$4)</f>
        <v>88.346606149715527</v>
      </c>
      <c r="J25" s="57">
        <f>('Total Expenditures by County'!J25/'Total Expenditures by County'!J$4)</f>
        <v>16.486223781334502</v>
      </c>
      <c r="K25" s="57">
        <f>('Total Expenditures by County'!K25/'Total Expenditures by County'!K$4)</f>
        <v>655.98741669727656</v>
      </c>
      <c r="L25" s="57">
        <f>('Total Expenditures by County'!L25/'Total Expenditures by County'!L$4)</f>
        <v>181.07472929987469</v>
      </c>
      <c r="M25" s="57">
        <f>('Total Expenditures by County'!M25/'Total Expenditures by County'!M$4)</f>
        <v>95.415900469653181</v>
      </c>
      <c r="N25" s="57">
        <f>('Total Expenditures by County'!N25/'Total Expenditures by County'!N$4)</f>
        <v>649.42032246263193</v>
      </c>
      <c r="O25" s="57">
        <f>('Total Expenditures by County'!O25/'Total Expenditures by County'!O$4)</f>
        <v>141.71016631093411</v>
      </c>
      <c r="P25" s="57">
        <f>('Total Expenditures by County'!P25/'Total Expenditures by County'!P$4)</f>
        <v>248.87067673591724</v>
      </c>
      <c r="Q25" s="57">
        <f>('Total Expenditures by County'!Q25/'Total Expenditures by County'!Q$4)</f>
        <v>117.52475601047369</v>
      </c>
      <c r="R25" s="57">
        <f>('Total Expenditures by County'!R25/'Total Expenditures by County'!R$4)</f>
        <v>49.000021574441071</v>
      </c>
      <c r="S25" s="57">
        <f>('Total Expenditures by County'!S25/'Total Expenditures by County'!S$4)</f>
        <v>46.88393140679581</v>
      </c>
      <c r="T25" s="57">
        <f>('Total Expenditures by County'!T25/'Total Expenditures by County'!T$4)</f>
        <v>330.9217890650275</v>
      </c>
      <c r="U25" s="57">
        <f>('Total Expenditures by County'!U25/'Total Expenditures by County'!U$4)</f>
        <v>86.848789172163507</v>
      </c>
      <c r="V25" s="57">
        <f>('Total Expenditures by County'!V25/'Total Expenditures by County'!V$4)</f>
        <v>74.112269667880398</v>
      </c>
      <c r="W25" s="57">
        <f>('Total Expenditures by County'!W25/'Total Expenditures by County'!W$4)</f>
        <v>69.038004946413849</v>
      </c>
      <c r="X25" s="57">
        <f>('Total Expenditures by County'!X25/'Total Expenditures by County'!X$4)</f>
        <v>406.36616297895307</v>
      </c>
      <c r="Y25" s="57">
        <f>('Total Expenditures by County'!Y25/'Total Expenditures by County'!Y$4)</f>
        <v>95.033872675034019</v>
      </c>
      <c r="Z25" s="57">
        <f>('Total Expenditures by County'!Z25/'Total Expenditures by County'!Z$4)</f>
        <v>179.44924611183663</v>
      </c>
      <c r="AA25" s="57">
        <f>('Total Expenditures by County'!AA25/'Total Expenditures by County'!AA$4)</f>
        <v>183.51420818944251</v>
      </c>
      <c r="AB25" s="57">
        <f>('Total Expenditures by County'!AB25/'Total Expenditures by County'!AB$4)</f>
        <v>265.79449475933654</v>
      </c>
      <c r="AC25" s="57">
        <f>('Total Expenditures by County'!AC25/'Total Expenditures by County'!AC$4)</f>
        <v>124.87732327438397</v>
      </c>
      <c r="AD25" s="57">
        <f>('Total Expenditures by County'!AD25/'Total Expenditures by County'!AD$4)</f>
        <v>334.87030772141759</v>
      </c>
      <c r="AE25" s="57">
        <f>('Total Expenditures by County'!AE25/'Total Expenditures by County'!AE$4)</f>
        <v>18.187388761759472</v>
      </c>
      <c r="AF25" s="57">
        <f>('Total Expenditures by County'!AF25/'Total Expenditures by County'!AF$4)</f>
        <v>383.46333378684244</v>
      </c>
      <c r="AG25" s="57">
        <f>('Total Expenditures by County'!AG25/'Total Expenditures by County'!AG$4)</f>
        <v>41.737573626001101</v>
      </c>
      <c r="AH25" s="57">
        <f>('Total Expenditures by County'!AH25/'Total Expenditures by County'!AH$4)</f>
        <v>203.92844413982181</v>
      </c>
      <c r="AI25" s="57">
        <f>('Total Expenditures by County'!AI25/'Total Expenditures by County'!AI$4)</f>
        <v>81.791860904623917</v>
      </c>
      <c r="AJ25" s="57">
        <f>('Total Expenditures by County'!AJ25/'Total Expenditures by County'!AJ$4)</f>
        <v>47.307700766227988</v>
      </c>
      <c r="AK25" s="57">
        <f>('Total Expenditures by County'!AK25/'Total Expenditures by County'!AK$4)</f>
        <v>291.50049004637231</v>
      </c>
      <c r="AL25" s="57">
        <f>('Total Expenditures by County'!AL25/'Total Expenditures by County'!AL$4)</f>
        <v>91.160705053037802</v>
      </c>
      <c r="AM25" s="57">
        <f>('Total Expenditures by County'!AM25/'Total Expenditures by County'!AM$4)</f>
        <v>92.018151777313719</v>
      </c>
      <c r="AN25" s="57">
        <f>('Total Expenditures by County'!AN25/'Total Expenditures by County'!AN$4)</f>
        <v>172.06149517684887</v>
      </c>
      <c r="AO25" s="57">
        <f>('Total Expenditures by County'!AO25/'Total Expenditures by County'!AO$4)</f>
        <v>132.74037081999779</v>
      </c>
      <c r="AP25" s="57">
        <f>('Total Expenditures by County'!AP25/'Total Expenditures by County'!AP$4)</f>
        <v>549.82502814870293</v>
      </c>
      <c r="AQ25" s="57">
        <f>('Total Expenditures by County'!AQ25/'Total Expenditures by County'!AQ$4)</f>
        <v>140.90494154931056</v>
      </c>
      <c r="AR25" s="57">
        <f>('Total Expenditures by County'!AR25/'Total Expenditures by County'!AR$4)</f>
        <v>502.30643873425839</v>
      </c>
      <c r="AS25" s="57">
        <f>('Total Expenditures by County'!AS25/'Total Expenditures by County'!AS$4)</f>
        <v>388.59796979361545</v>
      </c>
      <c r="AT25" s="57">
        <f>('Total Expenditures by County'!AT25/'Total Expenditures by County'!AT$4)</f>
        <v>329.14067688913934</v>
      </c>
      <c r="AU25" s="57">
        <f>('Total Expenditures by County'!AU25/'Total Expenditures by County'!AU$4)</f>
        <v>155.67123596955233</v>
      </c>
      <c r="AV25" s="57">
        <f>('Total Expenditures by County'!AV25/'Total Expenditures by County'!AV$4)</f>
        <v>221.64733307067411</v>
      </c>
      <c r="AW25" s="57">
        <f>('Total Expenditures by County'!AW25/'Total Expenditures by County'!AW$4)</f>
        <v>78.886175538980282</v>
      </c>
      <c r="AX25" s="57">
        <f>('Total Expenditures by County'!AX25/'Total Expenditures by County'!AX$4)</f>
        <v>247.32650246237841</v>
      </c>
      <c r="AY25" s="57">
        <f>('Total Expenditures by County'!AY25/'Total Expenditures by County'!AY$4)</f>
        <v>66.240409880431045</v>
      </c>
      <c r="AZ25" s="57">
        <f>('Total Expenditures by County'!AZ25/'Total Expenditures by County'!AZ$4)</f>
        <v>338.16479722062303</v>
      </c>
      <c r="BA25" s="57">
        <f>('Total Expenditures by County'!BA25/'Total Expenditures by County'!BA$4)</f>
        <v>285.54457353908987</v>
      </c>
      <c r="BB25" s="57">
        <f>('Total Expenditures by County'!BB25/'Total Expenditures by County'!BB$4)</f>
        <v>299.92900392953788</v>
      </c>
      <c r="BC25" s="57">
        <f>('Total Expenditures by County'!BC25/'Total Expenditures by County'!BC$4)</f>
        <v>87.411423570049379</v>
      </c>
      <c r="BD25" s="57">
        <f>('Total Expenditures by County'!BD25/'Total Expenditures by County'!BD$4)</f>
        <v>180.77098801460508</v>
      </c>
      <c r="BE25" s="57">
        <f>('Total Expenditures by County'!BE25/'Total Expenditures by County'!BE$4)</f>
        <v>280.23031663590547</v>
      </c>
      <c r="BF25" s="57">
        <f>('Total Expenditures by County'!BF25/'Total Expenditures by County'!BF$4)</f>
        <v>159.55450214667999</v>
      </c>
      <c r="BG25" s="57">
        <f>('Total Expenditures by County'!BG25/'Total Expenditures by County'!BG$4)</f>
        <v>51.157859632850645</v>
      </c>
      <c r="BH25" s="57">
        <f>('Total Expenditures by County'!BH25/'Total Expenditures by County'!BH$4)</f>
        <v>436.11321425659332</v>
      </c>
      <c r="BI25" s="57">
        <f>('Total Expenditures by County'!BI25/'Total Expenditures by County'!BI$4)</f>
        <v>193.82203977338179</v>
      </c>
      <c r="BJ25" s="57">
        <f>('Total Expenditures by County'!BJ25/'Total Expenditures by County'!BJ$4)</f>
        <v>16.505338316257159</v>
      </c>
      <c r="BK25" s="57">
        <f>('Total Expenditures by County'!BK25/'Total Expenditures by County'!BK$4)</f>
        <v>121.45363586409012</v>
      </c>
      <c r="BL25" s="57">
        <f>('Total Expenditures by County'!BL25/'Total Expenditures by County'!BL$4)</f>
        <v>103.94884764040654</v>
      </c>
      <c r="BM25" s="57">
        <f>('Total Expenditures by County'!BM25/'Total Expenditures by County'!BM$4)</f>
        <v>66.04259763276157</v>
      </c>
      <c r="BN25" s="57">
        <f>('Total Expenditures by County'!BN25/'Total Expenditures by County'!BN$4)</f>
        <v>0</v>
      </c>
      <c r="BO25" s="57">
        <f>('Total Expenditures by County'!BO25/'Total Expenditures by County'!BO$4)</f>
        <v>200.01879863600595</v>
      </c>
      <c r="BP25" s="57">
        <f>('Total Expenditures by County'!BP25/'Total Expenditures by County'!BP$4)</f>
        <v>212.71187180046445</v>
      </c>
      <c r="BQ25" s="17">
        <f>('Total Expenditures by County'!BQ25/'Total Expenditures by County'!BQ$4)</f>
        <v>15.809841968393679</v>
      </c>
    </row>
    <row r="26" spans="1:69" x14ac:dyDescent="0.25">
      <c r="A26" s="8"/>
      <c r="B26" s="9">
        <v>531</v>
      </c>
      <c r="C26" s="10" t="s">
        <v>19</v>
      </c>
      <c r="D26" s="45">
        <f>('Total Expenditures by County'!D26/'Total Expenditures by County'!D$4)</f>
        <v>0</v>
      </c>
      <c r="E26" s="45">
        <f>('Total Expenditures by County'!E26/'Total Expenditures by County'!E$4)</f>
        <v>0</v>
      </c>
      <c r="F26" s="45">
        <f>('Total Expenditures by County'!F26/'Total Expenditures by County'!F$4)</f>
        <v>0</v>
      </c>
      <c r="G26" s="45">
        <f>('Total Expenditures by County'!G26/'Total Expenditures by County'!G$4)</f>
        <v>0</v>
      </c>
      <c r="H26" s="45">
        <f>('Total Expenditures by County'!H26/'Total Expenditures by County'!H$4)</f>
        <v>0</v>
      </c>
      <c r="I26" s="45">
        <f>('Total Expenditures by County'!I26/'Total Expenditures by County'!I$4)</f>
        <v>0</v>
      </c>
      <c r="J26" s="45">
        <f>('Total Expenditures by County'!J26/'Total Expenditures by County'!J$4)</f>
        <v>0</v>
      </c>
      <c r="K26" s="45">
        <f>('Total Expenditures by County'!K26/'Total Expenditures by County'!K$4)</f>
        <v>0</v>
      </c>
      <c r="L26" s="45">
        <f>('Total Expenditures by County'!L26/'Total Expenditures by County'!L$4)</f>
        <v>0</v>
      </c>
      <c r="M26" s="45">
        <f>('Total Expenditures by County'!M26/'Total Expenditures by County'!M$4)</f>
        <v>0</v>
      </c>
      <c r="N26" s="45">
        <f>('Total Expenditures by County'!N26/'Total Expenditures by County'!N$4)</f>
        <v>0</v>
      </c>
      <c r="O26" s="45">
        <f>('Total Expenditures by County'!O26/'Total Expenditures by County'!O$4)</f>
        <v>0</v>
      </c>
      <c r="P26" s="45">
        <f>('Total Expenditures by County'!P26/'Total Expenditures by County'!P$4)</f>
        <v>7.3404249067027125</v>
      </c>
      <c r="Q26" s="45">
        <f>('Total Expenditures by County'!Q26/'Total Expenditures by County'!Q$4)</f>
        <v>0</v>
      </c>
      <c r="R26" s="45">
        <f>('Total Expenditures by County'!R26/'Total Expenditures by County'!R$4)</f>
        <v>0</v>
      </c>
      <c r="S26" s="45">
        <f>('Total Expenditures by County'!S26/'Total Expenditures by County'!S$4)</f>
        <v>0</v>
      </c>
      <c r="T26" s="45">
        <f>('Total Expenditures by County'!T26/'Total Expenditures by County'!T$4)</f>
        <v>0</v>
      </c>
      <c r="U26" s="45">
        <f>('Total Expenditures by County'!U26/'Total Expenditures by County'!U$4)</f>
        <v>0</v>
      </c>
      <c r="V26" s="45">
        <f>('Total Expenditures by County'!V26/'Total Expenditures by County'!V$4)</f>
        <v>0</v>
      </c>
      <c r="W26" s="45">
        <f>('Total Expenditures by County'!W26/'Total Expenditures by County'!W$4)</f>
        <v>0</v>
      </c>
      <c r="X26" s="45">
        <f>('Total Expenditures by County'!X26/'Total Expenditures by County'!X$4)</f>
        <v>0</v>
      </c>
      <c r="Y26" s="45">
        <f>('Total Expenditures by County'!Y26/'Total Expenditures by County'!Y$4)</f>
        <v>0</v>
      </c>
      <c r="Z26" s="45">
        <f>('Total Expenditures by County'!Z26/'Total Expenditures by County'!Z$4)</f>
        <v>0</v>
      </c>
      <c r="AA26" s="45">
        <f>('Total Expenditures by County'!AA26/'Total Expenditures by County'!AA$4)</f>
        <v>1.8032807104094721</v>
      </c>
      <c r="AB26" s="45">
        <f>('Total Expenditures by County'!AB26/'Total Expenditures by County'!AB$4)</f>
        <v>0</v>
      </c>
      <c r="AC26" s="45">
        <f>('Total Expenditures by County'!AC26/'Total Expenditures by County'!AC$4)</f>
        <v>0</v>
      </c>
      <c r="AD26" s="45">
        <f>('Total Expenditures by County'!AD26/'Total Expenditures by County'!AD$4)</f>
        <v>0</v>
      </c>
      <c r="AE26" s="45">
        <f>('Total Expenditures by County'!AE26/'Total Expenditures by County'!AE$4)</f>
        <v>0</v>
      </c>
      <c r="AF26" s="45">
        <f>('Total Expenditures by County'!AF26/'Total Expenditures by County'!AF$4)</f>
        <v>0</v>
      </c>
      <c r="AG26" s="45">
        <f>('Total Expenditures by County'!AG26/'Total Expenditures by County'!AG$4)</f>
        <v>0</v>
      </c>
      <c r="AH26" s="45">
        <f>('Total Expenditures by County'!AH26/'Total Expenditures by County'!AH$4)</f>
        <v>2.736120630568883</v>
      </c>
      <c r="AI26" s="45">
        <f>('Total Expenditures by County'!AI26/'Total Expenditures by County'!AI$4)</f>
        <v>0</v>
      </c>
      <c r="AJ26" s="45">
        <f>('Total Expenditures by County'!AJ26/'Total Expenditures by County'!AJ$4)</f>
        <v>0</v>
      </c>
      <c r="AK26" s="45">
        <f>('Total Expenditures by County'!AK26/'Total Expenditures by County'!AK$4)</f>
        <v>0</v>
      </c>
      <c r="AL26" s="45">
        <f>('Total Expenditures by County'!AL26/'Total Expenditures by County'!AL$4)</f>
        <v>0</v>
      </c>
      <c r="AM26" s="45">
        <f>('Total Expenditures by County'!AM26/'Total Expenditures by County'!AM$4)</f>
        <v>0</v>
      </c>
      <c r="AN26" s="45">
        <f>('Total Expenditures by County'!AN26/'Total Expenditures by County'!AN$4)</f>
        <v>0</v>
      </c>
      <c r="AO26" s="45">
        <f>('Total Expenditures by County'!AO26/'Total Expenditures by County'!AO$4)</f>
        <v>0</v>
      </c>
      <c r="AP26" s="45">
        <f>('Total Expenditures by County'!AP26/'Total Expenditures by County'!AP$4)</f>
        <v>0</v>
      </c>
      <c r="AQ26" s="45">
        <f>('Total Expenditures by County'!AQ26/'Total Expenditures by County'!AQ$4)</f>
        <v>0</v>
      </c>
      <c r="AR26" s="45">
        <f>('Total Expenditures by County'!AR26/'Total Expenditures by County'!AR$4)</f>
        <v>0</v>
      </c>
      <c r="AS26" s="45">
        <f>('Total Expenditures by County'!AS26/'Total Expenditures by County'!AS$4)</f>
        <v>0</v>
      </c>
      <c r="AT26" s="45">
        <f>('Total Expenditures by County'!AT26/'Total Expenditures by County'!AT$4)</f>
        <v>0</v>
      </c>
      <c r="AU26" s="45">
        <f>('Total Expenditures by County'!AU26/'Total Expenditures by County'!AU$4)</f>
        <v>0</v>
      </c>
      <c r="AV26" s="45">
        <f>('Total Expenditures by County'!AV26/'Total Expenditures by County'!AV$4)</f>
        <v>0</v>
      </c>
      <c r="AW26" s="45">
        <f>('Total Expenditures by County'!AW26/'Total Expenditures by County'!AW$4)</f>
        <v>0</v>
      </c>
      <c r="AX26" s="45">
        <f>('Total Expenditures by County'!AX26/'Total Expenditures by County'!AX$4)</f>
        <v>0</v>
      </c>
      <c r="AY26" s="45">
        <f>('Total Expenditures by County'!AY26/'Total Expenditures by County'!AY$4)</f>
        <v>0</v>
      </c>
      <c r="AZ26" s="45">
        <f>('Total Expenditures by County'!AZ26/'Total Expenditures by County'!AZ$4)</f>
        <v>0</v>
      </c>
      <c r="BA26" s="45">
        <f>('Total Expenditures by County'!BA26/'Total Expenditures by County'!BA$4)</f>
        <v>0</v>
      </c>
      <c r="BB26" s="45">
        <f>('Total Expenditures by County'!BB26/'Total Expenditures by County'!BB$4)</f>
        <v>0</v>
      </c>
      <c r="BC26" s="45">
        <f>('Total Expenditures by County'!BC26/'Total Expenditures by County'!BC$4)</f>
        <v>0</v>
      </c>
      <c r="BD26" s="45">
        <f>('Total Expenditures by County'!BD26/'Total Expenditures by County'!BD$4)</f>
        <v>0</v>
      </c>
      <c r="BE26" s="45">
        <f>('Total Expenditures by County'!BE26/'Total Expenditures by County'!BE$4)</f>
        <v>0</v>
      </c>
      <c r="BF26" s="45">
        <f>('Total Expenditures by County'!BF26/'Total Expenditures by County'!BF$4)</f>
        <v>0</v>
      </c>
      <c r="BG26" s="45">
        <f>('Total Expenditures by County'!BG26/'Total Expenditures by County'!BG$4)</f>
        <v>2.2656596026283018</v>
      </c>
      <c r="BH26" s="45">
        <f>('Total Expenditures by County'!BH26/'Total Expenditures by County'!BH$4)</f>
        <v>0</v>
      </c>
      <c r="BI26" s="45">
        <f>('Total Expenditures by County'!BI26/'Total Expenditures by County'!BI$4)</f>
        <v>0</v>
      </c>
      <c r="BJ26" s="45">
        <f>('Total Expenditures by County'!BJ26/'Total Expenditures by County'!BJ$4)</f>
        <v>0</v>
      </c>
      <c r="BK26" s="45">
        <f>('Total Expenditures by County'!BK26/'Total Expenditures by County'!BK$4)</f>
        <v>0</v>
      </c>
      <c r="BL26" s="45">
        <f>('Total Expenditures by County'!BL26/'Total Expenditures by County'!BL$4)</f>
        <v>0</v>
      </c>
      <c r="BM26" s="45">
        <f>('Total Expenditures by County'!BM26/'Total Expenditures by County'!BM$4)</f>
        <v>0</v>
      </c>
      <c r="BN26" s="45">
        <f>('Total Expenditures by County'!BN26/'Total Expenditures by County'!BN$4)</f>
        <v>0</v>
      </c>
      <c r="BO26" s="45">
        <f>('Total Expenditures by County'!BO26/'Total Expenditures by County'!BO$4)</f>
        <v>0.58511847512459558</v>
      </c>
      <c r="BP26" s="45">
        <f>('Total Expenditures by County'!BP26/'Total Expenditures by County'!BP$4)</f>
        <v>0</v>
      </c>
      <c r="BQ26" s="46">
        <f>('Total Expenditures by County'!BQ26/'Total Expenditures by County'!BQ$4)</f>
        <v>0</v>
      </c>
    </row>
    <row r="27" spans="1:69" x14ac:dyDescent="0.25">
      <c r="A27" s="8"/>
      <c r="B27" s="9">
        <v>533</v>
      </c>
      <c r="C27" s="10" t="s">
        <v>20</v>
      </c>
      <c r="D27" s="45">
        <f>('Total Expenditures by County'!D27/'Total Expenditures by County'!D$4)</f>
        <v>8.700418471787412E-2</v>
      </c>
      <c r="E27" s="45">
        <f>('Total Expenditures by County'!E27/'Total Expenditures by County'!E$4)</f>
        <v>0</v>
      </c>
      <c r="F27" s="45">
        <f>('Total Expenditures by County'!F27/'Total Expenditures by County'!F$4)</f>
        <v>109.29274968869544</v>
      </c>
      <c r="G27" s="45">
        <f>('Total Expenditures by County'!G27/'Total Expenditures by County'!G$4)</f>
        <v>0</v>
      </c>
      <c r="H27" s="45">
        <f>('Total Expenditures by County'!H27/'Total Expenditures by County'!H$4)</f>
        <v>0</v>
      </c>
      <c r="I27" s="45">
        <f>('Total Expenditures by County'!I27/'Total Expenditures by County'!I$4)</f>
        <v>0</v>
      </c>
      <c r="J27" s="45">
        <f>('Total Expenditures by County'!J27/'Total Expenditures by County'!J$4)</f>
        <v>0</v>
      </c>
      <c r="K27" s="45">
        <f>('Total Expenditures by County'!K27/'Total Expenditures by County'!K$4)</f>
        <v>92.750947158524426</v>
      </c>
      <c r="L27" s="45">
        <f>('Total Expenditures by County'!L27/'Total Expenditures by County'!L$4)</f>
        <v>4.90267005108762</v>
      </c>
      <c r="M27" s="45">
        <f>('Total Expenditures by County'!M27/'Total Expenditures by County'!M$4)</f>
        <v>0</v>
      </c>
      <c r="N27" s="45">
        <f>('Total Expenditures by County'!N27/'Total Expenditures by County'!N$4)</f>
        <v>107.20712083202676</v>
      </c>
      <c r="O27" s="45">
        <f>('Total Expenditures by County'!O27/'Total Expenditures by County'!O$4)</f>
        <v>4.0573708261112467</v>
      </c>
      <c r="P27" s="45">
        <f>('Total Expenditures by County'!P27/'Total Expenditures by County'!P$4)</f>
        <v>39.341041991125735</v>
      </c>
      <c r="Q27" s="45">
        <f>('Total Expenditures by County'!Q27/'Total Expenditures by County'!Q$4)</f>
        <v>0</v>
      </c>
      <c r="R27" s="45">
        <f>('Total Expenditures by County'!R27/'Total Expenditures by County'!R$4)</f>
        <v>0</v>
      </c>
      <c r="S27" s="45">
        <f>('Total Expenditures by County'!S27/'Total Expenditures by County'!S$4)</f>
        <v>17.274163894970833</v>
      </c>
      <c r="T27" s="45">
        <f>('Total Expenditures by County'!T27/'Total Expenditures by County'!T$4)</f>
        <v>0</v>
      </c>
      <c r="U27" s="45">
        <f>('Total Expenditures by County'!U27/'Total Expenditures by County'!U$4)</f>
        <v>1.1917923903864149</v>
      </c>
      <c r="V27" s="45">
        <f>('Total Expenditures by County'!V27/'Total Expenditures by County'!V$4)</f>
        <v>0</v>
      </c>
      <c r="W27" s="45">
        <f>('Total Expenditures by County'!W27/'Total Expenditures by County'!W$4)</f>
        <v>0</v>
      </c>
      <c r="X27" s="45">
        <f>('Total Expenditures by County'!X27/'Total Expenditures by County'!X$4)</f>
        <v>2.6308688613059901</v>
      </c>
      <c r="Y27" s="45">
        <f>('Total Expenditures by County'!Y27/'Total Expenditures by County'!Y$4)</f>
        <v>0</v>
      </c>
      <c r="Z27" s="45">
        <f>('Total Expenditures by County'!Z27/'Total Expenditures by County'!Z$4)</f>
        <v>30.620246151410818</v>
      </c>
      <c r="AA27" s="45">
        <f>('Total Expenditures by County'!AA27/'Total Expenditures by County'!AA$4)</f>
        <v>0</v>
      </c>
      <c r="AB27" s="45">
        <f>('Total Expenditures by County'!AB27/'Total Expenditures by County'!AB$4)</f>
        <v>38.972819782232627</v>
      </c>
      <c r="AC27" s="45">
        <f>('Total Expenditures by County'!AC27/'Total Expenditures by County'!AC$4)</f>
        <v>0</v>
      </c>
      <c r="AD27" s="45">
        <f>('Total Expenditures by County'!AD27/'Total Expenditures by County'!AD$4)</f>
        <v>0</v>
      </c>
      <c r="AE27" s="45">
        <f>('Total Expenditures by County'!AE27/'Total Expenditures by County'!AE$4)</f>
        <v>0</v>
      </c>
      <c r="AF27" s="45">
        <f>('Total Expenditures by County'!AF27/'Total Expenditures by County'!AF$4)</f>
        <v>0</v>
      </c>
      <c r="AG27" s="45">
        <f>('Total Expenditures by County'!AG27/'Total Expenditures by County'!AG$4)</f>
        <v>0</v>
      </c>
      <c r="AH27" s="45">
        <f>('Total Expenditures by County'!AH27/'Total Expenditures by County'!AH$4)</f>
        <v>0</v>
      </c>
      <c r="AI27" s="45">
        <f>('Total Expenditures by County'!AI27/'Total Expenditures by County'!AI$4)</f>
        <v>0</v>
      </c>
      <c r="AJ27" s="45">
        <f>('Total Expenditures by County'!AJ27/'Total Expenditures by County'!AJ$4)</f>
        <v>0</v>
      </c>
      <c r="AK27" s="45">
        <f>('Total Expenditures by County'!AK27/'Total Expenditures by County'!AK$4)</f>
        <v>0</v>
      </c>
      <c r="AL27" s="45">
        <f>('Total Expenditures by County'!AL27/'Total Expenditures by County'!AL$4)</f>
        <v>0</v>
      </c>
      <c r="AM27" s="45">
        <f>('Total Expenditures by County'!AM27/'Total Expenditures by County'!AM$4)</f>
        <v>4.3944053055510937</v>
      </c>
      <c r="AN27" s="45">
        <f>('Total Expenditures by County'!AN27/'Total Expenditures by County'!AN$4)</f>
        <v>70.504823151125407</v>
      </c>
      <c r="AO27" s="45">
        <f>('Total Expenditures by County'!AO27/'Total Expenditures by County'!AO$4)</f>
        <v>0</v>
      </c>
      <c r="AP27" s="45">
        <f>('Total Expenditures by County'!AP27/'Total Expenditures by County'!AP$4)</f>
        <v>51.582042221838527</v>
      </c>
      <c r="AQ27" s="45">
        <f>('Total Expenditures by County'!AQ27/'Total Expenditures by County'!AQ$4)</f>
        <v>13.435790815791131</v>
      </c>
      <c r="AR27" s="45">
        <f>('Total Expenditures by County'!AR27/'Total Expenditures by County'!AR$4)</f>
        <v>0</v>
      </c>
      <c r="AS27" s="45">
        <f>('Total Expenditures by County'!AS27/'Total Expenditures by County'!AS$4)</f>
        <v>0</v>
      </c>
      <c r="AT27" s="45">
        <f>('Total Expenditures by County'!AT27/'Total Expenditures by County'!AT$4)</f>
        <v>0</v>
      </c>
      <c r="AU27" s="45">
        <f>('Total Expenditures by County'!AU27/'Total Expenditures by County'!AU$4)</f>
        <v>0.99727992087042527</v>
      </c>
      <c r="AV27" s="45">
        <f>('Total Expenditures by County'!AV27/'Total Expenditures by County'!AV$4)</f>
        <v>0</v>
      </c>
      <c r="AW27" s="45">
        <f>('Total Expenditures by County'!AW27/'Total Expenditures by County'!AW$4)</f>
        <v>0</v>
      </c>
      <c r="AX27" s="45">
        <f>('Total Expenditures by County'!AX27/'Total Expenditures by County'!AX$4)</f>
        <v>0</v>
      </c>
      <c r="AY27" s="45">
        <f>('Total Expenditures by County'!AY27/'Total Expenditures by County'!AY$4)</f>
        <v>0</v>
      </c>
      <c r="AZ27" s="45">
        <f>('Total Expenditures by County'!AZ27/'Total Expenditures by County'!AZ$4)</f>
        <v>0</v>
      </c>
      <c r="BA27" s="45">
        <f>('Total Expenditures by County'!BA27/'Total Expenditures by County'!BA$4)</f>
        <v>105.22054520733958</v>
      </c>
      <c r="BB27" s="45">
        <f>('Total Expenditures by County'!BB27/'Total Expenditures by County'!BB$4)</f>
        <v>91.861483270951481</v>
      </c>
      <c r="BC27" s="45">
        <f>('Total Expenditures by County'!BC27/'Total Expenditures by County'!BC$4)</f>
        <v>0</v>
      </c>
      <c r="BD27" s="45">
        <f>('Total Expenditures by County'!BD27/'Total Expenditures by County'!BD$4)</f>
        <v>19.562594166112415</v>
      </c>
      <c r="BE27" s="45">
        <f>('Total Expenditures by County'!BE27/'Total Expenditures by County'!BE$4)</f>
        <v>0</v>
      </c>
      <c r="BF27" s="45">
        <f>('Total Expenditures by County'!BF27/'Total Expenditures by County'!BF$4)</f>
        <v>0</v>
      </c>
      <c r="BG27" s="45">
        <f>('Total Expenditures by County'!BG27/'Total Expenditures by County'!BG$4)</f>
        <v>0</v>
      </c>
      <c r="BH27" s="45">
        <f>('Total Expenditures by County'!BH27/'Total Expenditures by County'!BH$4)</f>
        <v>191.55081901120704</v>
      </c>
      <c r="BI27" s="45">
        <f>('Total Expenditures by County'!BI27/'Total Expenditures by County'!BI$4)</f>
        <v>0.57140254055355999</v>
      </c>
      <c r="BJ27" s="45">
        <f>('Total Expenditures by County'!BJ27/'Total Expenditures by County'!BJ$4)</f>
        <v>0</v>
      </c>
      <c r="BK27" s="45">
        <f>('Total Expenditures by County'!BK27/'Total Expenditures by County'!BK$4)</f>
        <v>1.3088652807033612</v>
      </c>
      <c r="BL27" s="45">
        <f>('Total Expenditures by County'!BL27/'Total Expenditures by County'!BL$4)</f>
        <v>0</v>
      </c>
      <c r="BM27" s="45">
        <f>('Total Expenditures by County'!BM27/'Total Expenditures by County'!BM$4)</f>
        <v>0</v>
      </c>
      <c r="BN27" s="45">
        <f>('Total Expenditures by County'!BN27/'Total Expenditures by County'!BN$4)</f>
        <v>0</v>
      </c>
      <c r="BO27" s="45">
        <f>('Total Expenditures by County'!BO27/'Total Expenditures by County'!BO$4)</f>
        <v>0</v>
      </c>
      <c r="BP27" s="45">
        <f>('Total Expenditures by County'!BP27/'Total Expenditures by County'!BP$4)</f>
        <v>0</v>
      </c>
      <c r="BQ27" s="46">
        <f>('Total Expenditures by County'!BQ27/'Total Expenditures by County'!BQ$4)</f>
        <v>0</v>
      </c>
    </row>
    <row r="28" spans="1:69" x14ac:dyDescent="0.25">
      <c r="A28" s="8"/>
      <c r="B28" s="9">
        <v>534</v>
      </c>
      <c r="C28" s="10" t="s">
        <v>163</v>
      </c>
      <c r="D28" s="45">
        <f>('Total Expenditures by County'!D28/'Total Expenditures by County'!D$4)</f>
        <v>84.164556739644496</v>
      </c>
      <c r="E28" s="45">
        <f>('Total Expenditures by County'!E28/'Total Expenditures by County'!E$4)</f>
        <v>30.246723825456574</v>
      </c>
      <c r="F28" s="45">
        <f>('Total Expenditures by County'!F28/'Total Expenditures by County'!F$4)</f>
        <v>115.75055249548468</v>
      </c>
      <c r="G28" s="45">
        <f>('Total Expenditures by County'!G28/'Total Expenditures by County'!G$4)</f>
        <v>53.683026292255413</v>
      </c>
      <c r="H28" s="45">
        <f>('Total Expenditures by County'!H28/'Total Expenditures by County'!H$4)</f>
        <v>86.672900499722743</v>
      </c>
      <c r="I28" s="45">
        <f>('Total Expenditures by County'!I28/'Total Expenditures by County'!I$4)</f>
        <v>11.561740842549384</v>
      </c>
      <c r="J28" s="45">
        <f>('Total Expenditures by County'!J28/'Total Expenditures by County'!J$4)</f>
        <v>0</v>
      </c>
      <c r="K28" s="45">
        <f>('Total Expenditures by County'!K28/'Total Expenditures by County'!K$4)</f>
        <v>174.1018785748019</v>
      </c>
      <c r="L28" s="45">
        <f>('Total Expenditures by County'!L28/'Total Expenditures by County'!L$4)</f>
        <v>20.544266298236032</v>
      </c>
      <c r="M28" s="45">
        <f>('Total Expenditures by County'!M28/'Total Expenditures by County'!M$4)</f>
        <v>92.969174494219658</v>
      </c>
      <c r="N28" s="45">
        <f>('Total Expenditures by County'!N28/'Total Expenditures by County'!N$4)</f>
        <v>135.0722405142678</v>
      </c>
      <c r="O28" s="45">
        <f>('Total Expenditures by County'!O28/'Total Expenditures by County'!O$4)</f>
        <v>111.2013207466086</v>
      </c>
      <c r="P28" s="45">
        <f>('Total Expenditures by County'!P28/'Total Expenditures by County'!P$4)</f>
        <v>108.42834474449766</v>
      </c>
      <c r="Q28" s="45">
        <f>('Total Expenditures by County'!Q28/'Total Expenditures by County'!Q$4)</f>
        <v>111.21982861223518</v>
      </c>
      <c r="R28" s="45">
        <f>('Total Expenditures by County'!R28/'Total Expenditures by County'!R$4)</f>
        <v>33.57448729881834</v>
      </c>
      <c r="S28" s="45">
        <f>('Total Expenditures by County'!S28/'Total Expenditures by County'!S$4)</f>
        <v>17.747547258110345</v>
      </c>
      <c r="T28" s="45">
        <f>('Total Expenditures by County'!T28/'Total Expenditures by County'!T$4)</f>
        <v>145.87593011970236</v>
      </c>
      <c r="U28" s="45">
        <f>('Total Expenditures by County'!U28/'Total Expenditures by County'!U$4)</f>
        <v>78.596329856435304</v>
      </c>
      <c r="V28" s="45">
        <f>('Total Expenditures by County'!V28/'Total Expenditures by County'!V$4)</f>
        <v>50.690058479532162</v>
      </c>
      <c r="W28" s="45">
        <f>('Total Expenditures by County'!W28/'Total Expenditures by County'!W$4)</f>
        <v>33.344517724649627</v>
      </c>
      <c r="X28" s="45">
        <f>('Total Expenditures by County'!X28/'Total Expenditures by County'!X$4)</f>
        <v>25.025296815974094</v>
      </c>
      <c r="Y28" s="45">
        <f>('Total Expenditures by County'!Y28/'Total Expenditures by County'!Y$4)</f>
        <v>42.774988658702554</v>
      </c>
      <c r="Z28" s="45">
        <f>('Total Expenditures by County'!Z28/'Total Expenditures by County'!Z$4)</f>
        <v>85.906090466579599</v>
      </c>
      <c r="AA28" s="45">
        <f>('Total Expenditures by County'!AA28/'Total Expenditures by County'!AA$4)</f>
        <v>65.405698075974342</v>
      </c>
      <c r="AB28" s="45">
        <f>('Total Expenditures by County'!AB28/'Total Expenditures by County'!AB$4)</f>
        <v>83.750926020148569</v>
      </c>
      <c r="AC28" s="45">
        <f>('Total Expenditures by County'!AC28/'Total Expenditures by County'!AC$4)</f>
        <v>84.223592808504378</v>
      </c>
      <c r="AD28" s="45">
        <f>('Total Expenditures by County'!AD28/'Total Expenditures by County'!AD$4)</f>
        <v>87.127123795772064</v>
      </c>
      <c r="AE28" s="45">
        <f>('Total Expenditures by County'!AE28/'Total Expenditures by County'!AE$4)</f>
        <v>8.7581489956775993</v>
      </c>
      <c r="AF28" s="45">
        <f>('Total Expenditures by County'!AF28/'Total Expenditures by County'!AF$4)</f>
        <v>107.93021731332946</v>
      </c>
      <c r="AG28" s="45">
        <f>('Total Expenditures by County'!AG28/'Total Expenditures by County'!AG$4)</f>
        <v>4.7993347175727781</v>
      </c>
      <c r="AH28" s="45">
        <f>('Total Expenditures by County'!AH28/'Total Expenditures by County'!AH$4)</f>
        <v>180.60973269362577</v>
      </c>
      <c r="AI28" s="45">
        <f>('Total Expenditures by County'!AI28/'Total Expenditures by County'!AI$4)</f>
        <v>55.391709713997734</v>
      </c>
      <c r="AJ28" s="45">
        <f>('Total Expenditures by County'!AJ28/'Total Expenditures by County'!AJ$4)</f>
        <v>39.947776039505975</v>
      </c>
      <c r="AK28" s="45">
        <f>('Total Expenditures by County'!AK28/'Total Expenditures by County'!AK$4)</f>
        <v>123.48406997887753</v>
      </c>
      <c r="AL28" s="45">
        <f>('Total Expenditures by County'!AL28/'Total Expenditures by County'!AL$4)</f>
        <v>44.355267115209806</v>
      </c>
      <c r="AM28" s="45">
        <f>('Total Expenditures by County'!AM28/'Total Expenditures by County'!AM$4)</f>
        <v>68.513504830529868</v>
      </c>
      <c r="AN28" s="45">
        <f>('Total Expenditures by County'!AN28/'Total Expenditures by County'!AN$4)</f>
        <v>91.226420150053585</v>
      </c>
      <c r="AO28" s="45">
        <f>('Total Expenditures by County'!AO28/'Total Expenditures by County'!AO$4)</f>
        <v>111.7450060699702</v>
      </c>
      <c r="AP28" s="45">
        <f>('Total Expenditures by County'!AP28/'Total Expenditures by County'!AP$4)</f>
        <v>143.00513850620973</v>
      </c>
      <c r="AQ28" s="45">
        <f>('Total Expenditures by County'!AQ28/'Total Expenditures by County'!AQ$4)</f>
        <v>51.505320376938734</v>
      </c>
      <c r="AR28" s="45">
        <f>('Total Expenditures by County'!AR28/'Total Expenditures by County'!AR$4)</f>
        <v>156.56859034409914</v>
      </c>
      <c r="AS28" s="45">
        <f>('Total Expenditures by County'!AS28/'Total Expenditures by County'!AS$4)</f>
        <v>96.83974422562143</v>
      </c>
      <c r="AT28" s="45">
        <f>('Total Expenditures by County'!AT28/'Total Expenditures by County'!AT$4)</f>
        <v>245.05252304851879</v>
      </c>
      <c r="AU28" s="45">
        <f>('Total Expenditures by County'!AU28/'Total Expenditures by County'!AU$4)</f>
        <v>16.214090654969251</v>
      </c>
      <c r="AV28" s="45">
        <f>('Total Expenditures by County'!AV28/'Total Expenditures by County'!AV$4)</f>
        <v>55.429147670775407</v>
      </c>
      <c r="AW28" s="45">
        <f>('Total Expenditures by County'!AW28/'Total Expenditures by County'!AW$4)</f>
        <v>72.034739961172988</v>
      </c>
      <c r="AX28" s="45">
        <f>('Total Expenditures by County'!AX28/'Total Expenditures by County'!AX$4)</f>
        <v>56.997665198842199</v>
      </c>
      <c r="AY28" s="45">
        <f>('Total Expenditures by County'!AY28/'Total Expenditures by County'!AY$4)</f>
        <v>58.595987305023861</v>
      </c>
      <c r="AZ28" s="45">
        <f>('Total Expenditures by County'!AZ28/'Total Expenditures by County'!AZ$4)</f>
        <v>186.02005464244473</v>
      </c>
      <c r="BA28" s="45">
        <f>('Total Expenditures by County'!BA28/'Total Expenditures by County'!BA$4)</f>
        <v>14.3204790489867</v>
      </c>
      <c r="BB28" s="45">
        <f>('Total Expenditures by County'!BB28/'Total Expenditures by County'!BB$4)</f>
        <v>92.995686839676921</v>
      </c>
      <c r="BC28" s="45">
        <f>('Total Expenditures by County'!BC28/'Total Expenditures by County'!BC$4)</f>
        <v>-24.243778102931056</v>
      </c>
      <c r="BD28" s="45">
        <f>('Total Expenditures by County'!BD28/'Total Expenditures by County'!BD$4)</f>
        <v>134.0349245992426</v>
      </c>
      <c r="BE28" s="45">
        <f>('Total Expenditures by County'!BE28/'Total Expenditures by County'!BE$4)</f>
        <v>98.550143065775231</v>
      </c>
      <c r="BF28" s="45">
        <f>('Total Expenditures by County'!BF28/'Total Expenditures by County'!BF$4)</f>
        <v>85.52488090336999</v>
      </c>
      <c r="BG28" s="45">
        <f>('Total Expenditures by County'!BG28/'Total Expenditures by County'!BG$4)</f>
        <v>13.982684681961951</v>
      </c>
      <c r="BH28" s="45">
        <f>('Total Expenditures by County'!BH28/'Total Expenditures by County'!BH$4)</f>
        <v>110.59973771709686</v>
      </c>
      <c r="BI28" s="45">
        <f>('Total Expenditures by County'!BI28/'Total Expenditures by County'!BI$4)</f>
        <v>65.471072666534013</v>
      </c>
      <c r="BJ28" s="45">
        <f>('Total Expenditures by County'!BJ28/'Total Expenditures by County'!BJ$4)</f>
        <v>4.1812204200812824</v>
      </c>
      <c r="BK28" s="45">
        <f>('Total Expenditures by County'!BK28/'Total Expenditures by County'!BK$4)</f>
        <v>101.51753823610221</v>
      </c>
      <c r="BL28" s="45">
        <f>('Total Expenditures by County'!BL28/'Total Expenditures by County'!BL$4)</f>
        <v>99.519969461277853</v>
      </c>
      <c r="BM28" s="45">
        <f>('Total Expenditures by County'!BM28/'Total Expenditures by County'!BM$4)</f>
        <v>57.206025697828977</v>
      </c>
      <c r="BN28" s="45">
        <f>('Total Expenditures by County'!BN28/'Total Expenditures by County'!BN$4)</f>
        <v>0</v>
      </c>
      <c r="BO28" s="45">
        <f>('Total Expenditures by County'!BO28/'Total Expenditures by County'!BO$4)</f>
        <v>71.201859461980121</v>
      </c>
      <c r="BP28" s="45">
        <f>('Total Expenditures by County'!BP28/'Total Expenditures by County'!BP$4)</f>
        <v>206.5366495169423</v>
      </c>
      <c r="BQ28" s="46">
        <f>('Total Expenditures by County'!BQ28/'Total Expenditures by County'!BQ$4)</f>
        <v>7.4360472094418881</v>
      </c>
    </row>
    <row r="29" spans="1:69" x14ac:dyDescent="0.25">
      <c r="A29" s="8"/>
      <c r="B29" s="9">
        <v>535</v>
      </c>
      <c r="C29" s="10" t="s">
        <v>21</v>
      </c>
      <c r="D29" s="45">
        <f>('Total Expenditures by County'!D29/'Total Expenditures by County'!D$4)</f>
        <v>0</v>
      </c>
      <c r="E29" s="45">
        <f>('Total Expenditures by County'!E29/'Total Expenditures by County'!E$4)</f>
        <v>0</v>
      </c>
      <c r="F29" s="45">
        <f>('Total Expenditures by County'!F29/'Total Expenditures by County'!F$4)</f>
        <v>0</v>
      </c>
      <c r="G29" s="45">
        <f>('Total Expenditures by County'!G29/'Total Expenditures by County'!G$4)</f>
        <v>0</v>
      </c>
      <c r="H29" s="45">
        <f>('Total Expenditures by County'!H29/'Total Expenditures by County'!H$4)</f>
        <v>0</v>
      </c>
      <c r="I29" s="45">
        <f>('Total Expenditures by County'!I29/'Total Expenditures by County'!I$4)</f>
        <v>0</v>
      </c>
      <c r="J29" s="45">
        <f>('Total Expenditures by County'!J29/'Total Expenditures by County'!J$4)</f>
        <v>0</v>
      </c>
      <c r="K29" s="45">
        <f>('Total Expenditures by County'!K29/'Total Expenditures by County'!K$4)</f>
        <v>74.595739098493993</v>
      </c>
      <c r="L29" s="45">
        <f>('Total Expenditures by County'!L29/'Total Expenditures by County'!L$4)</f>
        <v>3.9847829579410727</v>
      </c>
      <c r="M29" s="45">
        <f>('Total Expenditures by County'!M29/'Total Expenditures by County'!M$4)</f>
        <v>0</v>
      </c>
      <c r="N29" s="45">
        <f>('Total Expenditures by County'!N29/'Total Expenditures by County'!N$4)</f>
        <v>324.70524720393018</v>
      </c>
      <c r="O29" s="45">
        <f>('Total Expenditures by County'!O29/'Total Expenditures by County'!O$4)</f>
        <v>4.2340385910126201</v>
      </c>
      <c r="P29" s="45">
        <f>('Total Expenditures by County'!P29/'Total Expenditures by County'!P$4)</f>
        <v>24.740942082219153</v>
      </c>
      <c r="Q29" s="45">
        <f>('Total Expenditures by County'!Q29/'Total Expenditures by County'!Q$4)</f>
        <v>0</v>
      </c>
      <c r="R29" s="45">
        <f>('Total Expenditures by County'!R29/'Total Expenditures by County'!R$4)</f>
        <v>0</v>
      </c>
      <c r="S29" s="45">
        <f>('Total Expenditures by County'!S29/'Total Expenditures by County'!S$4)</f>
        <v>2.849601377212482</v>
      </c>
      <c r="T29" s="45">
        <f>('Total Expenditures by County'!T29/'Total Expenditures by County'!T$4)</f>
        <v>0</v>
      </c>
      <c r="U29" s="45">
        <f>('Total Expenditures by County'!U29/'Total Expenditures by County'!U$4)</f>
        <v>0</v>
      </c>
      <c r="V29" s="45">
        <f>('Total Expenditures by County'!V29/'Total Expenditures by County'!V$4)</f>
        <v>0</v>
      </c>
      <c r="W29" s="45">
        <f>('Total Expenditures by County'!W29/'Total Expenditures by County'!W$4)</f>
        <v>25.184501236603463</v>
      </c>
      <c r="X29" s="45">
        <f>('Total Expenditures by County'!X29/'Total Expenditures by County'!X$4)</f>
        <v>0</v>
      </c>
      <c r="Y29" s="45">
        <f>('Total Expenditures by County'!Y29/'Total Expenditures by County'!Y$4)</f>
        <v>0</v>
      </c>
      <c r="Z29" s="45">
        <f>('Total Expenditures by County'!Z29/'Total Expenditures by County'!Z$4)</f>
        <v>43.48391309509676</v>
      </c>
      <c r="AA29" s="45">
        <f>('Total Expenditures by County'!AA29/'Total Expenditures by County'!AA$4)</f>
        <v>0</v>
      </c>
      <c r="AB29" s="45">
        <f>('Total Expenditures by County'!AB29/'Total Expenditures by County'!AB$4)</f>
        <v>40.431856110715373</v>
      </c>
      <c r="AC29" s="45">
        <f>('Total Expenditures by County'!AC29/'Total Expenditures by County'!AC$4)</f>
        <v>2.9873120070543283E-2</v>
      </c>
      <c r="AD29" s="45">
        <f>('Total Expenditures by County'!AD29/'Total Expenditures by County'!AD$4)</f>
        <v>0</v>
      </c>
      <c r="AE29" s="45">
        <f>('Total Expenditures by County'!AE29/'Total Expenditures by County'!AE$4)</f>
        <v>0</v>
      </c>
      <c r="AF29" s="45">
        <f>('Total Expenditures by County'!AF29/'Total Expenditures by County'!AF$4)</f>
        <v>0</v>
      </c>
      <c r="AG29" s="45">
        <f>('Total Expenditures by County'!AG29/'Total Expenditures by County'!AG$4)</f>
        <v>0</v>
      </c>
      <c r="AH29" s="45">
        <f>('Total Expenditures by County'!AH29/'Total Expenditures by County'!AH$4)</f>
        <v>0</v>
      </c>
      <c r="AI29" s="45">
        <f>('Total Expenditures by County'!AI29/'Total Expenditures by County'!AI$4)</f>
        <v>0</v>
      </c>
      <c r="AJ29" s="45">
        <f>('Total Expenditures by County'!AJ29/'Total Expenditures by County'!AJ$4)</f>
        <v>0</v>
      </c>
      <c r="AK29" s="45">
        <f>('Total Expenditures by County'!AK29/'Total Expenditures by County'!AK$4)</f>
        <v>1.557797998668505E-2</v>
      </c>
      <c r="AL29" s="45">
        <f>('Total Expenditures by County'!AL29/'Total Expenditures by County'!AL$4)</f>
        <v>10.394987175631334</v>
      </c>
      <c r="AM29" s="45">
        <f>('Total Expenditures by County'!AM29/'Total Expenditures by County'!AM$4)</f>
        <v>0</v>
      </c>
      <c r="AN29" s="45">
        <f>('Total Expenditures by County'!AN29/'Total Expenditures by County'!AN$4)</f>
        <v>0</v>
      </c>
      <c r="AO29" s="45">
        <f>('Total Expenditures by County'!AO29/'Total Expenditures by County'!AO$4)</f>
        <v>0</v>
      </c>
      <c r="AP29" s="45">
        <f>('Total Expenditures by County'!AP29/'Total Expenditures by County'!AP$4)</f>
        <v>104.790994360532</v>
      </c>
      <c r="AQ29" s="45">
        <f>('Total Expenditures by County'!AQ29/'Total Expenditures by County'!AQ$4)</f>
        <v>10.59282063928474</v>
      </c>
      <c r="AR29" s="45">
        <f>('Total Expenditures by County'!AR29/'Total Expenditures by County'!AR$4)</f>
        <v>0</v>
      </c>
      <c r="AS29" s="45">
        <f>('Total Expenditures by County'!AS29/'Total Expenditures by County'!AS$4)</f>
        <v>3.2416536386793413E-2</v>
      </c>
      <c r="AT29" s="45">
        <f>('Total Expenditures by County'!AT29/'Total Expenditures by County'!AT$4)</f>
        <v>17.518456798264019</v>
      </c>
      <c r="AU29" s="45">
        <f>('Total Expenditures by County'!AU29/'Total Expenditures by County'!AU$4)</f>
        <v>2.7224444157743086</v>
      </c>
      <c r="AV29" s="45">
        <f>('Total Expenditures by County'!AV29/'Total Expenditures by County'!AV$4)</f>
        <v>0.3809262490384796</v>
      </c>
      <c r="AW29" s="45">
        <f>('Total Expenditures by County'!AW29/'Total Expenditures by County'!AW$4)</f>
        <v>0</v>
      </c>
      <c r="AX29" s="45">
        <f>('Total Expenditures by County'!AX29/'Total Expenditures by County'!AX$4)</f>
        <v>0</v>
      </c>
      <c r="AY29" s="45">
        <f>('Total Expenditures by County'!AY29/'Total Expenditures by County'!AY$4)</f>
        <v>0</v>
      </c>
      <c r="AZ29" s="45">
        <f>('Total Expenditures by County'!AZ29/'Total Expenditures by County'!AZ$4)</f>
        <v>0</v>
      </c>
      <c r="BA29" s="45">
        <f>('Total Expenditures by County'!BA29/'Total Expenditures by County'!BA$4)</f>
        <v>60.159511088035757</v>
      </c>
      <c r="BB29" s="45">
        <f>('Total Expenditures by County'!BB29/'Total Expenditures by County'!BB$4)</f>
        <v>70.150447386701785</v>
      </c>
      <c r="BC29" s="45">
        <f>('Total Expenditures by County'!BC29/'Total Expenditures by County'!BC$4)</f>
        <v>0</v>
      </c>
      <c r="BD29" s="45">
        <f>('Total Expenditures by County'!BD29/'Total Expenditures by County'!BD$4)</f>
        <v>8.3372877444925546</v>
      </c>
      <c r="BE29" s="45">
        <f>('Total Expenditures by County'!BE29/'Total Expenditures by County'!BE$4)</f>
        <v>0</v>
      </c>
      <c r="BF29" s="45">
        <f>('Total Expenditures by County'!BF29/'Total Expenditures by County'!BF$4)</f>
        <v>0</v>
      </c>
      <c r="BG29" s="45">
        <f>('Total Expenditures by County'!BG29/'Total Expenditures by County'!BG$4)</f>
        <v>0</v>
      </c>
      <c r="BH29" s="45">
        <f>('Total Expenditures by County'!BH29/'Total Expenditures by County'!BH$4)</f>
        <v>63.315002219665331</v>
      </c>
      <c r="BI29" s="45">
        <f>('Total Expenditures by County'!BI29/'Total Expenditures by County'!BI$4)</f>
        <v>6.5518216376412433E-2</v>
      </c>
      <c r="BJ29" s="45">
        <f>('Total Expenditures by County'!BJ29/'Total Expenditures by County'!BJ$4)</f>
        <v>0.35663073116729699</v>
      </c>
      <c r="BK29" s="45">
        <f>('Total Expenditures by County'!BK29/'Total Expenditures by County'!BK$4)</f>
        <v>0</v>
      </c>
      <c r="BL29" s="45">
        <f>('Total Expenditures by County'!BL29/'Total Expenditures by County'!BL$4)</f>
        <v>0</v>
      </c>
      <c r="BM29" s="45">
        <f>('Total Expenditures by County'!BM29/'Total Expenditures by County'!BM$4)</f>
        <v>0</v>
      </c>
      <c r="BN29" s="45">
        <f>('Total Expenditures by County'!BN29/'Total Expenditures by County'!BN$4)</f>
        <v>0</v>
      </c>
      <c r="BO29" s="45">
        <f>('Total Expenditures by County'!BO29/'Total Expenditures by County'!BO$4)</f>
        <v>119.20862114190784</v>
      </c>
      <c r="BP29" s="45">
        <f>('Total Expenditures by County'!BP29/'Total Expenditures by County'!BP$4)</f>
        <v>0</v>
      </c>
      <c r="BQ29" s="46">
        <f>('Total Expenditures by County'!BQ29/'Total Expenditures by County'!BQ$4)</f>
        <v>0</v>
      </c>
    </row>
    <row r="30" spans="1:69" x14ac:dyDescent="0.25">
      <c r="A30" s="8"/>
      <c r="B30" s="9">
        <v>536</v>
      </c>
      <c r="C30" s="10" t="s">
        <v>164</v>
      </c>
      <c r="D30" s="45">
        <f>('Total Expenditures by County'!D30/'Total Expenditures by County'!D$4)</f>
        <v>0</v>
      </c>
      <c r="E30" s="45">
        <f>('Total Expenditures by County'!E30/'Total Expenditures by County'!E$4)</f>
        <v>0</v>
      </c>
      <c r="F30" s="45">
        <f>('Total Expenditures by County'!F30/'Total Expenditures by County'!F$4)</f>
        <v>74.514420973513865</v>
      </c>
      <c r="G30" s="45">
        <f>('Total Expenditures by County'!G30/'Total Expenditures by County'!G$4)</f>
        <v>0</v>
      </c>
      <c r="H30" s="45">
        <f>('Total Expenditures by County'!H30/'Total Expenditures by County'!H$4)</f>
        <v>56.243046525127198</v>
      </c>
      <c r="I30" s="45">
        <f>('Total Expenditures by County'!I30/'Total Expenditures by County'!I$4)</f>
        <v>61.009419676532637</v>
      </c>
      <c r="J30" s="45">
        <f>('Total Expenditures by County'!J30/'Total Expenditures by County'!J$4)</f>
        <v>0</v>
      </c>
      <c r="K30" s="45">
        <f>('Total Expenditures by County'!K30/'Total Expenditures by County'!K$4)</f>
        <v>183.39860418743768</v>
      </c>
      <c r="L30" s="45">
        <f>('Total Expenditures by County'!L30/'Total Expenditures by County'!L$4)</f>
        <v>131.47580246120233</v>
      </c>
      <c r="M30" s="45">
        <f>('Total Expenditures by County'!M30/'Total Expenditures by County'!M$4)</f>
        <v>0</v>
      </c>
      <c r="N30" s="45">
        <f>('Total Expenditures by County'!N30/'Total Expenditures by County'!N$4)</f>
        <v>0</v>
      </c>
      <c r="O30" s="45">
        <f>('Total Expenditures by County'!O30/'Total Expenditures by County'!O$4)</f>
        <v>0</v>
      </c>
      <c r="P30" s="45">
        <f>('Total Expenditures by County'!P30/'Total Expenditures by County'!P$4)</f>
        <v>63.827098821662602</v>
      </c>
      <c r="Q30" s="45">
        <f>('Total Expenditures by County'!Q30/'Total Expenditures by County'!Q$4)</f>
        <v>0</v>
      </c>
      <c r="R30" s="45">
        <f>('Total Expenditures by County'!R30/'Total Expenditures by County'!R$4)</f>
        <v>0.2508398621701422</v>
      </c>
      <c r="S30" s="45">
        <f>('Total Expenditures by County'!S30/'Total Expenditures by County'!S$4)</f>
        <v>0</v>
      </c>
      <c r="T30" s="45">
        <f>('Total Expenditures by County'!T30/'Total Expenditures by County'!T$4)</f>
        <v>112.16863474603689</v>
      </c>
      <c r="U30" s="45">
        <f>('Total Expenditures by County'!U30/'Total Expenditures by County'!U$4)</f>
        <v>0</v>
      </c>
      <c r="V30" s="45">
        <f>('Total Expenditures by County'!V30/'Total Expenditures by County'!V$4)</f>
        <v>0</v>
      </c>
      <c r="W30" s="45">
        <f>('Total Expenditures by County'!W30/'Total Expenditures by County'!W$4)</f>
        <v>0</v>
      </c>
      <c r="X30" s="45">
        <f>('Total Expenditures by County'!X30/'Total Expenditures by County'!X$4)</f>
        <v>0</v>
      </c>
      <c r="Y30" s="45">
        <f>('Total Expenditures by County'!Y30/'Total Expenditures by County'!Y$4)</f>
        <v>38.378874943293511</v>
      </c>
      <c r="Z30" s="45">
        <f>('Total Expenditures by County'!Z30/'Total Expenditures by County'!Z$4)</f>
        <v>0</v>
      </c>
      <c r="AA30" s="45">
        <f>('Total Expenditures by County'!AA30/'Total Expenditures by County'!AA$4)</f>
        <v>77.780143068574247</v>
      </c>
      <c r="AB30" s="45">
        <f>('Total Expenditures by County'!AB30/'Total Expenditures by County'!AB$4)</f>
        <v>92.383031443980869</v>
      </c>
      <c r="AC30" s="45">
        <f>('Total Expenditures by County'!AC30/'Total Expenditures by County'!AC$4)</f>
        <v>0</v>
      </c>
      <c r="AD30" s="45">
        <f>('Total Expenditures by County'!AD30/'Total Expenditures by County'!AD$4)</f>
        <v>202.26064061772414</v>
      </c>
      <c r="AE30" s="45">
        <f>('Total Expenditures by County'!AE30/'Total Expenditures by County'!AE$4)</f>
        <v>0</v>
      </c>
      <c r="AF30" s="45">
        <f>('Total Expenditures by County'!AF30/'Total Expenditures by County'!AF$4)</f>
        <v>259.28542009375269</v>
      </c>
      <c r="AG30" s="45">
        <f>('Total Expenditures by County'!AG30/'Total Expenditures by County'!AG$4)</f>
        <v>29.549917369380058</v>
      </c>
      <c r="AH30" s="45">
        <f>('Total Expenditures by County'!AH30/'Total Expenditures by County'!AH$4)</f>
        <v>0</v>
      </c>
      <c r="AI30" s="45">
        <f>('Total Expenditures by County'!AI30/'Total Expenditures by County'!AI$4)</f>
        <v>0</v>
      </c>
      <c r="AJ30" s="45">
        <f>('Total Expenditures by County'!AJ30/'Total Expenditures by County'!AJ$4)</f>
        <v>0</v>
      </c>
      <c r="AK30" s="45">
        <f>('Total Expenditures by County'!AK30/'Total Expenditures by County'!AK$4)</f>
        <v>144.8743066195234</v>
      </c>
      <c r="AL30" s="45">
        <f>('Total Expenditures by County'!AL30/'Total Expenditures by County'!AL$4)</f>
        <v>0</v>
      </c>
      <c r="AM30" s="45">
        <f>('Total Expenditures by County'!AM30/'Total Expenditures by County'!AM$4)</f>
        <v>0</v>
      </c>
      <c r="AN30" s="45">
        <f>('Total Expenditures by County'!AN30/'Total Expenditures by County'!AN$4)</f>
        <v>0</v>
      </c>
      <c r="AO30" s="45">
        <f>('Total Expenditures by County'!AO30/'Total Expenditures by County'!AO$4)</f>
        <v>0</v>
      </c>
      <c r="AP30" s="45">
        <f>('Total Expenditures by County'!AP30/'Total Expenditures by County'!AP$4)</f>
        <v>198.66296700704507</v>
      </c>
      <c r="AQ30" s="45">
        <f>('Total Expenditures by County'!AQ30/'Total Expenditures by County'!AQ$4)</f>
        <v>51.848154133523622</v>
      </c>
      <c r="AR30" s="45">
        <f>('Total Expenditures by County'!AR30/'Total Expenditures by County'!AR$4)</f>
        <v>242.55574556908704</v>
      </c>
      <c r="AS30" s="45">
        <f>('Total Expenditures by County'!AS30/'Total Expenditures by County'!AS$4)</f>
        <v>259.53610640647543</v>
      </c>
      <c r="AT30" s="45">
        <f>('Total Expenditures by County'!AT30/'Total Expenditures by County'!AT$4)</f>
        <v>0</v>
      </c>
      <c r="AU30" s="45">
        <f>('Total Expenditures by County'!AU30/'Total Expenditures by County'!AU$4)</f>
        <v>41.951543886810306</v>
      </c>
      <c r="AV30" s="45">
        <f>('Total Expenditures by County'!AV30/'Total Expenditures by County'!AV$4)</f>
        <v>145.51747152961482</v>
      </c>
      <c r="AW30" s="45">
        <f>('Total Expenditures by County'!AW30/'Total Expenditures by County'!AW$4)</f>
        <v>0</v>
      </c>
      <c r="AX30" s="45">
        <f>('Total Expenditures by County'!AX30/'Total Expenditures by County'!AX$4)</f>
        <v>164.58336625649889</v>
      </c>
      <c r="AY30" s="45">
        <f>('Total Expenditures by County'!AY30/'Total Expenditures by County'!AY$4)</f>
        <v>0</v>
      </c>
      <c r="AZ30" s="45">
        <f>('Total Expenditures by County'!AZ30/'Total Expenditures by County'!AZ$4)</f>
        <v>125.81894049564225</v>
      </c>
      <c r="BA30" s="45">
        <f>('Total Expenditures by County'!BA30/'Total Expenditures by County'!BA$4)</f>
        <v>49.437185161775403</v>
      </c>
      <c r="BB30" s="45">
        <f>('Total Expenditures by County'!BB30/'Total Expenditures by County'!BB$4)</f>
        <v>0</v>
      </c>
      <c r="BC30" s="45">
        <f>('Total Expenditures by County'!BC30/'Total Expenditures by County'!BC$4)</f>
        <v>93.86581681398782</v>
      </c>
      <c r="BD30" s="45">
        <f>('Total Expenditures by County'!BD30/'Total Expenditures by County'!BD$4)</f>
        <v>0</v>
      </c>
      <c r="BE30" s="45">
        <f>('Total Expenditures by County'!BE30/'Total Expenditures by County'!BE$4)</f>
        <v>177.49912619557108</v>
      </c>
      <c r="BF30" s="45">
        <f>('Total Expenditures by County'!BF30/'Total Expenditures by County'!BF$4)</f>
        <v>34.473184143974592</v>
      </c>
      <c r="BG30" s="45">
        <f>('Total Expenditures by County'!BG30/'Total Expenditures by County'!BG$4)</f>
        <v>10.703310388669747</v>
      </c>
      <c r="BH30" s="45">
        <f>('Total Expenditures by County'!BH30/'Total Expenditures by County'!BH$4)</f>
        <v>0.1528941717930366</v>
      </c>
      <c r="BI30" s="45">
        <f>('Total Expenditures by County'!BI30/'Total Expenditures by County'!BI$4)</f>
        <v>115.96316511503701</v>
      </c>
      <c r="BJ30" s="45">
        <f>('Total Expenditures by County'!BJ30/'Total Expenditures by County'!BJ$4)</f>
        <v>0</v>
      </c>
      <c r="BK30" s="45">
        <f>('Total Expenditures by County'!BK30/'Total Expenditures by County'!BK$4)</f>
        <v>0</v>
      </c>
      <c r="BL30" s="45">
        <f>('Total Expenditures by County'!BL30/'Total Expenditures by County'!BL$4)</f>
        <v>0</v>
      </c>
      <c r="BM30" s="45">
        <f>('Total Expenditures by County'!BM30/'Total Expenditures by County'!BM$4)</f>
        <v>0</v>
      </c>
      <c r="BN30" s="45">
        <f>('Total Expenditures by County'!BN30/'Total Expenditures by County'!BN$4)</f>
        <v>0</v>
      </c>
      <c r="BO30" s="45">
        <f>('Total Expenditures by County'!BO30/'Total Expenditures by County'!BO$4)</f>
        <v>0</v>
      </c>
      <c r="BP30" s="45">
        <f>('Total Expenditures by County'!BP30/'Total Expenditures by County'!BP$4)</f>
        <v>0</v>
      </c>
      <c r="BQ30" s="46">
        <f>('Total Expenditures by County'!BQ30/'Total Expenditures by County'!BQ$4)</f>
        <v>0</v>
      </c>
    </row>
    <row r="31" spans="1:69" x14ac:dyDescent="0.25">
      <c r="A31" s="8"/>
      <c r="B31" s="9">
        <v>537</v>
      </c>
      <c r="C31" s="10" t="s">
        <v>165</v>
      </c>
      <c r="D31" s="45">
        <f>('Total Expenditures by County'!D31/'Total Expenditures by County'!D$4)</f>
        <v>39.040793093634377</v>
      </c>
      <c r="E31" s="45">
        <f>('Total Expenditures by County'!E31/'Total Expenditures by County'!E$4)</f>
        <v>5.3226334866861844</v>
      </c>
      <c r="F31" s="45">
        <f>('Total Expenditures by County'!F31/'Total Expenditures by County'!F$4)</f>
        <v>6.3419806822898552</v>
      </c>
      <c r="G31" s="45">
        <f>('Total Expenditures by County'!G31/'Total Expenditures by County'!G$4)</f>
        <v>9.6101234126274377</v>
      </c>
      <c r="H31" s="45">
        <f>('Total Expenditures by County'!H31/'Total Expenditures by County'!H$4)</f>
        <v>51.383314254582956</v>
      </c>
      <c r="I31" s="45">
        <f>('Total Expenditures by County'!I31/'Total Expenditures by County'!I$4)</f>
        <v>15.258603592661254</v>
      </c>
      <c r="J31" s="45">
        <f>('Total Expenditures by County'!J31/'Total Expenditures by County'!J$4)</f>
        <v>7.1437550244829353</v>
      </c>
      <c r="K31" s="45">
        <f>('Total Expenditures by County'!K31/'Total Expenditures by County'!K$4)</f>
        <v>38.299511990344755</v>
      </c>
      <c r="L31" s="45">
        <f>('Total Expenditures by County'!L31/'Total Expenditures by County'!L$4)</f>
        <v>16.427355974681102</v>
      </c>
      <c r="M31" s="45">
        <f>('Total Expenditures by County'!M31/'Total Expenditures by County'!M$4)</f>
        <v>2.399778721098266</v>
      </c>
      <c r="N31" s="45">
        <f>('Total Expenditures by County'!N31/'Total Expenditures by County'!N$4)</f>
        <v>28.111304484164314</v>
      </c>
      <c r="O31" s="45">
        <f>('Total Expenditures by County'!O31/'Total Expenditures by County'!O$4)</f>
        <v>21.747525390708933</v>
      </c>
      <c r="P31" s="45">
        <f>('Total Expenditures by County'!P31/'Total Expenditures by County'!P$4)</f>
        <v>5.1928241897093823</v>
      </c>
      <c r="Q31" s="45">
        <f>('Total Expenditures by County'!Q31/'Total Expenditures by County'!Q$4)</f>
        <v>6.3049273982385143</v>
      </c>
      <c r="R31" s="45">
        <f>('Total Expenditures by County'!R31/'Total Expenditures by County'!R$4)</f>
        <v>11.663087364158073</v>
      </c>
      <c r="S31" s="45">
        <f>('Total Expenditures by County'!S31/'Total Expenditures by County'!S$4)</f>
        <v>8.5681419331115976</v>
      </c>
      <c r="T31" s="45">
        <f>('Total Expenditures by County'!T31/'Total Expenditures by County'!T$4)</f>
        <v>7.8155936590100294</v>
      </c>
      <c r="U31" s="45">
        <f>('Total Expenditures by County'!U31/'Total Expenditures by County'!U$4)</f>
        <v>7.0606669253417937</v>
      </c>
      <c r="V31" s="45">
        <f>('Total Expenditures by County'!V31/'Total Expenditures by County'!V$4)</f>
        <v>23.422211188348228</v>
      </c>
      <c r="W31" s="45">
        <f>('Total Expenditures by County'!W31/'Total Expenditures by County'!W$4)</f>
        <v>7.670898598516076</v>
      </c>
      <c r="X31" s="45">
        <f>('Total Expenditures by County'!X31/'Total Expenditures by County'!X$4)</f>
        <v>348.89935240151107</v>
      </c>
      <c r="Y31" s="45">
        <f>('Total Expenditures by County'!Y31/'Total Expenditures by County'!Y$4)</f>
        <v>13.880009073037956</v>
      </c>
      <c r="Z31" s="45">
        <f>('Total Expenditures by County'!Z31/'Total Expenditures by County'!Z$4)</f>
        <v>1.6133206695951561</v>
      </c>
      <c r="AA31" s="45">
        <f>('Total Expenditures by County'!AA31/'Total Expenditures by County'!AA$4)</f>
        <v>9.8562900838677852</v>
      </c>
      <c r="AB31" s="45">
        <f>('Total Expenditures by County'!AB31/'Total Expenditures by County'!AB$4)</f>
        <v>4.3607306400732675</v>
      </c>
      <c r="AC31" s="45">
        <f>('Total Expenditures by County'!AC31/'Total Expenditures by County'!AC$4)</f>
        <v>11.398500955273601</v>
      </c>
      <c r="AD31" s="45">
        <f>('Total Expenditures by County'!AD31/'Total Expenditures by County'!AD$4)</f>
        <v>16.75351287663365</v>
      </c>
      <c r="AE31" s="45">
        <f>('Total Expenditures by County'!AE31/'Total Expenditures by County'!AE$4)</f>
        <v>9.4292397660818708</v>
      </c>
      <c r="AF31" s="45">
        <f>('Total Expenditures by County'!AF31/'Total Expenditures by County'!AF$4)</f>
        <v>3.0243472560636233</v>
      </c>
      <c r="AG31" s="45">
        <f>('Total Expenditures by County'!AG31/'Total Expenditures by County'!AG$4)</f>
        <v>7.0445781600915289</v>
      </c>
      <c r="AH31" s="45">
        <f>('Total Expenditures by County'!AH31/'Total Expenditures by County'!AH$4)</f>
        <v>20.582590815627142</v>
      </c>
      <c r="AI31" s="45">
        <f>('Total Expenditures by County'!AI31/'Total Expenditures by County'!AI$4)</f>
        <v>26.400151190626183</v>
      </c>
      <c r="AJ31" s="45">
        <f>('Total Expenditures by County'!AJ31/'Total Expenditures by County'!AJ$4)</f>
        <v>5.5526613052366409</v>
      </c>
      <c r="AK31" s="45">
        <f>('Total Expenditures by County'!AK31/'Total Expenditures by County'!AK$4)</f>
        <v>22.147421538272813</v>
      </c>
      <c r="AL31" s="45">
        <f>('Total Expenditures by County'!AL31/'Total Expenditures by County'!AL$4)</f>
        <v>14.356368760581372</v>
      </c>
      <c r="AM31" s="45">
        <f>('Total Expenditures by County'!AM31/'Total Expenditures by County'!AM$4)</f>
        <v>12.658489570186108</v>
      </c>
      <c r="AN31" s="45">
        <f>('Total Expenditures by County'!AN31/'Total Expenditures by County'!AN$4)</f>
        <v>10.330251875669882</v>
      </c>
      <c r="AO31" s="45">
        <f>('Total Expenditures by County'!AO31/'Total Expenditures by County'!AO$4)</f>
        <v>20.347202295552368</v>
      </c>
      <c r="AP31" s="45">
        <f>('Total Expenditures by County'!AP31/'Total Expenditures by County'!AP$4)</f>
        <v>13.25603282029333</v>
      </c>
      <c r="AQ31" s="45">
        <f>('Total Expenditures by County'!AQ31/'Total Expenditures by County'!AQ$4)</f>
        <v>2.1620931013495079</v>
      </c>
      <c r="AR31" s="45">
        <f>('Total Expenditures by County'!AR31/'Total Expenditures by County'!AR$4)</f>
        <v>66.831395824033493</v>
      </c>
      <c r="AS31" s="45">
        <f>('Total Expenditures by County'!AS31/'Total Expenditures by County'!AS$4)</f>
        <v>29.030931876590216</v>
      </c>
      <c r="AT31" s="45">
        <f>('Total Expenditures by County'!AT31/'Total Expenditures by County'!AT$4)</f>
        <v>59.079210176115858</v>
      </c>
      <c r="AU31" s="45">
        <f>('Total Expenditures by County'!AU31/'Total Expenditures by County'!AU$4)</f>
        <v>4.2552143809400942</v>
      </c>
      <c r="AV31" s="45">
        <f>('Total Expenditures by County'!AV31/'Total Expenditures by County'!AV$4)</f>
        <v>4.3885292958856308</v>
      </c>
      <c r="AW31" s="45">
        <f>('Total Expenditures by County'!AW31/'Total Expenditures by County'!AW$4)</f>
        <v>6.8514355778072957</v>
      </c>
      <c r="AX31" s="45">
        <f>('Total Expenditures by County'!AX31/'Total Expenditures by County'!AX$4)</f>
        <v>11.313827043636913</v>
      </c>
      <c r="AY31" s="45">
        <f>('Total Expenditures by County'!AY31/'Total Expenditures by County'!AY$4)</f>
        <v>6.3857033902475031</v>
      </c>
      <c r="AZ31" s="45">
        <f>('Total Expenditures by County'!AZ31/'Total Expenditures by County'!AZ$4)</f>
        <v>26.325802082536047</v>
      </c>
      <c r="BA31" s="45">
        <f>('Total Expenditures by County'!BA31/'Total Expenditures by County'!BA$4)</f>
        <v>15.282216600016323</v>
      </c>
      <c r="BB31" s="45">
        <f>('Total Expenditures by County'!BB31/'Total Expenditures by County'!BB$4)</f>
        <v>8.1723574116890791</v>
      </c>
      <c r="BC31" s="45">
        <f>('Total Expenditures by County'!BC31/'Total Expenditures by County'!BC$4)</f>
        <v>6.5157790650284291</v>
      </c>
      <c r="BD31" s="45">
        <f>('Total Expenditures by County'!BD31/'Total Expenditures by County'!BD$4)</f>
        <v>4.1698179794497303</v>
      </c>
      <c r="BE31" s="45">
        <f>('Total Expenditures by County'!BE31/'Total Expenditures by County'!BE$4)</f>
        <v>4.1810473745591574</v>
      </c>
      <c r="BF31" s="45">
        <f>('Total Expenditures by County'!BF31/'Total Expenditures by County'!BF$4)</f>
        <v>29.270631653237665</v>
      </c>
      <c r="BG31" s="45">
        <f>('Total Expenditures by County'!BG31/'Total Expenditures by County'!BG$4)</f>
        <v>8.4844745741515606</v>
      </c>
      <c r="BH31" s="45">
        <f>('Total Expenditures by County'!BH31/'Total Expenditures by County'!BH$4)</f>
        <v>38.013474274531831</v>
      </c>
      <c r="BI31" s="45">
        <f>('Total Expenditures by County'!BI31/'Total Expenditures by County'!BI$4)</f>
        <v>1.8868416918871935</v>
      </c>
      <c r="BJ31" s="45">
        <f>('Total Expenditures by County'!BJ31/'Total Expenditures by County'!BJ$4)</f>
        <v>3.3274464496667733</v>
      </c>
      <c r="BK31" s="45">
        <f>('Total Expenditures by County'!BK31/'Total Expenditures by County'!BK$4)</f>
        <v>18.627232347284551</v>
      </c>
      <c r="BL31" s="45">
        <f>('Total Expenditures by County'!BL31/'Total Expenditures by County'!BL$4)</f>
        <v>0.41465858662976574</v>
      </c>
      <c r="BM31" s="45">
        <f>('Total Expenditures by County'!BM31/'Total Expenditures by County'!BM$4)</f>
        <v>8.3732514716121269</v>
      </c>
      <c r="BN31" s="45">
        <f>('Total Expenditures by County'!BN31/'Total Expenditures by County'!BN$4)</f>
        <v>0</v>
      </c>
      <c r="BO31" s="45">
        <f>('Total Expenditures by County'!BO31/'Total Expenditures by County'!BO$4)</f>
        <v>9.0231995569933847</v>
      </c>
      <c r="BP31" s="45">
        <f>('Total Expenditures by County'!BP31/'Total Expenditures by County'!BP$4)</f>
        <v>6.0024120809330137</v>
      </c>
      <c r="BQ31" s="46">
        <f>('Total Expenditures by County'!BQ31/'Total Expenditures by County'!BQ$4)</f>
        <v>6.9581516303260651</v>
      </c>
    </row>
    <row r="32" spans="1:69" x14ac:dyDescent="0.25">
      <c r="A32" s="8"/>
      <c r="B32" s="9">
        <v>538</v>
      </c>
      <c r="C32" s="10" t="s">
        <v>166</v>
      </c>
      <c r="D32" s="45">
        <f>('Total Expenditures by County'!D32/'Total Expenditures by County'!D$4)</f>
        <v>0.57849947471425511</v>
      </c>
      <c r="E32" s="45">
        <f>('Total Expenditures by County'!E32/'Total Expenditures by County'!E$4)</f>
        <v>0</v>
      </c>
      <c r="F32" s="45">
        <f>('Total Expenditures by County'!F32/'Total Expenditures by County'!F$4)</f>
        <v>2.7930077068913293</v>
      </c>
      <c r="G32" s="45">
        <f>('Total Expenditures by County'!G32/'Total Expenditures by County'!G$4)</f>
        <v>0</v>
      </c>
      <c r="H32" s="45">
        <f>('Total Expenditures by County'!H32/'Total Expenditures by County'!H$4)</f>
        <v>8.8711081781360761</v>
      </c>
      <c r="I32" s="45">
        <f>('Total Expenditures by County'!I32/'Total Expenditures by County'!I$4)</f>
        <v>5.6457201304097676E-2</v>
      </c>
      <c r="J32" s="45">
        <f>('Total Expenditures by County'!J32/'Total Expenditures by County'!J$4)</f>
        <v>0</v>
      </c>
      <c r="K32" s="45">
        <f>('Total Expenditures by County'!K32/'Total Expenditures by County'!K$4)</f>
        <v>7.7821220548879673</v>
      </c>
      <c r="L32" s="45">
        <f>('Total Expenditures by County'!L32/'Total Expenditures by County'!L$4)</f>
        <v>3.2736561385470551</v>
      </c>
      <c r="M32" s="45">
        <f>('Total Expenditures by County'!M32/'Total Expenditures by County'!M$4)</f>
        <v>0</v>
      </c>
      <c r="N32" s="45">
        <f>('Total Expenditures by County'!N32/'Total Expenditures by County'!N$4)</f>
        <v>39.472517508100765</v>
      </c>
      <c r="O32" s="45">
        <f>('Total Expenditures by County'!O32/'Total Expenditures by County'!O$4)</f>
        <v>0</v>
      </c>
      <c r="P32" s="45">
        <f>('Total Expenditures by County'!P32/'Total Expenditures by County'!P$4)</f>
        <v>0</v>
      </c>
      <c r="Q32" s="45">
        <f>('Total Expenditures by County'!Q32/'Total Expenditures by County'!Q$4)</f>
        <v>0</v>
      </c>
      <c r="R32" s="45">
        <f>('Total Expenditures by County'!R32/'Total Expenditures by County'!R$4)</f>
        <v>1.5985674571130932</v>
      </c>
      <c r="S32" s="45">
        <f>('Total Expenditures by County'!S32/'Total Expenditures by County'!S$4)</f>
        <v>0.44447694339055005</v>
      </c>
      <c r="T32" s="45">
        <f>('Total Expenditures by County'!T32/'Total Expenditures by County'!T$4)</f>
        <v>0</v>
      </c>
      <c r="U32" s="45">
        <f>('Total Expenditures by County'!U32/'Total Expenditures by County'!U$4)</f>
        <v>0</v>
      </c>
      <c r="V32" s="45">
        <f>('Total Expenditures by County'!V32/'Total Expenditures by County'!V$4)</f>
        <v>0</v>
      </c>
      <c r="W32" s="45">
        <f>('Total Expenditures by County'!W32/'Total Expenditures by County'!W$4)</f>
        <v>0</v>
      </c>
      <c r="X32" s="45">
        <f>('Total Expenditures by County'!X32/'Total Expenditures by County'!X$4)</f>
        <v>29.8106449001619</v>
      </c>
      <c r="Y32" s="45">
        <f>('Total Expenditures by County'!Y32/'Total Expenditures by County'!Y$4)</f>
        <v>0</v>
      </c>
      <c r="Z32" s="45">
        <f>('Total Expenditures by County'!Z32/'Total Expenditures by County'!Z$4)</f>
        <v>0</v>
      </c>
      <c r="AA32" s="45">
        <f>('Total Expenditures by County'!AA32/'Total Expenditures by County'!AA$4)</f>
        <v>8.6395658608781449</v>
      </c>
      <c r="AB32" s="45">
        <f>('Total Expenditures by County'!AB32/'Total Expenditures by County'!AB$4)</f>
        <v>5.8758776839320239</v>
      </c>
      <c r="AC32" s="45">
        <f>('Total Expenditures by County'!AC32/'Total Expenditures by County'!AC$4)</f>
        <v>0</v>
      </c>
      <c r="AD32" s="45">
        <f>('Total Expenditures by County'!AD32/'Total Expenditures by County'!AD$4)</f>
        <v>28.15065211819315</v>
      </c>
      <c r="AE32" s="45">
        <f>('Total Expenditures by County'!AE32/'Total Expenditures by County'!AE$4)</f>
        <v>0</v>
      </c>
      <c r="AF32" s="45">
        <f>('Total Expenditures by County'!AF32/'Total Expenditures by County'!AF$4)</f>
        <v>13.148458275098639</v>
      </c>
      <c r="AG32" s="45">
        <f>('Total Expenditures by County'!AG32/'Total Expenditures by County'!AG$4)</f>
        <v>0</v>
      </c>
      <c r="AH32" s="45">
        <f>('Total Expenditures by County'!AH32/'Total Expenditures by County'!AH$4)</f>
        <v>0</v>
      </c>
      <c r="AI32" s="45">
        <f>('Total Expenditures by County'!AI32/'Total Expenditures by County'!AI$4)</f>
        <v>0</v>
      </c>
      <c r="AJ32" s="45">
        <f>('Total Expenditures by County'!AJ32/'Total Expenditures by County'!AJ$4)</f>
        <v>1.8072634214853727</v>
      </c>
      <c r="AK32" s="45">
        <f>('Total Expenditures by County'!AK32/'Total Expenditures by County'!AK$4)</f>
        <v>0</v>
      </c>
      <c r="AL32" s="45">
        <f>('Total Expenditures by County'!AL32/'Total Expenditures by County'!AL$4)</f>
        <v>13.542982755532726</v>
      </c>
      <c r="AM32" s="45">
        <f>('Total Expenditures by County'!AM32/'Total Expenditures by County'!AM$4)</f>
        <v>0</v>
      </c>
      <c r="AN32" s="45">
        <f>('Total Expenditures by County'!AN32/'Total Expenditures by County'!AN$4)</f>
        <v>0</v>
      </c>
      <c r="AO32" s="45">
        <f>('Total Expenditures by County'!AO32/'Total Expenditures by County'!AO$4)</f>
        <v>0</v>
      </c>
      <c r="AP32" s="45">
        <f>('Total Expenditures by County'!AP32/'Total Expenditures by County'!AP$4)</f>
        <v>15.926207840781695</v>
      </c>
      <c r="AQ32" s="45">
        <f>('Total Expenditures by County'!AQ32/'Total Expenditures by County'!AQ$4)</f>
        <v>11.143440300543581</v>
      </c>
      <c r="AR32" s="45">
        <f>('Total Expenditures by County'!AR32/'Total Expenditures by County'!AR$4)</f>
        <v>36.350706997038721</v>
      </c>
      <c r="AS32" s="45">
        <f>('Total Expenditures by County'!AS32/'Total Expenditures by County'!AS$4)</f>
        <v>2.972936804225863</v>
      </c>
      <c r="AT32" s="45">
        <f>('Total Expenditures by County'!AT32/'Total Expenditures by County'!AT$4)</f>
        <v>5.0529306686168489</v>
      </c>
      <c r="AU32" s="45">
        <f>('Total Expenditures by County'!AU32/'Total Expenditures by County'!AU$4)</f>
        <v>0</v>
      </c>
      <c r="AV32" s="45">
        <f>('Total Expenditures by County'!AV32/'Total Expenditures by County'!AV$4)</f>
        <v>15.93125832535975</v>
      </c>
      <c r="AW32" s="45">
        <f>('Total Expenditures by County'!AW32/'Total Expenditures by County'!AW$4)</f>
        <v>0</v>
      </c>
      <c r="AX32" s="45">
        <f>('Total Expenditures by County'!AX32/'Total Expenditures by County'!AX$4)</f>
        <v>12.633451308009931</v>
      </c>
      <c r="AY32" s="45">
        <f>('Total Expenditures by County'!AY32/'Total Expenditures by County'!AY$4)</f>
        <v>1.2587191851596713</v>
      </c>
      <c r="AZ32" s="45">
        <f>('Total Expenditures by County'!AZ32/'Total Expenditures by County'!AZ$4)</f>
        <v>0</v>
      </c>
      <c r="BA32" s="45">
        <f>('Total Expenditures by County'!BA32/'Total Expenditures by County'!BA$4)</f>
        <v>41.124636432936093</v>
      </c>
      <c r="BB32" s="45">
        <f>('Total Expenditures by County'!BB32/'Total Expenditures by County'!BB$4)</f>
        <v>36.749029020518613</v>
      </c>
      <c r="BC32" s="45">
        <f>('Total Expenditures by County'!BC32/'Total Expenditures by County'!BC$4)</f>
        <v>11.138479218028635</v>
      </c>
      <c r="BD32" s="45">
        <f>('Total Expenditures by County'!BD32/'Total Expenditures by County'!BD$4)</f>
        <v>14.666363525307778</v>
      </c>
      <c r="BE32" s="45">
        <f>('Total Expenditures by County'!BE32/'Total Expenditures by County'!BE$4)</f>
        <v>0</v>
      </c>
      <c r="BF32" s="45">
        <f>('Total Expenditures by County'!BF32/'Total Expenditures by County'!BF$4)</f>
        <v>9.1454449214844438E-4</v>
      </c>
      <c r="BG32" s="45">
        <f>('Total Expenditures by County'!BG32/'Total Expenditures by County'!BG$4)</f>
        <v>9.7522341085190529</v>
      </c>
      <c r="BH32" s="45">
        <f>('Total Expenditures by County'!BH32/'Total Expenditures by County'!BH$4)</f>
        <v>32.481010536615415</v>
      </c>
      <c r="BI32" s="45">
        <f>('Total Expenditures by County'!BI32/'Total Expenditures by County'!BI$4)</f>
        <v>2.8768742604015038</v>
      </c>
      <c r="BJ32" s="45">
        <f>('Total Expenditures by County'!BJ32/'Total Expenditures by County'!BJ$4)</f>
        <v>8.6399218384314196</v>
      </c>
      <c r="BK32" s="45">
        <f>('Total Expenditures by County'!BK32/'Total Expenditures by County'!BK$4)</f>
        <v>0</v>
      </c>
      <c r="BL32" s="45">
        <f>('Total Expenditures by County'!BL32/'Total Expenditures by County'!BL$4)</f>
        <v>1.9375864866154506</v>
      </c>
      <c r="BM32" s="45">
        <f>('Total Expenditures by County'!BM32/'Total Expenditures by County'!BM$4)</f>
        <v>0</v>
      </c>
      <c r="BN32" s="45">
        <f>('Total Expenditures by County'!BN32/'Total Expenditures by County'!BN$4)</f>
        <v>0</v>
      </c>
      <c r="BO32" s="45">
        <f>('Total Expenditures by County'!BO32/'Total Expenditures by County'!BO$4)</f>
        <v>0</v>
      </c>
      <c r="BP32" s="45">
        <f>('Total Expenditures by County'!BP32/'Total Expenditures by County'!BP$4)</f>
        <v>0</v>
      </c>
      <c r="BQ32" s="46">
        <f>('Total Expenditures by County'!BQ32/'Total Expenditures by County'!BQ$4)</f>
        <v>0</v>
      </c>
    </row>
    <row r="33" spans="1:69" x14ac:dyDescent="0.25">
      <c r="A33" s="8"/>
      <c r="B33" s="9">
        <v>539</v>
      </c>
      <c r="C33" s="10" t="s">
        <v>22</v>
      </c>
      <c r="D33" s="45">
        <f>('Total Expenditures by County'!D33/'Total Expenditures by County'!D$4)</f>
        <v>0</v>
      </c>
      <c r="E33" s="45">
        <f>('Total Expenditures by County'!E33/'Total Expenditures by County'!E$4)</f>
        <v>0</v>
      </c>
      <c r="F33" s="45">
        <f>('Total Expenditures by County'!F33/'Total Expenditures by County'!F$4)</f>
        <v>1.144512626064325</v>
      </c>
      <c r="G33" s="45">
        <f>('Total Expenditures by County'!G33/'Total Expenditures by County'!G$4)</f>
        <v>8.6888570917546062</v>
      </c>
      <c r="H33" s="45">
        <f>('Total Expenditures by County'!H33/'Total Expenditures by County'!H$4)</f>
        <v>0</v>
      </c>
      <c r="I33" s="45">
        <f>('Total Expenditures by County'!I33/'Total Expenditures by County'!I$4)</f>
        <v>0.46038483666815827</v>
      </c>
      <c r="J33" s="45">
        <f>('Total Expenditures by County'!J33/'Total Expenditures by County'!J$4)</f>
        <v>9.3424687568515683</v>
      </c>
      <c r="K33" s="45">
        <f>('Total Expenditures by County'!K33/'Total Expenditures by County'!K$4)</f>
        <v>85.05861363278585</v>
      </c>
      <c r="L33" s="45">
        <f>('Total Expenditures by County'!L33/'Total Expenditures by County'!L$4)</f>
        <v>0.4661954181794814</v>
      </c>
      <c r="M33" s="45">
        <f>('Total Expenditures by County'!M33/'Total Expenditures by County'!M$4)</f>
        <v>4.6947254335260119E-2</v>
      </c>
      <c r="N33" s="45">
        <f>('Total Expenditures by County'!N33/'Total Expenditures by County'!N$4)</f>
        <v>14.851891920142155</v>
      </c>
      <c r="O33" s="45">
        <f>('Total Expenditures by County'!O33/'Total Expenditures by County'!O$4)</f>
        <v>0.46991075649271585</v>
      </c>
      <c r="P33" s="45">
        <f>('Total Expenditures by County'!P33/'Total Expenditures by County'!P$4)</f>
        <v>0</v>
      </c>
      <c r="Q33" s="45">
        <f>('Total Expenditures by County'!Q33/'Total Expenditures by County'!Q$4)</f>
        <v>0</v>
      </c>
      <c r="R33" s="45">
        <f>('Total Expenditures by County'!R33/'Total Expenditures by County'!R$4)</f>
        <v>1.9130395921814225</v>
      </c>
      <c r="S33" s="45">
        <f>('Total Expenditures by County'!S33/'Total Expenditures by County'!S$4)</f>
        <v>0</v>
      </c>
      <c r="T33" s="45">
        <f>('Total Expenditures by County'!T33/'Total Expenditures by County'!T$4)</f>
        <v>65.06163054027823</v>
      </c>
      <c r="U33" s="45">
        <f>('Total Expenditures by County'!U33/'Total Expenditures by County'!U$4)</f>
        <v>0</v>
      </c>
      <c r="V33" s="45">
        <f>('Total Expenditures by County'!V33/'Total Expenditures by County'!V$4)</f>
        <v>0</v>
      </c>
      <c r="W33" s="45">
        <f>('Total Expenditures by County'!W33/'Total Expenditures by County'!W$4)</f>
        <v>2.8380873866446827</v>
      </c>
      <c r="X33" s="45">
        <f>('Total Expenditures by County'!X33/'Total Expenditures by County'!X$4)</f>
        <v>0</v>
      </c>
      <c r="Y33" s="45">
        <f>('Total Expenditures by County'!Y33/'Total Expenditures by County'!Y$4)</f>
        <v>0</v>
      </c>
      <c r="Z33" s="45">
        <f>('Total Expenditures by County'!Z33/'Total Expenditures by County'!Z$4)</f>
        <v>17.825675729154298</v>
      </c>
      <c r="AA33" s="45">
        <f>('Total Expenditures by County'!AA33/'Total Expenditures by County'!AA$4)</f>
        <v>20.02923038973853</v>
      </c>
      <c r="AB33" s="45">
        <f>('Total Expenditures by County'!AB33/'Total Expenditures by County'!AB$4)</f>
        <v>1.9253078253790579E-2</v>
      </c>
      <c r="AC33" s="45">
        <f>('Total Expenditures by County'!AC33/'Total Expenditures by County'!AC$4)</f>
        <v>29.225356390535442</v>
      </c>
      <c r="AD33" s="45">
        <f>('Total Expenditures by County'!AD33/'Total Expenditures by County'!AD$4)</f>
        <v>0.57837831309456555</v>
      </c>
      <c r="AE33" s="45">
        <f>('Total Expenditures by County'!AE33/'Total Expenditures by County'!AE$4)</f>
        <v>0</v>
      </c>
      <c r="AF33" s="45">
        <f>('Total Expenditures by County'!AF33/'Total Expenditures by County'!AF$4)</f>
        <v>7.4890848598038365E-2</v>
      </c>
      <c r="AG33" s="45">
        <f>('Total Expenditures by County'!AG33/'Total Expenditures by County'!AG$4)</f>
        <v>0.34374337895673546</v>
      </c>
      <c r="AH33" s="45">
        <f>('Total Expenditures by County'!AH33/'Total Expenditures by County'!AH$4)</f>
        <v>0</v>
      </c>
      <c r="AI33" s="45">
        <f>('Total Expenditures by County'!AI33/'Total Expenditures by County'!AI$4)</f>
        <v>0</v>
      </c>
      <c r="AJ33" s="45">
        <f>('Total Expenditures by County'!AJ33/'Total Expenditures by County'!AJ$4)</f>
        <v>0</v>
      </c>
      <c r="AK33" s="45">
        <f>('Total Expenditures by County'!AK33/'Total Expenditures by County'!AK$4)</f>
        <v>0.97911392971188849</v>
      </c>
      <c r="AL33" s="45">
        <f>('Total Expenditures by County'!AL33/'Total Expenditures by County'!AL$4)</f>
        <v>8.5110992460825692</v>
      </c>
      <c r="AM33" s="45">
        <f>('Total Expenditures by County'!AM33/'Total Expenditures by County'!AM$4)</f>
        <v>6.4517520710466529</v>
      </c>
      <c r="AN33" s="45">
        <f>('Total Expenditures by County'!AN33/'Total Expenditures by County'!AN$4)</f>
        <v>0</v>
      </c>
      <c r="AO33" s="45">
        <f>('Total Expenditures by County'!AO33/'Total Expenditures by County'!AO$4)</f>
        <v>0.64816245447522347</v>
      </c>
      <c r="AP33" s="45">
        <f>('Total Expenditures by County'!AP33/'Total Expenditures by County'!AP$4)</f>
        <v>22.601645392002606</v>
      </c>
      <c r="AQ33" s="45">
        <f>('Total Expenditures by County'!AQ33/'Total Expenditures by County'!AQ$4)</f>
        <v>0.21732218187923688</v>
      </c>
      <c r="AR33" s="45">
        <f>('Total Expenditures by County'!AR33/'Total Expenditures by County'!AR$4)</f>
        <v>0</v>
      </c>
      <c r="AS33" s="45">
        <f>('Total Expenditures by County'!AS33/'Total Expenditures by County'!AS$4)</f>
        <v>0.18583394431574057</v>
      </c>
      <c r="AT33" s="45">
        <f>('Total Expenditures by County'!AT33/'Total Expenditures by County'!AT$4)</f>
        <v>2.4375561976238145</v>
      </c>
      <c r="AU33" s="45">
        <f>('Total Expenditures by County'!AU33/'Total Expenditures by County'!AU$4)</f>
        <v>89.530662710187926</v>
      </c>
      <c r="AV33" s="45">
        <f>('Total Expenditures by County'!AV33/'Total Expenditures by County'!AV$4)</f>
        <v>0</v>
      </c>
      <c r="AW33" s="45">
        <f>('Total Expenditures by County'!AW33/'Total Expenditures by County'!AW$4)</f>
        <v>0</v>
      </c>
      <c r="AX33" s="45">
        <f>('Total Expenditures by County'!AX33/'Total Expenditures by County'!AX$4)</f>
        <v>1.7981926553904826</v>
      </c>
      <c r="AY33" s="45">
        <f>('Total Expenditures by County'!AY33/'Total Expenditures by County'!AY$4)</f>
        <v>0</v>
      </c>
      <c r="AZ33" s="45">
        <f>('Total Expenditures by County'!AZ33/'Total Expenditures by County'!AZ$4)</f>
        <v>0</v>
      </c>
      <c r="BA33" s="45">
        <f>('Total Expenditures by County'!BA33/'Total Expenditures by County'!BA$4)</f>
        <v>0</v>
      </c>
      <c r="BB33" s="45">
        <f>('Total Expenditures by County'!BB33/'Total Expenditures by County'!BB$4)</f>
        <v>0</v>
      </c>
      <c r="BC33" s="45">
        <f>('Total Expenditures by County'!BC33/'Total Expenditures by County'!BC$4)</f>
        <v>0.13512657593553948</v>
      </c>
      <c r="BD33" s="45">
        <f>('Total Expenditures by County'!BD33/'Total Expenditures by County'!BD$4)</f>
        <v>0</v>
      </c>
      <c r="BE33" s="45">
        <f>('Total Expenditures by County'!BE33/'Total Expenditures by County'!BE$4)</f>
        <v>0</v>
      </c>
      <c r="BF33" s="45">
        <f>('Total Expenditures by County'!BF33/'Total Expenditures by County'!BF$4)</f>
        <v>10.2848909016056</v>
      </c>
      <c r="BG33" s="45">
        <f>('Total Expenditures by County'!BG33/'Total Expenditures by County'!BG$4)</f>
        <v>5.9694962769200304</v>
      </c>
      <c r="BH33" s="45">
        <f>('Total Expenditures by County'!BH33/'Total Expenditures by County'!BH$4)</f>
        <v>2.7632568379281914E-4</v>
      </c>
      <c r="BI33" s="45">
        <f>('Total Expenditures by County'!BI33/'Total Expenditures by County'!BI$4)</f>
        <v>6.9871652825920769</v>
      </c>
      <c r="BJ33" s="45">
        <f>('Total Expenditures by County'!BJ33/'Total Expenditures by County'!BJ$4)</f>
        <v>1.1887691038909899E-4</v>
      </c>
      <c r="BK33" s="45">
        <f>('Total Expenditures by County'!BK33/'Total Expenditures by County'!BK$4)</f>
        <v>0</v>
      </c>
      <c r="BL33" s="45">
        <f>('Total Expenditures by County'!BL33/'Total Expenditures by County'!BL$4)</f>
        <v>2.0766331058834755</v>
      </c>
      <c r="BM33" s="45">
        <f>('Total Expenditures by County'!BM33/'Total Expenditures by County'!BM$4)</f>
        <v>0.46332046332046334</v>
      </c>
      <c r="BN33" s="45">
        <f>('Total Expenditures by County'!BN33/'Total Expenditures by County'!BN$4)</f>
        <v>0</v>
      </c>
      <c r="BO33" s="45">
        <f>('Total Expenditures by County'!BO33/'Total Expenditures by County'!BO$4)</f>
        <v>0</v>
      </c>
      <c r="BP33" s="45">
        <f>('Total Expenditures by County'!BP33/'Total Expenditures by County'!BP$4)</f>
        <v>0.17281020258913793</v>
      </c>
      <c r="BQ33" s="46">
        <f>('Total Expenditures by County'!BQ33/'Total Expenditures by County'!BQ$4)</f>
        <v>1.4156431286257252</v>
      </c>
    </row>
    <row r="34" spans="1:69" ht="15.75" x14ac:dyDescent="0.25">
      <c r="A34" s="13" t="s">
        <v>23</v>
      </c>
      <c r="B34" s="14"/>
      <c r="C34" s="15"/>
      <c r="D34" s="57">
        <f>('Total Expenditures by County'!D34/'Total Expenditures by County'!D$4)</f>
        <v>76.858626105471757</v>
      </c>
      <c r="E34" s="57">
        <f>('Total Expenditures by County'!E34/'Total Expenditures by County'!E$4)</f>
        <v>233.51721734281332</v>
      </c>
      <c r="F34" s="57">
        <f>('Total Expenditures by County'!F34/'Total Expenditures by County'!F$4)</f>
        <v>304.47795627152487</v>
      </c>
      <c r="G34" s="57">
        <f>('Total Expenditures by County'!G34/'Total Expenditures by County'!G$4)</f>
        <v>145.9496333392953</v>
      </c>
      <c r="H34" s="57">
        <f>('Total Expenditures by County'!H34/'Total Expenditures by County'!H$4)</f>
        <v>131.97122459634662</v>
      </c>
      <c r="I34" s="57">
        <f>('Total Expenditures by County'!I34/'Total Expenditures by County'!I$4)</f>
        <v>356.41202940612413</v>
      </c>
      <c r="J34" s="57">
        <f>('Total Expenditures by County'!J34/'Total Expenditures by County'!J$4)</f>
        <v>608.57048892786668</v>
      </c>
      <c r="K34" s="57">
        <f>('Total Expenditures by County'!K34/'Total Expenditures by County'!K$4)</f>
        <v>428.0371202182925</v>
      </c>
      <c r="L34" s="57">
        <f>('Total Expenditures by County'!L34/'Total Expenditures by County'!L$4)</f>
        <v>124.31618417247695</v>
      </c>
      <c r="M34" s="57">
        <f>('Total Expenditures by County'!M34/'Total Expenditures by County'!M$4)</f>
        <v>209.29832008670519</v>
      </c>
      <c r="N34" s="57">
        <f>('Total Expenditures by County'!N34/'Total Expenditures by County'!N$4)</f>
        <v>310.64044109961327</v>
      </c>
      <c r="O34" s="57">
        <f>('Total Expenditures by County'!O34/'Total Expenditures by County'!O$4)</f>
        <v>189.15563895772752</v>
      </c>
      <c r="P34" s="57">
        <f>('Total Expenditures by County'!P34/'Total Expenditures by County'!P$4)</f>
        <v>163.41177161999354</v>
      </c>
      <c r="Q34" s="57">
        <f>('Total Expenditures by County'!Q34/'Total Expenditures by County'!Q$4)</f>
        <v>260.09682218519401</v>
      </c>
      <c r="R34" s="57">
        <f>('Total Expenditures by County'!R34/'Total Expenditures by County'!R$4)</f>
        <v>182.48464516208568</v>
      </c>
      <c r="S34" s="57">
        <f>('Total Expenditures by County'!S34/'Total Expenditures by County'!S$4)</f>
        <v>110.29330948839231</v>
      </c>
      <c r="T34" s="57">
        <f>('Total Expenditures by County'!T34/'Total Expenditures by County'!T$4)</f>
        <v>626.56996117761241</v>
      </c>
      <c r="U34" s="57">
        <f>('Total Expenditures by County'!U34/'Total Expenditures by County'!U$4)</f>
        <v>178.13502841622349</v>
      </c>
      <c r="V34" s="57">
        <f>('Total Expenditures by County'!V34/'Total Expenditures by County'!V$4)</f>
        <v>105.5361359373276</v>
      </c>
      <c r="W34" s="57">
        <f>('Total Expenditures by County'!W34/'Total Expenditures by County'!W$4)</f>
        <v>161.9320692497939</v>
      </c>
      <c r="X34" s="57">
        <f>('Total Expenditures by County'!X34/'Total Expenditures by County'!X$4)</f>
        <v>762.50303561791691</v>
      </c>
      <c r="Y34" s="57">
        <f>('Total Expenditures by County'!Y34/'Total Expenditures by County'!Y$4)</f>
        <v>431.59118403145322</v>
      </c>
      <c r="Z34" s="57">
        <f>('Total Expenditures by County'!Z34/'Total Expenditures by County'!Z$4)</f>
        <v>306.52055878744704</v>
      </c>
      <c r="AA34" s="57">
        <f>('Total Expenditures by County'!AA34/'Total Expenditures by County'!AA$4)</f>
        <v>304.09694129255058</v>
      </c>
      <c r="AB34" s="57">
        <f>('Total Expenditures by County'!AB34/'Total Expenditures by County'!AB$4)</f>
        <v>163.03826193141344</v>
      </c>
      <c r="AC34" s="57">
        <f>('Total Expenditures by County'!AC34/'Total Expenditures by County'!AC$4)</f>
        <v>250.59030029882919</v>
      </c>
      <c r="AD34" s="57">
        <f>('Total Expenditures by County'!AD34/'Total Expenditures by County'!AD$4)</f>
        <v>157.94290560624381</v>
      </c>
      <c r="AE34" s="57">
        <f>('Total Expenditures by County'!AE34/'Total Expenditures by County'!AE$4)</f>
        <v>549.71929824561403</v>
      </c>
      <c r="AF34" s="57">
        <f>('Total Expenditures by County'!AF34/'Total Expenditures by County'!AF$4)</f>
        <v>199.92937007581847</v>
      </c>
      <c r="AG34" s="57">
        <f>('Total Expenditures by County'!AG34/'Total Expenditures by County'!AG$4)</f>
        <v>472.71168269841945</v>
      </c>
      <c r="AH34" s="57">
        <f>('Total Expenditures by County'!AH34/'Total Expenditures by County'!AH$4)</f>
        <v>588.53454420836192</v>
      </c>
      <c r="AI34" s="57">
        <f>('Total Expenditures by County'!AI34/'Total Expenditures by County'!AI$4)</f>
        <v>457.80446012347232</v>
      </c>
      <c r="AJ34" s="57">
        <f>('Total Expenditures by County'!AJ34/'Total Expenditures by County'!AJ$4)</f>
        <v>85.034777653932849</v>
      </c>
      <c r="AK34" s="57">
        <f>('Total Expenditures by County'!AK34/'Total Expenditures by County'!AK$4)</f>
        <v>395.04643492861425</v>
      </c>
      <c r="AL34" s="57">
        <f>('Total Expenditures by County'!AL34/'Total Expenditures by County'!AL$4)</f>
        <v>64.373265161985799</v>
      </c>
      <c r="AM34" s="57">
        <f>('Total Expenditures by County'!AM34/'Total Expenditures by County'!AM$4)</f>
        <v>179.99825596071321</v>
      </c>
      <c r="AN34" s="57">
        <f>('Total Expenditures by County'!AN34/'Total Expenditures by County'!AN$4)</f>
        <v>691.13049303322612</v>
      </c>
      <c r="AO34" s="57">
        <f>('Total Expenditures by County'!AO34/'Total Expenditures by County'!AO$4)</f>
        <v>178.06406577640436</v>
      </c>
      <c r="AP34" s="57">
        <f>('Total Expenditures by County'!AP34/'Total Expenditures by County'!AP$4)</f>
        <v>279.60963889409038</v>
      </c>
      <c r="AQ34" s="57">
        <f>('Total Expenditures by County'!AQ34/'Total Expenditures by County'!AQ$4)</f>
        <v>101.27168814405944</v>
      </c>
      <c r="AR34" s="57">
        <f>('Total Expenditures by County'!AR34/'Total Expenditures by County'!AR$4)</f>
        <v>240.18016635964113</v>
      </c>
      <c r="AS34" s="57">
        <f>('Total Expenditures by County'!AS34/'Total Expenditures by County'!AS$4)</f>
        <v>656.1577359523767</v>
      </c>
      <c r="AT34" s="57">
        <f>('Total Expenditures by County'!AT34/'Total Expenditures by County'!AT$4)</f>
        <v>398.7923775041661</v>
      </c>
      <c r="AU34" s="57">
        <f>('Total Expenditures by County'!AU34/'Total Expenditures by County'!AU$4)</f>
        <v>229.93391175332215</v>
      </c>
      <c r="AV34" s="57">
        <f>('Total Expenditures by County'!AV34/'Total Expenditures by County'!AV$4)</f>
        <v>203.72378567006248</v>
      </c>
      <c r="AW34" s="57">
        <f>('Total Expenditures by County'!AW34/'Total Expenditures by County'!AW$4)</f>
        <v>255.79881475426586</v>
      </c>
      <c r="AX34" s="57">
        <f>('Total Expenditures by County'!AX34/'Total Expenditures by County'!AX$4)</f>
        <v>168.61210818003485</v>
      </c>
      <c r="AY34" s="57">
        <f>('Total Expenditures by County'!AY34/'Total Expenditures by County'!AY$4)</f>
        <v>276.44153914284311</v>
      </c>
      <c r="AZ34" s="57">
        <f>('Total Expenditures by County'!AZ34/'Total Expenditures by County'!AZ$4)</f>
        <v>212.06834631729222</v>
      </c>
      <c r="BA34" s="57">
        <f>('Total Expenditures by County'!BA34/'Total Expenditures by County'!BA$4)</f>
        <v>313.62410595060521</v>
      </c>
      <c r="BB34" s="57">
        <f>('Total Expenditures by County'!BB34/'Total Expenditures by County'!BB$4)</f>
        <v>116.39239805493058</v>
      </c>
      <c r="BC34" s="57">
        <f>('Total Expenditures by County'!BC34/'Total Expenditures by County'!BC$4)</f>
        <v>110.89003895158112</v>
      </c>
      <c r="BD34" s="57">
        <f>('Total Expenditures by County'!BD34/'Total Expenditures by County'!BD$4)</f>
        <v>191.68863762843918</v>
      </c>
      <c r="BE34" s="57">
        <f>('Total Expenditures by County'!BE34/'Total Expenditures by County'!BE$4)</f>
        <v>166.56839314545078</v>
      </c>
      <c r="BF34" s="57">
        <f>('Total Expenditures by County'!BF34/'Total Expenditures by County'!BF$4)</f>
        <v>112.72318120331707</v>
      </c>
      <c r="BG34" s="57">
        <f>('Total Expenditures by County'!BG34/'Total Expenditures by County'!BG$4)</f>
        <v>88.133822448947683</v>
      </c>
      <c r="BH34" s="57">
        <f>('Total Expenditures by County'!BH34/'Total Expenditures by County'!BH$4)</f>
        <v>171.14392264692825</v>
      </c>
      <c r="BI34" s="57">
        <f>('Total Expenditures by County'!BI34/'Total Expenditures by County'!BI$4)</f>
        <v>159.09287576839702</v>
      </c>
      <c r="BJ34" s="57">
        <f>('Total Expenditures by County'!BJ34/'Total Expenditures by County'!BJ$4)</f>
        <v>155.639141708707</v>
      </c>
      <c r="BK34" s="57">
        <f>('Total Expenditures by County'!BK34/'Total Expenditures by County'!BK$4)</f>
        <v>197.93905119516438</v>
      </c>
      <c r="BL34" s="57">
        <f>('Total Expenditures by County'!BL34/'Total Expenditures by County'!BL$4)</f>
        <v>360.69380159373958</v>
      </c>
      <c r="BM34" s="57">
        <f>('Total Expenditures by County'!BM34/'Total Expenditures by County'!BM$4)</f>
        <v>138.11367808089119</v>
      </c>
      <c r="BN34" s="57">
        <f>('Total Expenditures by County'!BN34/'Total Expenditures by County'!BN$4)</f>
        <v>0</v>
      </c>
      <c r="BO34" s="57">
        <f>('Total Expenditures by County'!BO34/'Total Expenditures by County'!BO$4)</f>
        <v>189.07528197954008</v>
      </c>
      <c r="BP34" s="57">
        <f>('Total Expenditures by County'!BP34/'Total Expenditures by County'!BP$4)</f>
        <v>529.34592833040381</v>
      </c>
      <c r="BQ34" s="17">
        <f>('Total Expenditures by County'!BQ34/'Total Expenditures by County'!BQ$4)</f>
        <v>268.13090618123624</v>
      </c>
    </row>
    <row r="35" spans="1:69" x14ac:dyDescent="0.25">
      <c r="A35" s="8"/>
      <c r="B35" s="9">
        <v>541</v>
      </c>
      <c r="C35" s="10" t="s">
        <v>167</v>
      </c>
      <c r="D35" s="45">
        <f>('Total Expenditures by County'!D35/'Total Expenditures by County'!D$4)</f>
        <v>72.407966072514029</v>
      </c>
      <c r="E35" s="45">
        <f>('Total Expenditures by County'!E35/'Total Expenditures by County'!E$4)</f>
        <v>233.51721734281332</v>
      </c>
      <c r="F35" s="45">
        <f>('Total Expenditures by County'!F35/'Total Expenditures by County'!F$4)</f>
        <v>271.09970159634736</v>
      </c>
      <c r="G35" s="45">
        <f>('Total Expenditures by County'!G35/'Total Expenditures by County'!G$4)</f>
        <v>145.9496333392953</v>
      </c>
      <c r="H35" s="45">
        <f>('Total Expenditures by County'!H35/'Total Expenditures by County'!H$4)</f>
        <v>95.582814207561668</v>
      </c>
      <c r="I35" s="45">
        <f>('Total Expenditures by County'!I35/'Total Expenditures by County'!I$4)</f>
        <v>41.331032666368344</v>
      </c>
      <c r="J35" s="45">
        <f>('Total Expenditures by County'!J35/'Total Expenditures by County'!J$4)</f>
        <v>442.04962362055107</v>
      </c>
      <c r="K35" s="45">
        <f>('Total Expenditures by County'!K35/'Total Expenditures by County'!K$4)</f>
        <v>428.0371202182925</v>
      </c>
      <c r="L35" s="45">
        <f>('Total Expenditures by County'!L35/'Total Expenditures by County'!L$4)</f>
        <v>95.631288757510518</v>
      </c>
      <c r="M35" s="45">
        <f>('Total Expenditures by County'!M35/'Total Expenditures by County'!M$4)</f>
        <v>192.80853052745664</v>
      </c>
      <c r="N35" s="45">
        <f>('Total Expenditures by County'!N35/'Total Expenditures by County'!N$4)</f>
        <v>252.51517194522839</v>
      </c>
      <c r="O35" s="45">
        <f>('Total Expenditures by County'!O35/'Total Expenditures by County'!O$4)</f>
        <v>189.15563895772752</v>
      </c>
      <c r="P35" s="45">
        <f>('Total Expenditures by County'!P35/'Total Expenditures by County'!P$4)</f>
        <v>163.41177161999354</v>
      </c>
      <c r="Q35" s="45">
        <f>('Total Expenditures by County'!Q35/'Total Expenditures by County'!Q$4)</f>
        <v>232.04742918352773</v>
      </c>
      <c r="R35" s="45">
        <f>('Total Expenditures by County'!R35/'Total Expenditures by County'!R$4)</f>
        <v>141.06509317076478</v>
      </c>
      <c r="S35" s="45">
        <f>('Total Expenditures by County'!S35/'Total Expenditures by County'!S$4)</f>
        <v>64.493782487339345</v>
      </c>
      <c r="T35" s="45">
        <f>('Total Expenditures by County'!T35/'Total Expenditures by County'!T$4)</f>
        <v>626.56996117761241</v>
      </c>
      <c r="U35" s="45">
        <f>('Total Expenditures by County'!U35/'Total Expenditures by County'!U$4)</f>
        <v>172.96108460959076</v>
      </c>
      <c r="V35" s="45">
        <f>('Total Expenditures by County'!V35/'Total Expenditures by County'!V$4)</f>
        <v>105.5361359373276</v>
      </c>
      <c r="W35" s="45">
        <f>('Total Expenditures by County'!W35/'Total Expenditures by County'!W$4)</f>
        <v>161.9320692497939</v>
      </c>
      <c r="X35" s="45">
        <f>('Total Expenditures by County'!X35/'Total Expenditures by County'!X$4)</f>
        <v>709.79580410145707</v>
      </c>
      <c r="Y35" s="45">
        <f>('Total Expenditures by County'!Y35/'Total Expenditures by County'!Y$4)</f>
        <v>431.59118403145322</v>
      </c>
      <c r="Z35" s="45">
        <f>('Total Expenditures by County'!Z35/'Total Expenditures by County'!Z$4)</f>
        <v>306.52055878744704</v>
      </c>
      <c r="AA35" s="45">
        <f>('Total Expenditures by County'!AA35/'Total Expenditures by County'!AA$4)</f>
        <v>232.77429699062654</v>
      </c>
      <c r="AB35" s="45">
        <f>('Total Expenditures by County'!AB35/'Total Expenditures by County'!AB$4)</f>
        <v>122.73848071639361</v>
      </c>
      <c r="AC35" s="45">
        <f>('Total Expenditures by County'!AC35/'Total Expenditures by County'!AC$4)</f>
        <v>248.80353696174006</v>
      </c>
      <c r="AD35" s="45">
        <f>('Total Expenditures by County'!AD35/'Total Expenditures by County'!AD$4)</f>
        <v>157.52623167070817</v>
      </c>
      <c r="AE35" s="45">
        <f>('Total Expenditures by County'!AE35/'Total Expenditures by County'!AE$4)</f>
        <v>549.69387236206455</v>
      </c>
      <c r="AF35" s="45">
        <f>('Total Expenditures by County'!AF35/'Total Expenditures by County'!AF$4)</f>
        <v>199.92937007581847</v>
      </c>
      <c r="AG35" s="45">
        <f>('Total Expenditures by County'!AG35/'Total Expenditures by County'!AG$4)</f>
        <v>469.72937412602226</v>
      </c>
      <c r="AH35" s="45">
        <f>('Total Expenditures by County'!AH35/'Total Expenditures by County'!AH$4)</f>
        <v>587.3369431117203</v>
      </c>
      <c r="AI35" s="45">
        <f>('Total Expenditures by County'!AI35/'Total Expenditures by County'!AI$4)</f>
        <v>457.80446012347232</v>
      </c>
      <c r="AJ35" s="45">
        <f>('Total Expenditures by County'!AJ35/'Total Expenditures by County'!AJ$4)</f>
        <v>61.558346786890652</v>
      </c>
      <c r="AK35" s="45">
        <f>('Total Expenditures by County'!AK35/'Total Expenditures by County'!AK$4)</f>
        <v>154.14485821878685</v>
      </c>
      <c r="AL35" s="45">
        <f>('Total Expenditures by County'!AL35/'Total Expenditures by County'!AL$4)</f>
        <v>64.373265161985799</v>
      </c>
      <c r="AM35" s="45">
        <f>('Total Expenditures by County'!AM35/'Total Expenditures by County'!AM$4)</f>
        <v>160.57842439819171</v>
      </c>
      <c r="AN35" s="45">
        <f>('Total Expenditures by County'!AN35/'Total Expenditures by County'!AN$4)</f>
        <v>632.7534833869239</v>
      </c>
      <c r="AO35" s="45">
        <f>('Total Expenditures by County'!AO35/'Total Expenditures by County'!AO$4)</f>
        <v>177.20395099878601</v>
      </c>
      <c r="AP35" s="45">
        <f>('Total Expenditures by County'!AP35/'Total Expenditures by County'!AP$4)</f>
        <v>188.09170032757066</v>
      </c>
      <c r="AQ35" s="45">
        <f>('Total Expenditures by County'!AQ35/'Total Expenditures by County'!AQ$4)</f>
        <v>95.329393770856512</v>
      </c>
      <c r="AR35" s="45">
        <f>('Total Expenditures by County'!AR35/'Total Expenditures by County'!AR$4)</f>
        <v>191.45178651141444</v>
      </c>
      <c r="AS35" s="45">
        <f>('Total Expenditures by County'!AS35/'Total Expenditures by County'!AS$4)</f>
        <v>37.637003974100445</v>
      </c>
      <c r="AT35" s="45">
        <f>('Total Expenditures by County'!AT35/'Total Expenditures by County'!AT$4)</f>
        <v>133.41566460059224</v>
      </c>
      <c r="AU35" s="45">
        <f>('Total Expenditures by County'!AU35/'Total Expenditures by County'!AU$4)</f>
        <v>221.46566034490172</v>
      </c>
      <c r="AV35" s="45">
        <f>('Total Expenditures by County'!AV35/'Total Expenditures by County'!AV$4)</f>
        <v>109.92334571584023</v>
      </c>
      <c r="AW35" s="45">
        <f>('Total Expenditures by County'!AW35/'Total Expenditures by County'!AW$4)</f>
        <v>187.51619495248801</v>
      </c>
      <c r="AX35" s="45">
        <f>('Total Expenditures by County'!AX35/'Total Expenditures by County'!AX$4)</f>
        <v>124.92726038108565</v>
      </c>
      <c r="AY35" s="45">
        <f>('Total Expenditures by County'!AY35/'Total Expenditures by County'!AY$4)</f>
        <v>248.02950843871474</v>
      </c>
      <c r="AZ35" s="45">
        <f>('Total Expenditures by County'!AZ35/'Total Expenditures by County'!AZ$4)</f>
        <v>63.913459279398602</v>
      </c>
      <c r="BA35" s="45">
        <f>('Total Expenditures by County'!BA35/'Total Expenditures by County'!BA$4)</f>
        <v>283.32933315505886</v>
      </c>
      <c r="BB35" s="45">
        <f>('Total Expenditures by County'!BB35/'Total Expenditures by County'!BB$4)</f>
        <v>91.569430476210229</v>
      </c>
      <c r="BC35" s="45">
        <f>('Total Expenditures by County'!BC35/'Total Expenditures by County'!BC$4)</f>
        <v>103.75905607557809</v>
      </c>
      <c r="BD35" s="45">
        <f>('Total Expenditures by County'!BD35/'Total Expenditures by County'!BD$4)</f>
        <v>189.40989236219511</v>
      </c>
      <c r="BE35" s="45">
        <f>('Total Expenditures by County'!BE35/'Total Expenditures by County'!BE$4)</f>
        <v>160.28858660820291</v>
      </c>
      <c r="BF35" s="45">
        <f>('Total Expenditures by County'!BF35/'Total Expenditures by County'!BF$4)</f>
        <v>61.687672763629948</v>
      </c>
      <c r="BG35" s="45">
        <f>('Total Expenditures by County'!BG35/'Total Expenditures by County'!BG$4)</f>
        <v>84.979261220044705</v>
      </c>
      <c r="BH35" s="45">
        <f>('Total Expenditures by County'!BH35/'Total Expenditures by County'!BH$4)</f>
        <v>108.96588057294545</v>
      </c>
      <c r="BI35" s="45">
        <f>('Total Expenditures by County'!BI35/'Total Expenditures by County'!BI$4)</f>
        <v>137.19809406122042</v>
      </c>
      <c r="BJ35" s="45">
        <f>('Total Expenditures by County'!BJ35/'Total Expenditures by County'!BJ$4)</f>
        <v>143.88602676216445</v>
      </c>
      <c r="BK35" s="45">
        <f>('Total Expenditures by County'!BK35/'Total Expenditures by County'!BK$4)</f>
        <v>180.44548493451782</v>
      </c>
      <c r="BL35" s="45">
        <f>('Total Expenditures by County'!BL35/'Total Expenditures by County'!BL$4)</f>
        <v>346.30858424392807</v>
      </c>
      <c r="BM35" s="45">
        <f>('Total Expenditures by County'!BM35/'Total Expenditures by County'!BM$4)</f>
        <v>79.288182796379516</v>
      </c>
      <c r="BN35" s="45">
        <f>('Total Expenditures by County'!BN35/'Total Expenditures by County'!BN$4)</f>
        <v>0</v>
      </c>
      <c r="BO35" s="45">
        <f>('Total Expenditures by County'!BO35/'Total Expenditures by County'!BO$4)</f>
        <v>188.57774474658274</v>
      </c>
      <c r="BP35" s="45">
        <f>('Total Expenditures by County'!BP35/'Total Expenditures by County'!BP$4)</f>
        <v>529.34592833040381</v>
      </c>
      <c r="BQ35" s="46">
        <f>('Total Expenditures by County'!BQ35/'Total Expenditures by County'!BQ$4)</f>
        <v>249.21180236047209</v>
      </c>
    </row>
    <row r="36" spans="1:69" x14ac:dyDescent="0.25">
      <c r="A36" s="8"/>
      <c r="B36" s="9">
        <v>542</v>
      </c>
      <c r="C36" s="10" t="s">
        <v>24</v>
      </c>
      <c r="D36" s="45">
        <f>('Total Expenditures by County'!D36/'Total Expenditures by County'!D$4)</f>
        <v>0</v>
      </c>
      <c r="E36" s="45">
        <f>('Total Expenditures by County'!E36/'Total Expenditures by County'!E$4)</f>
        <v>0</v>
      </c>
      <c r="F36" s="45">
        <f>('Total Expenditures by County'!F36/'Total Expenditures by County'!F$4)</f>
        <v>0</v>
      </c>
      <c r="G36" s="45">
        <f>('Total Expenditures by County'!G36/'Total Expenditures by County'!G$4)</f>
        <v>0</v>
      </c>
      <c r="H36" s="45">
        <f>('Total Expenditures by County'!H36/'Total Expenditures by County'!H$4)</f>
        <v>11.988930541458179</v>
      </c>
      <c r="I36" s="45">
        <f>('Total Expenditures by County'!I36/'Total Expenditures by County'!I$4)</f>
        <v>157.17826708431886</v>
      </c>
      <c r="J36" s="45">
        <f>('Total Expenditures by County'!J36/'Total Expenditures by County'!J$4)</f>
        <v>166.52086530731566</v>
      </c>
      <c r="K36" s="45">
        <f>('Total Expenditures by County'!K36/'Total Expenditures by County'!K$4)</f>
        <v>0</v>
      </c>
      <c r="L36" s="45">
        <f>('Total Expenditures by County'!L36/'Total Expenditures by County'!L$4)</f>
        <v>13.350204029174565</v>
      </c>
      <c r="M36" s="45">
        <f>('Total Expenditures by County'!M36/'Total Expenditures by County'!M$4)</f>
        <v>0</v>
      </c>
      <c r="N36" s="45">
        <f>('Total Expenditures by County'!N36/'Total Expenditures by County'!N$4)</f>
        <v>20.071409532768893</v>
      </c>
      <c r="O36" s="45">
        <f>('Total Expenditures by County'!O36/'Total Expenditures by County'!O$4)</f>
        <v>0</v>
      </c>
      <c r="P36" s="45">
        <f>('Total Expenditures by County'!P36/'Total Expenditures by County'!P$4)</f>
        <v>0</v>
      </c>
      <c r="Q36" s="45">
        <f>('Total Expenditures by County'!Q36/'Total Expenditures by County'!Q$4)</f>
        <v>28.049393001666271</v>
      </c>
      <c r="R36" s="45">
        <f>('Total Expenditures by County'!R36/'Total Expenditures by County'!R$4)</f>
        <v>0</v>
      </c>
      <c r="S36" s="45">
        <f>('Total Expenditures by County'!S36/'Total Expenditures by County'!S$4)</f>
        <v>25.144699236181914</v>
      </c>
      <c r="T36" s="45">
        <f>('Total Expenditures by County'!T36/'Total Expenditures by County'!T$4)</f>
        <v>0</v>
      </c>
      <c r="U36" s="45">
        <f>('Total Expenditures by County'!U36/'Total Expenditures by County'!U$4)</f>
        <v>0</v>
      </c>
      <c r="V36" s="45">
        <f>('Total Expenditures by County'!V36/'Total Expenditures by County'!V$4)</f>
        <v>0</v>
      </c>
      <c r="W36" s="45">
        <f>('Total Expenditures by County'!W36/'Total Expenditures by County'!W$4)</f>
        <v>0</v>
      </c>
      <c r="X36" s="45">
        <f>('Total Expenditures by County'!X36/'Total Expenditures by County'!X$4)</f>
        <v>0</v>
      </c>
      <c r="Y36" s="45">
        <f>('Total Expenditures by County'!Y36/'Total Expenditures by County'!Y$4)</f>
        <v>0</v>
      </c>
      <c r="Z36" s="45">
        <f>('Total Expenditures by County'!Z36/'Total Expenditures by County'!Z$4)</f>
        <v>0</v>
      </c>
      <c r="AA36" s="45">
        <f>('Total Expenditures by County'!AA36/'Total Expenditures by County'!AA$4)</f>
        <v>71.322644301924029</v>
      </c>
      <c r="AB36" s="45">
        <f>('Total Expenditures by County'!AB36/'Total Expenditures by County'!AB$4)</f>
        <v>16.062613208507173</v>
      </c>
      <c r="AC36" s="45">
        <f>('Total Expenditures by County'!AC36/'Total Expenditures by County'!AC$4)</f>
        <v>0</v>
      </c>
      <c r="AD36" s="45">
        <f>('Total Expenditures by County'!AD36/'Total Expenditures by County'!AD$4)</f>
        <v>0</v>
      </c>
      <c r="AE36" s="45">
        <f>('Total Expenditures by County'!AE36/'Total Expenditures by County'!AE$4)</f>
        <v>0</v>
      </c>
      <c r="AF36" s="45">
        <f>('Total Expenditures by County'!AF36/'Total Expenditures by County'!AF$4)</f>
        <v>0</v>
      </c>
      <c r="AG36" s="45">
        <f>('Total Expenditures by County'!AG36/'Total Expenditures by County'!AG$4)</f>
        <v>0</v>
      </c>
      <c r="AH36" s="45">
        <f>('Total Expenditures by County'!AH36/'Total Expenditures by County'!AH$4)</f>
        <v>0</v>
      </c>
      <c r="AI36" s="45">
        <f>('Total Expenditures by County'!AI36/'Total Expenditures by County'!AI$4)</f>
        <v>0</v>
      </c>
      <c r="AJ36" s="45">
        <f>('Total Expenditures by County'!AJ36/'Total Expenditures by County'!AJ$4)</f>
        <v>0</v>
      </c>
      <c r="AK36" s="45">
        <f>('Total Expenditures by County'!AK36/'Total Expenditures by County'!AK$4)</f>
        <v>201.32526173076457</v>
      </c>
      <c r="AL36" s="45">
        <f>('Total Expenditures by County'!AL36/'Total Expenditures by County'!AL$4)</f>
        <v>0</v>
      </c>
      <c r="AM36" s="45">
        <f>('Total Expenditures by County'!AM36/'Total Expenditures by County'!AM$4)</f>
        <v>1.1867957867682493</v>
      </c>
      <c r="AN36" s="45">
        <f>('Total Expenditures by County'!AN36/'Total Expenditures by County'!AN$4)</f>
        <v>0</v>
      </c>
      <c r="AO36" s="45">
        <f>('Total Expenditures by County'!AO36/'Total Expenditures by County'!AO$4)</f>
        <v>0</v>
      </c>
      <c r="AP36" s="45">
        <f>('Total Expenditures by County'!AP36/'Total Expenditures by County'!AP$4)</f>
        <v>0</v>
      </c>
      <c r="AQ36" s="45">
        <f>('Total Expenditures by County'!AQ36/'Total Expenditures by County'!AQ$4)</f>
        <v>3.4570723235460785</v>
      </c>
      <c r="AR36" s="45">
        <f>('Total Expenditures by County'!AR36/'Total Expenditures by County'!AR$4)</f>
        <v>27.360873419551972</v>
      </c>
      <c r="AS36" s="45">
        <f>('Total Expenditures by County'!AS36/'Total Expenditures by County'!AS$4)</f>
        <v>277.52925669277391</v>
      </c>
      <c r="AT36" s="45">
        <f>('Total Expenditures by County'!AT36/'Total Expenditures by County'!AT$4)</f>
        <v>218.37103019985375</v>
      </c>
      <c r="AU36" s="45">
        <f>('Total Expenditures by County'!AU36/'Total Expenditures by County'!AU$4)</f>
        <v>0</v>
      </c>
      <c r="AV36" s="45">
        <f>('Total Expenditures by County'!AV36/'Total Expenditures by County'!AV$4)</f>
        <v>70.121156263484735</v>
      </c>
      <c r="AW36" s="45">
        <f>('Total Expenditures by County'!AW36/'Total Expenditures by County'!AW$4)</f>
        <v>67.229462552365376</v>
      </c>
      <c r="AX36" s="45">
        <f>('Total Expenditures by County'!AX36/'Total Expenditures by County'!AX$4)</f>
        <v>0</v>
      </c>
      <c r="AY36" s="45">
        <f>('Total Expenditures by County'!AY36/'Total Expenditures by County'!AY$4)</f>
        <v>0</v>
      </c>
      <c r="AZ36" s="45">
        <f>('Total Expenditures by County'!AZ36/'Total Expenditures by County'!AZ$4)</f>
        <v>48.989303791360371</v>
      </c>
      <c r="BA36" s="45">
        <f>('Total Expenditures by County'!BA36/'Total Expenditures by County'!BA$4)</f>
        <v>0</v>
      </c>
      <c r="BB36" s="45">
        <f>('Total Expenditures by County'!BB36/'Total Expenditures by County'!BB$4)</f>
        <v>24.822967578720359</v>
      </c>
      <c r="BC36" s="45">
        <f>('Total Expenditures by County'!BC36/'Total Expenditures by County'!BC$4)</f>
        <v>0</v>
      </c>
      <c r="BD36" s="45">
        <f>('Total Expenditures by County'!BD36/'Total Expenditures by County'!BD$4)</f>
        <v>0</v>
      </c>
      <c r="BE36" s="45">
        <f>('Total Expenditures by County'!BE36/'Total Expenditures by County'!BE$4)</f>
        <v>0</v>
      </c>
      <c r="BF36" s="45">
        <f>('Total Expenditures by County'!BF36/'Total Expenditures by County'!BF$4)</f>
        <v>11.169276010115862</v>
      </c>
      <c r="BG36" s="45">
        <f>('Total Expenditures by County'!BG36/'Total Expenditures by County'!BG$4)</f>
        <v>2.853244472698282</v>
      </c>
      <c r="BH36" s="45">
        <f>('Total Expenditures by County'!BH36/'Total Expenditures by County'!BH$4)</f>
        <v>0</v>
      </c>
      <c r="BI36" s="45">
        <f>('Total Expenditures by County'!BI36/'Total Expenditures by County'!BI$4)</f>
        <v>0</v>
      </c>
      <c r="BJ36" s="45">
        <f>('Total Expenditures by County'!BJ36/'Total Expenditures by County'!BJ$4)</f>
        <v>0</v>
      </c>
      <c r="BK36" s="45">
        <f>('Total Expenditures by County'!BK36/'Total Expenditures by County'!BK$4)</f>
        <v>17.493566260646578</v>
      </c>
      <c r="BL36" s="45">
        <f>('Total Expenditures by County'!BL36/'Total Expenditures by County'!BL$4)</f>
        <v>14.385217349811519</v>
      </c>
      <c r="BM36" s="45">
        <f>('Total Expenditures by County'!BM36/'Total Expenditures by County'!BM$4)</f>
        <v>0</v>
      </c>
      <c r="BN36" s="45">
        <f>('Total Expenditures by County'!BN36/'Total Expenditures by County'!BN$4)</f>
        <v>0</v>
      </c>
      <c r="BO36" s="45">
        <f>('Total Expenditures by County'!BO36/'Total Expenditures by County'!BO$4)</f>
        <v>0.49243682783946841</v>
      </c>
      <c r="BP36" s="45">
        <f>('Total Expenditures by County'!BP36/'Total Expenditures by County'!BP$4)</f>
        <v>0</v>
      </c>
      <c r="BQ36" s="46">
        <f>('Total Expenditures by County'!BQ36/'Total Expenditures by County'!BQ$4)</f>
        <v>0</v>
      </c>
    </row>
    <row r="37" spans="1:69" x14ac:dyDescent="0.25">
      <c r="A37" s="8"/>
      <c r="B37" s="9">
        <v>543</v>
      </c>
      <c r="C37" s="10" t="s">
        <v>168</v>
      </c>
      <c r="D37" s="45">
        <f>('Total Expenditures by County'!D37/'Total Expenditures by County'!D$4)</f>
        <v>0</v>
      </c>
      <c r="E37" s="45">
        <f>('Total Expenditures by County'!E37/'Total Expenditures by County'!E$4)</f>
        <v>0</v>
      </c>
      <c r="F37" s="45">
        <f>('Total Expenditures by County'!F37/'Total Expenditures by County'!F$4)</f>
        <v>0</v>
      </c>
      <c r="G37" s="45">
        <f>('Total Expenditures by County'!G37/'Total Expenditures by County'!G$4)</f>
        <v>0</v>
      </c>
      <c r="H37" s="45">
        <f>('Total Expenditures by County'!H37/'Total Expenditures by County'!H$4)</f>
        <v>0</v>
      </c>
      <c r="I37" s="45">
        <f>('Total Expenditures by County'!I37/'Total Expenditures by County'!I$4)</f>
        <v>54.287765262417693</v>
      </c>
      <c r="J37" s="45">
        <f>('Total Expenditures by County'!J37/'Total Expenditures by County'!J$4)</f>
        <v>0</v>
      </c>
      <c r="K37" s="45">
        <f>('Total Expenditures by County'!K37/'Total Expenditures by County'!K$4)</f>
        <v>0</v>
      </c>
      <c r="L37" s="45">
        <f>('Total Expenditures by County'!L37/'Total Expenditures by County'!L$4)</f>
        <v>0</v>
      </c>
      <c r="M37" s="45">
        <f>('Total Expenditures by County'!M37/'Total Expenditures by County'!M$4)</f>
        <v>0</v>
      </c>
      <c r="N37" s="45">
        <f>('Total Expenditures by County'!N37/'Total Expenditures by County'!N$4)</f>
        <v>0</v>
      </c>
      <c r="O37" s="45">
        <f>('Total Expenditures by County'!O37/'Total Expenditures by County'!O$4)</f>
        <v>0</v>
      </c>
      <c r="P37" s="45">
        <f>('Total Expenditures by County'!P37/'Total Expenditures by County'!P$4)</f>
        <v>0</v>
      </c>
      <c r="Q37" s="45">
        <f>('Total Expenditures by County'!Q37/'Total Expenditures by County'!Q$4)</f>
        <v>0</v>
      </c>
      <c r="R37" s="45">
        <f>('Total Expenditures by County'!R37/'Total Expenditures by County'!R$4)</f>
        <v>0</v>
      </c>
      <c r="S37" s="45">
        <f>('Total Expenditures by County'!S37/'Total Expenditures by County'!S$4)</f>
        <v>0</v>
      </c>
      <c r="T37" s="45">
        <f>('Total Expenditures by County'!T37/'Total Expenditures by County'!T$4)</f>
        <v>0</v>
      </c>
      <c r="U37" s="45">
        <f>('Total Expenditures by County'!U37/'Total Expenditures by County'!U$4)</f>
        <v>0</v>
      </c>
      <c r="V37" s="45">
        <f>('Total Expenditures by County'!V37/'Total Expenditures by County'!V$4)</f>
        <v>0</v>
      </c>
      <c r="W37" s="45">
        <f>('Total Expenditures by County'!W37/'Total Expenditures by County'!W$4)</f>
        <v>0</v>
      </c>
      <c r="X37" s="45">
        <f>('Total Expenditures by County'!X37/'Total Expenditures by County'!X$4)</f>
        <v>51.710536967080408</v>
      </c>
      <c r="Y37" s="45">
        <f>('Total Expenditures by County'!Y37/'Total Expenditures by County'!Y$4)</f>
        <v>0</v>
      </c>
      <c r="Z37" s="45">
        <f>('Total Expenditures by County'!Z37/'Total Expenditures by County'!Z$4)</f>
        <v>0</v>
      </c>
      <c r="AA37" s="45">
        <f>('Total Expenditures by County'!AA37/'Total Expenditures by County'!AA$4)</f>
        <v>0</v>
      </c>
      <c r="AB37" s="45">
        <f>('Total Expenditures by County'!AB37/'Total Expenditures by County'!AB$4)</f>
        <v>2.5923679658084868</v>
      </c>
      <c r="AC37" s="45">
        <f>('Total Expenditures by County'!AC37/'Total Expenditures by County'!AC$4)</f>
        <v>0</v>
      </c>
      <c r="AD37" s="45">
        <f>('Total Expenditures by County'!AD37/'Total Expenditures by County'!AD$4)</f>
        <v>0.1274847789883613</v>
      </c>
      <c r="AE37" s="45">
        <f>('Total Expenditures by County'!AE37/'Total Expenditures by County'!AE$4)</f>
        <v>0</v>
      </c>
      <c r="AF37" s="45">
        <f>('Total Expenditures by County'!AF37/'Total Expenditures by County'!AF$4)</f>
        <v>0</v>
      </c>
      <c r="AG37" s="45">
        <f>('Total Expenditures by County'!AG37/'Total Expenditures by County'!AG$4)</f>
        <v>0</v>
      </c>
      <c r="AH37" s="45">
        <f>('Total Expenditures by County'!AH37/'Total Expenditures by County'!AH$4)</f>
        <v>0.12590815627141877</v>
      </c>
      <c r="AI37" s="45">
        <f>('Total Expenditures by County'!AI37/'Total Expenditures by County'!AI$4)</f>
        <v>0</v>
      </c>
      <c r="AJ37" s="45">
        <f>('Total Expenditures by County'!AJ37/'Total Expenditures by County'!AJ$4)</f>
        <v>0</v>
      </c>
      <c r="AK37" s="45">
        <f>('Total Expenditures by County'!AK37/'Total Expenditures by County'!AK$4)</f>
        <v>0</v>
      </c>
      <c r="AL37" s="45">
        <f>('Total Expenditures by County'!AL37/'Total Expenditures by County'!AL$4)</f>
        <v>0</v>
      </c>
      <c r="AM37" s="45">
        <f>('Total Expenditures by County'!AM37/'Total Expenditures by County'!AM$4)</f>
        <v>0</v>
      </c>
      <c r="AN37" s="45">
        <f>('Total Expenditures by County'!AN37/'Total Expenditures by County'!AN$4)</f>
        <v>0</v>
      </c>
      <c r="AO37" s="45">
        <f>('Total Expenditures by County'!AO37/'Total Expenditures by County'!AO$4)</f>
        <v>0</v>
      </c>
      <c r="AP37" s="45">
        <f>('Total Expenditures by County'!AP37/'Total Expenditures by County'!AP$4)</f>
        <v>48.632204061681527</v>
      </c>
      <c r="AQ37" s="45">
        <f>('Total Expenditures by County'!AQ37/'Total Expenditures by County'!AQ$4)</f>
        <v>0</v>
      </c>
      <c r="AR37" s="45">
        <f>('Total Expenditures by County'!AR37/'Total Expenditures by County'!AR$4)</f>
        <v>0</v>
      </c>
      <c r="AS37" s="45">
        <f>('Total Expenditures by County'!AS37/'Total Expenditures by County'!AS$4)</f>
        <v>43.233029727237685</v>
      </c>
      <c r="AT37" s="45">
        <f>('Total Expenditures by County'!AT37/'Total Expenditures by County'!AT$4)</f>
        <v>1.6251813309995085</v>
      </c>
      <c r="AU37" s="45">
        <f>('Total Expenditures by County'!AU37/'Total Expenditures by County'!AU$4)</f>
        <v>0</v>
      </c>
      <c r="AV37" s="45">
        <f>('Total Expenditures by County'!AV37/'Total Expenditures by County'!AV$4)</f>
        <v>0</v>
      </c>
      <c r="AW37" s="45">
        <f>('Total Expenditures by County'!AW37/'Total Expenditures by County'!AW$4)</f>
        <v>0</v>
      </c>
      <c r="AX37" s="45">
        <f>('Total Expenditures by County'!AX37/'Total Expenditures by County'!AX$4)</f>
        <v>0</v>
      </c>
      <c r="AY37" s="45">
        <f>('Total Expenditures by County'!AY37/'Total Expenditures by County'!AY$4)</f>
        <v>0</v>
      </c>
      <c r="AZ37" s="45">
        <f>('Total Expenditures by County'!AZ37/'Total Expenditures by County'!AZ$4)</f>
        <v>0</v>
      </c>
      <c r="BA37" s="45">
        <f>('Total Expenditures by County'!BA37/'Total Expenditures by County'!BA$4)</f>
        <v>0</v>
      </c>
      <c r="BB37" s="45">
        <f>('Total Expenditures by County'!BB37/'Total Expenditures by County'!BB$4)</f>
        <v>0</v>
      </c>
      <c r="BC37" s="45">
        <f>('Total Expenditures by County'!BC37/'Total Expenditures by County'!BC$4)</f>
        <v>0</v>
      </c>
      <c r="BD37" s="45">
        <f>('Total Expenditures by County'!BD37/'Total Expenditures by County'!BD$4)</f>
        <v>1.8715404557979178</v>
      </c>
      <c r="BE37" s="45">
        <f>('Total Expenditures by County'!BE37/'Total Expenditures by County'!BE$4)</f>
        <v>0</v>
      </c>
      <c r="BF37" s="45">
        <f>('Total Expenditures by County'!BF37/'Total Expenditures by County'!BF$4)</f>
        <v>9.4948538493207089</v>
      </c>
      <c r="BG37" s="45">
        <f>('Total Expenditures by County'!BG37/'Total Expenditures by County'!BG$4)</f>
        <v>0.29827367894492762</v>
      </c>
      <c r="BH37" s="45">
        <f>('Total Expenditures by County'!BH37/'Total Expenditures by County'!BH$4)</f>
        <v>0</v>
      </c>
      <c r="BI37" s="45">
        <f>('Total Expenditures by County'!BI37/'Total Expenditures by County'!BI$4)</f>
        <v>2.6668125791959452</v>
      </c>
      <c r="BJ37" s="45">
        <f>('Total Expenditures by County'!BJ37/'Total Expenditures by County'!BJ$4)</f>
        <v>0</v>
      </c>
      <c r="BK37" s="45">
        <f>('Total Expenditures by County'!BK37/'Total Expenditures by County'!BK$4)</f>
        <v>0</v>
      </c>
      <c r="BL37" s="45">
        <f>('Total Expenditures by County'!BL37/'Total Expenditures by County'!BL$4)</f>
        <v>0</v>
      </c>
      <c r="BM37" s="45">
        <f>('Total Expenditures by County'!BM37/'Total Expenditures by County'!BM$4)</f>
        <v>0</v>
      </c>
      <c r="BN37" s="45">
        <f>('Total Expenditures by County'!BN37/'Total Expenditures by County'!BN$4)</f>
        <v>0</v>
      </c>
      <c r="BO37" s="45">
        <f>('Total Expenditures by County'!BO37/'Total Expenditures by County'!BO$4)</f>
        <v>0</v>
      </c>
      <c r="BP37" s="45">
        <f>('Total Expenditures by County'!BP37/'Total Expenditures by County'!BP$4)</f>
        <v>0</v>
      </c>
      <c r="BQ37" s="46">
        <f>('Total Expenditures by County'!BQ37/'Total Expenditures by County'!BQ$4)</f>
        <v>0</v>
      </c>
    </row>
    <row r="38" spans="1:69" x14ac:dyDescent="0.25">
      <c r="A38" s="8"/>
      <c r="B38" s="9">
        <v>544</v>
      </c>
      <c r="C38" s="10" t="s">
        <v>169</v>
      </c>
      <c r="D38" s="45">
        <f>('Total Expenditures by County'!D38/'Total Expenditures by County'!D$4)</f>
        <v>4.065764369815219</v>
      </c>
      <c r="E38" s="45">
        <f>('Total Expenditures by County'!E38/'Total Expenditures by County'!E$4)</f>
        <v>0</v>
      </c>
      <c r="F38" s="45">
        <f>('Total Expenditures by County'!F38/'Total Expenditures by County'!F$4)</f>
        <v>33.37825467517753</v>
      </c>
      <c r="G38" s="45">
        <f>('Total Expenditures by County'!G38/'Total Expenditures by County'!G$4)</f>
        <v>0</v>
      </c>
      <c r="H38" s="45">
        <f>('Total Expenditures by County'!H38/'Total Expenditures by County'!H$4)</f>
        <v>24.399479847326759</v>
      </c>
      <c r="I38" s="45">
        <f>('Total Expenditures by County'!I38/'Total Expenditures by County'!I$4)</f>
        <v>103.61496439301924</v>
      </c>
      <c r="J38" s="45">
        <f>('Total Expenditures by County'!J38/'Total Expenditures by County'!J$4)</f>
        <v>0</v>
      </c>
      <c r="K38" s="45">
        <f>('Total Expenditures by County'!K38/'Total Expenditures by County'!K$4)</f>
        <v>0</v>
      </c>
      <c r="L38" s="45">
        <f>('Total Expenditures by County'!L38/'Total Expenditures by County'!L$4)</f>
        <v>11.583838318928123</v>
      </c>
      <c r="M38" s="45">
        <f>('Total Expenditures by County'!M38/'Total Expenditures by County'!M$4)</f>
        <v>0.34182171242774567</v>
      </c>
      <c r="N38" s="45">
        <f>('Total Expenditures by County'!N38/'Total Expenditures by County'!N$4)</f>
        <v>35.485494407860351</v>
      </c>
      <c r="O38" s="45">
        <f>('Total Expenditures by County'!O38/'Total Expenditures by County'!O$4)</f>
        <v>0</v>
      </c>
      <c r="P38" s="45">
        <f>('Total Expenditures by County'!P38/'Total Expenditures by County'!P$4)</f>
        <v>0</v>
      </c>
      <c r="Q38" s="45">
        <f>('Total Expenditures by County'!Q38/'Total Expenditures by County'!Q$4)</f>
        <v>0</v>
      </c>
      <c r="R38" s="45">
        <f>('Total Expenditures by County'!R38/'Total Expenditures by County'!R$4)</f>
        <v>41.419551991320908</v>
      </c>
      <c r="S38" s="45">
        <f>('Total Expenditures by County'!S38/'Total Expenditures by County'!S$4)</f>
        <v>20.654827764871055</v>
      </c>
      <c r="T38" s="45">
        <f>('Total Expenditures by County'!T38/'Total Expenditures by County'!T$4)</f>
        <v>0</v>
      </c>
      <c r="U38" s="45">
        <f>('Total Expenditures by County'!U38/'Total Expenditures by County'!U$4)</f>
        <v>5.1739438066327343</v>
      </c>
      <c r="V38" s="45">
        <f>('Total Expenditures by County'!V38/'Total Expenditures by County'!V$4)</f>
        <v>0</v>
      </c>
      <c r="W38" s="45">
        <f>('Total Expenditures by County'!W38/'Total Expenditures by County'!W$4)</f>
        <v>0</v>
      </c>
      <c r="X38" s="45">
        <f>('Total Expenditures by County'!X38/'Total Expenditures by County'!X$4)</f>
        <v>0</v>
      </c>
      <c r="Y38" s="45">
        <f>('Total Expenditures by County'!Y38/'Total Expenditures by County'!Y$4)</f>
        <v>0</v>
      </c>
      <c r="Z38" s="45">
        <f>('Total Expenditures by County'!Z38/'Total Expenditures by County'!Z$4)</f>
        <v>0</v>
      </c>
      <c r="AA38" s="45">
        <f>('Total Expenditures by County'!AA38/'Total Expenditures by County'!AA$4)</f>
        <v>0</v>
      </c>
      <c r="AB38" s="45">
        <f>('Total Expenditures by County'!AB38/'Total Expenditures by County'!AB$4)</f>
        <v>21.644800040704183</v>
      </c>
      <c r="AC38" s="45">
        <f>('Total Expenditures by County'!AC38/'Total Expenditures by County'!AC$4)</f>
        <v>0</v>
      </c>
      <c r="AD38" s="45">
        <f>('Total Expenditures by County'!AD38/'Total Expenditures by County'!AD$4)</f>
        <v>2.5496955797672263E-2</v>
      </c>
      <c r="AE38" s="45">
        <f>('Total Expenditures by County'!AE38/'Total Expenditures by County'!AE$4)</f>
        <v>0</v>
      </c>
      <c r="AF38" s="45">
        <f>('Total Expenditures by County'!AF38/'Total Expenditures by County'!AF$4)</f>
        <v>0</v>
      </c>
      <c r="AG38" s="45">
        <f>('Total Expenditures by County'!AG38/'Total Expenditures by County'!AG$4)</f>
        <v>0.74992584431543707</v>
      </c>
      <c r="AH38" s="45">
        <f>('Total Expenditures by County'!AH38/'Total Expenditures by County'!AH$4)</f>
        <v>0</v>
      </c>
      <c r="AI38" s="45">
        <f>('Total Expenditures by County'!AI38/'Total Expenditures by County'!AI$4)</f>
        <v>0</v>
      </c>
      <c r="AJ38" s="45">
        <f>('Total Expenditures by County'!AJ38/'Total Expenditures by County'!AJ$4)</f>
        <v>0</v>
      </c>
      <c r="AK38" s="45">
        <f>('Total Expenditures by County'!AK38/'Total Expenditures by County'!AK$4)</f>
        <v>39.576314979062815</v>
      </c>
      <c r="AL38" s="45">
        <f>('Total Expenditures by County'!AL38/'Total Expenditures by County'!AL$4)</f>
        <v>0</v>
      </c>
      <c r="AM38" s="45">
        <f>('Total Expenditures by County'!AM38/'Total Expenditures by County'!AM$4)</f>
        <v>0</v>
      </c>
      <c r="AN38" s="45">
        <f>('Total Expenditures by County'!AN38/'Total Expenditures by County'!AN$4)</f>
        <v>58.377009646302248</v>
      </c>
      <c r="AO38" s="45">
        <f>('Total Expenditures by County'!AO38/'Total Expenditures by County'!AO$4)</f>
        <v>0</v>
      </c>
      <c r="AP38" s="45">
        <f>('Total Expenditures by County'!AP38/'Total Expenditures by County'!AP$4)</f>
        <v>40.728680549307043</v>
      </c>
      <c r="AQ38" s="45">
        <f>('Total Expenditures by County'!AQ38/'Total Expenditures by County'!AQ$4)</f>
        <v>1.0363847671416879</v>
      </c>
      <c r="AR38" s="45">
        <f>('Total Expenditures by County'!AR38/'Total Expenditures by County'!AR$4)</f>
        <v>21.367506428674719</v>
      </c>
      <c r="AS38" s="45">
        <f>('Total Expenditures by County'!AS38/'Total Expenditures by County'!AS$4)</f>
        <v>251.31169034154863</v>
      </c>
      <c r="AT38" s="45">
        <f>('Total Expenditures by County'!AT38/'Total Expenditures by County'!AT$4)</f>
        <v>0</v>
      </c>
      <c r="AU38" s="45">
        <f>('Total Expenditures by County'!AU38/'Total Expenditures by County'!AU$4)</f>
        <v>0</v>
      </c>
      <c r="AV38" s="45">
        <f>('Total Expenditures by County'!AV38/'Total Expenditures by County'!AV$4)</f>
        <v>23.67928369073751</v>
      </c>
      <c r="AW38" s="45">
        <f>('Total Expenditures by County'!AW38/'Total Expenditures by County'!AW$4)</f>
        <v>0</v>
      </c>
      <c r="AX38" s="45">
        <f>('Total Expenditures by County'!AX38/'Total Expenditures by County'!AX$4)</f>
        <v>41.799313414818165</v>
      </c>
      <c r="AY38" s="45">
        <f>('Total Expenditures by County'!AY38/'Total Expenditures by County'!AY$4)</f>
        <v>28.391942626580722</v>
      </c>
      <c r="AZ38" s="45">
        <f>('Total Expenditures by County'!AZ38/'Total Expenditures by County'!AZ$4)</f>
        <v>99.165583246533259</v>
      </c>
      <c r="BA38" s="45">
        <f>('Total Expenditures by County'!BA38/'Total Expenditures by County'!BA$4)</f>
        <v>30.14339519110387</v>
      </c>
      <c r="BB38" s="45">
        <f>('Total Expenditures by County'!BB38/'Total Expenditures by County'!BB$4)</f>
        <v>0</v>
      </c>
      <c r="BC38" s="45">
        <f>('Total Expenditures by County'!BC38/'Total Expenditures by County'!BC$4)</f>
        <v>3.1780762061293619</v>
      </c>
      <c r="BD38" s="45">
        <f>('Total Expenditures by County'!BD38/'Total Expenditures by County'!BD$4)</f>
        <v>0.40720481044616075</v>
      </c>
      <c r="BE38" s="45">
        <f>('Total Expenditures by County'!BE38/'Total Expenditures by County'!BE$4)</f>
        <v>6.2798065372478842</v>
      </c>
      <c r="BF38" s="45">
        <f>('Total Expenditures by County'!BF38/'Total Expenditures by County'!BF$4)</f>
        <v>0</v>
      </c>
      <c r="BG38" s="45">
        <f>('Total Expenditures by County'!BG38/'Total Expenditures by County'!BG$4)</f>
        <v>0</v>
      </c>
      <c r="BH38" s="45">
        <f>('Total Expenditures by County'!BH38/'Total Expenditures by County'!BH$4)</f>
        <v>62.14817851545159</v>
      </c>
      <c r="BI38" s="45">
        <f>('Total Expenditures by County'!BI38/'Total Expenditures by County'!BI$4)</f>
        <v>18.514245321548628</v>
      </c>
      <c r="BJ38" s="45">
        <f>('Total Expenditures by County'!BJ38/'Total Expenditures by County'!BJ$4)</f>
        <v>0</v>
      </c>
      <c r="BK38" s="45">
        <f>('Total Expenditures by County'!BK38/'Total Expenditures by County'!BK$4)</f>
        <v>0</v>
      </c>
      <c r="BL38" s="45">
        <f>('Total Expenditures by County'!BL38/'Total Expenditures by County'!BL$4)</f>
        <v>0</v>
      </c>
      <c r="BM38" s="45">
        <f>('Total Expenditures by County'!BM38/'Total Expenditures by County'!BM$4)</f>
        <v>0</v>
      </c>
      <c r="BN38" s="45">
        <f>('Total Expenditures by County'!BN38/'Total Expenditures by County'!BN$4)</f>
        <v>0</v>
      </c>
      <c r="BO38" s="45">
        <f>('Total Expenditures by County'!BO38/'Total Expenditures by County'!BO$4)</f>
        <v>0</v>
      </c>
      <c r="BP38" s="45">
        <f>('Total Expenditures by County'!BP38/'Total Expenditures by County'!BP$4)</f>
        <v>0</v>
      </c>
      <c r="BQ38" s="46">
        <f>('Total Expenditures by County'!BQ38/'Total Expenditures by County'!BQ$4)</f>
        <v>18.774434886977396</v>
      </c>
    </row>
    <row r="39" spans="1:69" x14ac:dyDescent="0.25">
      <c r="A39" s="8"/>
      <c r="B39" s="9">
        <v>545</v>
      </c>
      <c r="C39" s="10" t="s">
        <v>25</v>
      </c>
      <c r="D39" s="45">
        <f>('Total Expenditures by County'!D39/'Total Expenditures by County'!D$4)</f>
        <v>0</v>
      </c>
      <c r="E39" s="45">
        <f>('Total Expenditures by County'!E39/'Total Expenditures by County'!E$4)</f>
        <v>0</v>
      </c>
      <c r="F39" s="45">
        <f>('Total Expenditures by County'!F39/'Total Expenditures by County'!F$4)</f>
        <v>0</v>
      </c>
      <c r="G39" s="45">
        <f>('Total Expenditures by County'!G39/'Total Expenditures by County'!G$4)</f>
        <v>0</v>
      </c>
      <c r="H39" s="45">
        <f>('Total Expenditures by County'!H39/'Total Expenditures by County'!H$4)</f>
        <v>0</v>
      </c>
      <c r="I39" s="45">
        <f>('Total Expenditures by County'!I39/'Total Expenditures by County'!I$4)</f>
        <v>0</v>
      </c>
      <c r="J39" s="45">
        <f>('Total Expenditures by County'!J39/'Total Expenditures by County'!J$4)</f>
        <v>0</v>
      </c>
      <c r="K39" s="45">
        <f>('Total Expenditures by County'!K39/'Total Expenditures by County'!K$4)</f>
        <v>0</v>
      </c>
      <c r="L39" s="45">
        <f>('Total Expenditures by County'!L39/'Total Expenditures by County'!L$4)</f>
        <v>0</v>
      </c>
      <c r="M39" s="45">
        <f>('Total Expenditures by County'!M39/'Total Expenditures by County'!M$4)</f>
        <v>10.848776192196532</v>
      </c>
      <c r="N39" s="45">
        <f>('Total Expenditures by County'!N39/'Total Expenditures by County'!N$4)</f>
        <v>0</v>
      </c>
      <c r="O39" s="45">
        <f>('Total Expenditures by County'!O39/'Total Expenditures by County'!O$4)</f>
        <v>0</v>
      </c>
      <c r="P39" s="45">
        <f>('Total Expenditures by County'!P39/'Total Expenditures by County'!P$4)</f>
        <v>0</v>
      </c>
      <c r="Q39" s="45">
        <f>('Total Expenditures by County'!Q39/'Total Expenditures by County'!Q$4)</f>
        <v>0</v>
      </c>
      <c r="R39" s="45">
        <f>('Total Expenditures by County'!R39/'Total Expenditures by County'!R$4)</f>
        <v>0</v>
      </c>
      <c r="S39" s="45">
        <f>('Total Expenditures by County'!S39/'Total Expenditures by County'!S$4)</f>
        <v>0</v>
      </c>
      <c r="T39" s="45">
        <f>('Total Expenditures by County'!T39/'Total Expenditures by County'!T$4)</f>
        <v>0</v>
      </c>
      <c r="U39" s="45">
        <f>('Total Expenditures by County'!U39/'Total Expenditures by County'!U$4)</f>
        <v>0</v>
      </c>
      <c r="V39" s="45">
        <f>('Total Expenditures by County'!V39/'Total Expenditures by County'!V$4)</f>
        <v>0</v>
      </c>
      <c r="W39" s="45">
        <f>('Total Expenditures by County'!W39/'Total Expenditures by County'!W$4)</f>
        <v>0</v>
      </c>
      <c r="X39" s="45">
        <f>('Total Expenditures by County'!X39/'Total Expenditures by County'!X$4)</f>
        <v>0</v>
      </c>
      <c r="Y39" s="45">
        <f>('Total Expenditures by County'!Y39/'Total Expenditures by County'!Y$4)</f>
        <v>0</v>
      </c>
      <c r="Z39" s="45">
        <f>('Total Expenditures by County'!Z39/'Total Expenditures by County'!Z$4)</f>
        <v>0</v>
      </c>
      <c r="AA39" s="45">
        <f>('Total Expenditures by County'!AA39/'Total Expenditures by County'!AA$4)</f>
        <v>0</v>
      </c>
      <c r="AB39" s="45">
        <f>('Total Expenditures by County'!AB39/'Total Expenditures by County'!AB$4)</f>
        <v>0</v>
      </c>
      <c r="AC39" s="45">
        <f>('Total Expenditures by County'!AC39/'Total Expenditures by County'!AC$4)</f>
        <v>0</v>
      </c>
      <c r="AD39" s="45">
        <f>('Total Expenditures by County'!AD39/'Total Expenditures by County'!AD$4)</f>
        <v>0</v>
      </c>
      <c r="AE39" s="45">
        <f>('Total Expenditures by County'!AE39/'Total Expenditures by County'!AE$4)</f>
        <v>0</v>
      </c>
      <c r="AF39" s="45">
        <f>('Total Expenditures by County'!AF39/'Total Expenditures by County'!AF$4)</f>
        <v>0</v>
      </c>
      <c r="AG39" s="45">
        <f>('Total Expenditures by County'!AG39/'Total Expenditures by County'!AG$4)</f>
        <v>2.2323827280816984</v>
      </c>
      <c r="AH39" s="45">
        <f>('Total Expenditures by County'!AH39/'Total Expenditures by County'!AH$4)</f>
        <v>0</v>
      </c>
      <c r="AI39" s="45">
        <f>('Total Expenditures by County'!AI39/'Total Expenditures by County'!AI$4)</f>
        <v>0</v>
      </c>
      <c r="AJ39" s="45">
        <f>('Total Expenditures by County'!AJ39/'Total Expenditures by County'!AJ$4)</f>
        <v>0</v>
      </c>
      <c r="AK39" s="45">
        <f>('Total Expenditures by County'!AK39/'Total Expenditures by County'!AK$4)</f>
        <v>0</v>
      </c>
      <c r="AL39" s="45">
        <f>('Total Expenditures by County'!AL39/'Total Expenditures by County'!AL$4)</f>
        <v>0</v>
      </c>
      <c r="AM39" s="45">
        <f>('Total Expenditures by County'!AM39/'Total Expenditures by County'!AM$4)</f>
        <v>0</v>
      </c>
      <c r="AN39" s="45">
        <f>('Total Expenditures by County'!AN39/'Total Expenditures by County'!AN$4)</f>
        <v>0</v>
      </c>
      <c r="AO39" s="45">
        <f>('Total Expenditures by County'!AO39/'Total Expenditures by County'!AO$4)</f>
        <v>0</v>
      </c>
      <c r="AP39" s="45">
        <f>('Total Expenditures by County'!AP39/'Total Expenditures by County'!AP$4)</f>
        <v>0</v>
      </c>
      <c r="AQ39" s="45">
        <f>('Total Expenditures by County'!AQ39/'Total Expenditures by County'!AQ$4)</f>
        <v>0</v>
      </c>
      <c r="AR39" s="45">
        <f>('Total Expenditures by County'!AR39/'Total Expenditures by County'!AR$4)</f>
        <v>0</v>
      </c>
      <c r="AS39" s="45">
        <f>('Total Expenditures by County'!AS39/'Total Expenditures by County'!AS$4)</f>
        <v>0</v>
      </c>
      <c r="AT39" s="45">
        <f>('Total Expenditures by County'!AT39/'Total Expenditures by County'!AT$4)</f>
        <v>0</v>
      </c>
      <c r="AU39" s="45">
        <f>('Total Expenditures by County'!AU39/'Total Expenditures by County'!AU$4)</f>
        <v>0</v>
      </c>
      <c r="AV39" s="45">
        <f>('Total Expenditures by County'!AV39/'Total Expenditures by County'!AV$4)</f>
        <v>0</v>
      </c>
      <c r="AW39" s="45">
        <f>('Total Expenditures by County'!AW39/'Total Expenditures by County'!AW$4)</f>
        <v>0</v>
      </c>
      <c r="AX39" s="45">
        <f>('Total Expenditures by County'!AX39/'Total Expenditures by County'!AX$4)</f>
        <v>0</v>
      </c>
      <c r="AY39" s="45">
        <f>('Total Expenditures by County'!AY39/'Total Expenditures by County'!AY$4)</f>
        <v>0</v>
      </c>
      <c r="AZ39" s="45">
        <f>('Total Expenditures by County'!AZ39/'Total Expenditures by County'!AZ$4)</f>
        <v>0</v>
      </c>
      <c r="BA39" s="45">
        <f>('Total Expenditures by County'!BA39/'Total Expenditures by County'!BA$4)</f>
        <v>0</v>
      </c>
      <c r="BB39" s="45">
        <f>('Total Expenditures by County'!BB39/'Total Expenditures by County'!BB$4)</f>
        <v>0</v>
      </c>
      <c r="BC39" s="45">
        <f>('Total Expenditures by County'!BC39/'Total Expenditures by County'!BC$4)</f>
        <v>0</v>
      </c>
      <c r="BD39" s="45">
        <f>('Total Expenditures by County'!BD39/'Total Expenditures by County'!BD$4)</f>
        <v>0</v>
      </c>
      <c r="BE39" s="45">
        <f>('Total Expenditures by County'!BE39/'Total Expenditures by County'!BE$4)</f>
        <v>0</v>
      </c>
      <c r="BF39" s="45">
        <f>('Total Expenditures by County'!BF39/'Total Expenditures by County'!BF$4)</f>
        <v>0</v>
      </c>
      <c r="BG39" s="45">
        <f>('Total Expenditures by County'!BG39/'Total Expenditures by County'!BG$4)</f>
        <v>0</v>
      </c>
      <c r="BH39" s="45">
        <f>('Total Expenditures by County'!BH39/'Total Expenditures by County'!BH$4)</f>
        <v>0</v>
      </c>
      <c r="BI39" s="45">
        <f>('Total Expenditures by County'!BI39/'Total Expenditures by County'!BI$4)</f>
        <v>0</v>
      </c>
      <c r="BJ39" s="45">
        <f>('Total Expenditures by County'!BJ39/'Total Expenditures by County'!BJ$4)</f>
        <v>0</v>
      </c>
      <c r="BK39" s="45">
        <f>('Total Expenditures by County'!BK39/'Total Expenditures by County'!BK$4)</f>
        <v>0</v>
      </c>
      <c r="BL39" s="45">
        <f>('Total Expenditures by County'!BL39/'Total Expenditures by County'!BL$4)</f>
        <v>0</v>
      </c>
      <c r="BM39" s="45">
        <f>('Total Expenditures by County'!BM39/'Total Expenditures by County'!BM$4)</f>
        <v>0</v>
      </c>
      <c r="BN39" s="45">
        <f>('Total Expenditures by County'!BN39/'Total Expenditures by County'!BN$4)</f>
        <v>0</v>
      </c>
      <c r="BO39" s="45">
        <f>('Total Expenditures by County'!BO39/'Total Expenditures by County'!BO$4)</f>
        <v>0</v>
      </c>
      <c r="BP39" s="45">
        <f>('Total Expenditures by County'!BP39/'Total Expenditures by County'!BP$4)</f>
        <v>0</v>
      </c>
      <c r="BQ39" s="46">
        <f>('Total Expenditures by County'!BQ39/'Total Expenditures by County'!BQ$4)</f>
        <v>0</v>
      </c>
    </row>
    <row r="40" spans="1:69" x14ac:dyDescent="0.25">
      <c r="A40" s="8"/>
      <c r="B40" s="9">
        <v>549</v>
      </c>
      <c r="C40" s="10" t="s">
        <v>170</v>
      </c>
      <c r="D40" s="45">
        <f>('Total Expenditures by County'!D40/'Total Expenditures by County'!D$4)</f>
        <v>0.38489566314250878</v>
      </c>
      <c r="E40" s="45">
        <f>('Total Expenditures by County'!E40/'Total Expenditures by County'!E$4)</f>
        <v>0</v>
      </c>
      <c r="F40" s="45">
        <f>('Total Expenditures by County'!F40/'Total Expenditures by County'!F$4)</f>
        <v>0</v>
      </c>
      <c r="G40" s="45">
        <f>('Total Expenditures by County'!G40/'Total Expenditures by County'!G$4)</f>
        <v>0</v>
      </c>
      <c r="H40" s="45">
        <f>('Total Expenditures by County'!H40/'Total Expenditures by County'!H$4)</f>
        <v>0</v>
      </c>
      <c r="I40" s="45">
        <f>('Total Expenditures by County'!I40/'Total Expenditures by County'!I$4)</f>
        <v>0</v>
      </c>
      <c r="J40" s="45">
        <f>('Total Expenditures by County'!J40/'Total Expenditures by County'!J$4)</f>
        <v>0</v>
      </c>
      <c r="K40" s="45">
        <f>('Total Expenditures by County'!K40/'Total Expenditures by County'!K$4)</f>
        <v>0</v>
      </c>
      <c r="L40" s="45">
        <f>('Total Expenditures by County'!L40/'Total Expenditures by County'!L$4)</f>
        <v>3.7508530668637343</v>
      </c>
      <c r="M40" s="45">
        <f>('Total Expenditures by County'!M40/'Total Expenditures by County'!M$4)</f>
        <v>5.2991916546242779</v>
      </c>
      <c r="N40" s="45">
        <f>('Total Expenditures by County'!N40/'Total Expenditures by County'!N$4)</f>
        <v>2.5683652137556181</v>
      </c>
      <c r="O40" s="45">
        <f>('Total Expenditures by County'!O40/'Total Expenditures by County'!O$4)</f>
        <v>0</v>
      </c>
      <c r="P40" s="45">
        <f>('Total Expenditures by County'!P40/'Total Expenditures by County'!P$4)</f>
        <v>0</v>
      </c>
      <c r="Q40" s="45">
        <f>('Total Expenditures by County'!Q40/'Total Expenditures by County'!Q$4)</f>
        <v>0</v>
      </c>
      <c r="R40" s="45">
        <f>('Total Expenditures by County'!R40/'Total Expenditures by County'!R$4)</f>
        <v>0</v>
      </c>
      <c r="S40" s="45">
        <f>('Total Expenditures by County'!S40/'Total Expenditures by County'!S$4)</f>
        <v>0</v>
      </c>
      <c r="T40" s="45">
        <f>('Total Expenditures by County'!T40/'Total Expenditures by County'!T$4)</f>
        <v>0</v>
      </c>
      <c r="U40" s="45">
        <f>('Total Expenditures by County'!U40/'Total Expenditures by County'!U$4)</f>
        <v>0</v>
      </c>
      <c r="V40" s="45">
        <f>('Total Expenditures by County'!V40/'Total Expenditures by County'!V$4)</f>
        <v>0</v>
      </c>
      <c r="W40" s="45">
        <f>('Total Expenditures by County'!W40/'Total Expenditures by County'!W$4)</f>
        <v>0</v>
      </c>
      <c r="X40" s="45">
        <f>('Total Expenditures by County'!X40/'Total Expenditures by County'!X$4)</f>
        <v>0.99669454937938473</v>
      </c>
      <c r="Y40" s="45">
        <f>('Total Expenditures by County'!Y40/'Total Expenditures by County'!Y$4)</f>
        <v>0</v>
      </c>
      <c r="Z40" s="45">
        <f>('Total Expenditures by County'!Z40/'Total Expenditures by County'!Z$4)</f>
        <v>0</v>
      </c>
      <c r="AA40" s="45">
        <f>('Total Expenditures by County'!AA40/'Total Expenditures by County'!AA$4)</f>
        <v>0</v>
      </c>
      <c r="AB40" s="45">
        <f>('Total Expenditures by County'!AB40/'Total Expenditures by County'!AB$4)</f>
        <v>0</v>
      </c>
      <c r="AC40" s="45">
        <f>('Total Expenditures by County'!AC40/'Total Expenditures by County'!AC$4)</f>
        <v>1.7867633370891098</v>
      </c>
      <c r="AD40" s="45">
        <f>('Total Expenditures by County'!AD40/'Total Expenditures by County'!AD$4)</f>
        <v>0.26369220074961053</v>
      </c>
      <c r="AE40" s="45">
        <f>('Total Expenditures by County'!AE40/'Total Expenditures by County'!AE$4)</f>
        <v>2.5425883549453344E-2</v>
      </c>
      <c r="AF40" s="45">
        <f>('Total Expenditures by County'!AF40/'Total Expenditures by County'!AF$4)</f>
        <v>0</v>
      </c>
      <c r="AG40" s="45">
        <f>('Total Expenditures by County'!AG40/'Total Expenditures by County'!AG$4)</f>
        <v>0</v>
      </c>
      <c r="AH40" s="45">
        <f>('Total Expenditures by County'!AH40/'Total Expenditures by County'!AH$4)</f>
        <v>1.0716929403701165</v>
      </c>
      <c r="AI40" s="45">
        <f>('Total Expenditures by County'!AI40/'Total Expenditures by County'!AI$4)</f>
        <v>0</v>
      </c>
      <c r="AJ40" s="45">
        <f>('Total Expenditures by County'!AJ40/'Total Expenditures by County'!AJ$4)</f>
        <v>23.4764308670422</v>
      </c>
      <c r="AK40" s="45">
        <f>('Total Expenditures by County'!AK40/'Total Expenditures by County'!AK$4)</f>
        <v>0</v>
      </c>
      <c r="AL40" s="45">
        <f>('Total Expenditures by County'!AL40/'Total Expenditures by County'!AL$4)</f>
        <v>0</v>
      </c>
      <c r="AM40" s="45">
        <f>('Total Expenditures by County'!AM40/'Total Expenditures by County'!AM$4)</f>
        <v>18.233035775753265</v>
      </c>
      <c r="AN40" s="45">
        <f>('Total Expenditures by County'!AN40/'Total Expenditures by County'!AN$4)</f>
        <v>0</v>
      </c>
      <c r="AO40" s="45">
        <f>('Total Expenditures by County'!AO40/'Total Expenditures by County'!AO$4)</f>
        <v>0.86011477761836441</v>
      </c>
      <c r="AP40" s="45">
        <f>('Total Expenditures by County'!AP40/'Total Expenditures by County'!AP$4)</f>
        <v>2.1570539555311288</v>
      </c>
      <c r="AQ40" s="45">
        <f>('Total Expenditures by County'!AQ40/'Total Expenditures by County'!AQ$4)</f>
        <v>1.4488372825151636</v>
      </c>
      <c r="AR40" s="45">
        <f>('Total Expenditures by County'!AR40/'Total Expenditures by County'!AR$4)</f>
        <v>0</v>
      </c>
      <c r="AS40" s="45">
        <f>('Total Expenditures by County'!AS40/'Total Expenditures by County'!AS$4)</f>
        <v>46.446755216716042</v>
      </c>
      <c r="AT40" s="45">
        <f>('Total Expenditures by County'!AT40/'Total Expenditures by County'!AT$4)</f>
        <v>45.380501372720623</v>
      </c>
      <c r="AU40" s="45">
        <f>('Total Expenditures by County'!AU40/'Total Expenditures by County'!AU$4)</f>
        <v>8.4682514084204197</v>
      </c>
      <c r="AV40" s="45">
        <f>('Total Expenditures by County'!AV40/'Total Expenditures by County'!AV$4)</f>
        <v>0</v>
      </c>
      <c r="AW40" s="45">
        <f>('Total Expenditures by County'!AW40/'Total Expenditures by County'!AW$4)</f>
        <v>1.0531572494124859</v>
      </c>
      <c r="AX40" s="45">
        <f>('Total Expenditures by County'!AX40/'Total Expenditures by County'!AX$4)</f>
        <v>1.8855343841310341</v>
      </c>
      <c r="AY40" s="45">
        <f>('Total Expenditures by County'!AY40/'Total Expenditures by County'!AY$4)</f>
        <v>2.0088077547606161E-2</v>
      </c>
      <c r="AZ40" s="45">
        <f>('Total Expenditures by County'!AZ40/'Total Expenditures by County'!AZ$4)</f>
        <v>0</v>
      </c>
      <c r="BA40" s="45">
        <f>('Total Expenditures by County'!BA40/'Total Expenditures by County'!BA$4)</f>
        <v>0.15137760444250736</v>
      </c>
      <c r="BB40" s="45">
        <f>('Total Expenditures by County'!BB40/'Total Expenditures by County'!BB$4)</f>
        <v>0</v>
      </c>
      <c r="BC40" s="45">
        <f>('Total Expenditures by County'!BC40/'Total Expenditures by County'!BC$4)</f>
        <v>3.9529066698736579</v>
      </c>
      <c r="BD40" s="45">
        <f>('Total Expenditures by County'!BD40/'Total Expenditures by County'!BD$4)</f>
        <v>0</v>
      </c>
      <c r="BE40" s="45">
        <f>('Total Expenditures by County'!BE40/'Total Expenditures by County'!BE$4)</f>
        <v>0</v>
      </c>
      <c r="BF40" s="45">
        <f>('Total Expenditures by County'!BF40/'Total Expenditures by County'!BF$4)</f>
        <v>30.371378580250543</v>
      </c>
      <c r="BG40" s="45">
        <f>('Total Expenditures by County'!BG40/'Total Expenditures by County'!BG$4)</f>
        <v>3.0430772597714565E-3</v>
      </c>
      <c r="BH40" s="45">
        <f>('Total Expenditures by County'!BH40/'Total Expenditures by County'!BH$4)</f>
        <v>2.9863558531215743E-2</v>
      </c>
      <c r="BI40" s="45">
        <f>('Total Expenditures by County'!BI40/'Total Expenditures by County'!BI$4)</f>
        <v>0.71372380643201982</v>
      </c>
      <c r="BJ40" s="45">
        <f>('Total Expenditures by County'!BJ40/'Total Expenditures by County'!BJ$4)</f>
        <v>11.753114946542539</v>
      </c>
      <c r="BK40" s="45">
        <f>('Total Expenditures by County'!BK40/'Total Expenditures by County'!BK$4)</f>
        <v>0</v>
      </c>
      <c r="BL40" s="45">
        <f>('Total Expenditures by County'!BL40/'Total Expenditures by County'!BL$4)</f>
        <v>0</v>
      </c>
      <c r="BM40" s="45">
        <f>('Total Expenditures by County'!BM40/'Total Expenditures by County'!BM$4)</f>
        <v>58.825495284511675</v>
      </c>
      <c r="BN40" s="45">
        <f>('Total Expenditures by County'!BN40/'Total Expenditures by County'!BN$4)</f>
        <v>0</v>
      </c>
      <c r="BO40" s="45">
        <f>('Total Expenditures by County'!BO40/'Total Expenditures by County'!BO$4)</f>
        <v>5.1004051178922209E-3</v>
      </c>
      <c r="BP40" s="45">
        <f>('Total Expenditures by County'!BP40/'Total Expenditures by County'!BP$4)</f>
        <v>0</v>
      </c>
      <c r="BQ40" s="46">
        <f>('Total Expenditures by County'!BQ40/'Total Expenditures by County'!BQ$4)</f>
        <v>0.14466893378675735</v>
      </c>
    </row>
    <row r="41" spans="1:69" ht="15.75" x14ac:dyDescent="0.25">
      <c r="A41" s="13" t="s">
        <v>26</v>
      </c>
      <c r="B41" s="14"/>
      <c r="C41" s="15"/>
      <c r="D41" s="57">
        <f>('Total Expenditures by County'!D41/'Total Expenditures by County'!D$4)</f>
        <v>91.270636351178993</v>
      </c>
      <c r="E41" s="57">
        <f>('Total Expenditures by County'!E41/'Total Expenditures by County'!E$4)</f>
        <v>18.73856824201868</v>
      </c>
      <c r="F41" s="57">
        <f>('Total Expenditures by County'!F41/'Total Expenditures by County'!F$4)</f>
        <v>288.70642016580473</v>
      </c>
      <c r="G41" s="57">
        <f>('Total Expenditures by County'!G41/'Total Expenditures by County'!G$4)</f>
        <v>123.07182972634591</v>
      </c>
      <c r="H41" s="57">
        <f>('Total Expenditures by County'!H41/'Total Expenditures by County'!H$4)</f>
        <v>74.7027768499632</v>
      </c>
      <c r="I41" s="57">
        <f>('Total Expenditures by County'!I41/'Total Expenditures by County'!I$4)</f>
        <v>15.155166656012273</v>
      </c>
      <c r="J41" s="57">
        <f>('Total Expenditures by County'!J41/'Total Expenditures by County'!J$4)</f>
        <v>156.28159029452604</v>
      </c>
      <c r="K41" s="57">
        <f>('Total Expenditures by County'!K41/'Total Expenditures by County'!K$4)</f>
        <v>24.112111035315106</v>
      </c>
      <c r="L41" s="57">
        <f>('Total Expenditures by County'!L41/'Total Expenditures by County'!L$4)</f>
        <v>84.510535616746452</v>
      </c>
      <c r="M41" s="57">
        <f>('Total Expenditures by County'!M41/'Total Expenditures by County'!M$4)</f>
        <v>13.371847904624277</v>
      </c>
      <c r="N41" s="57">
        <f>('Total Expenditures by County'!N41/'Total Expenditures by County'!N$4)</f>
        <v>46.256595589003865</v>
      </c>
      <c r="O41" s="57">
        <f>('Total Expenditures by County'!O41/'Total Expenditures by County'!O$4)</f>
        <v>48.165737942099156</v>
      </c>
      <c r="P41" s="57">
        <f>('Total Expenditures by County'!P41/'Total Expenditures by County'!P$4)</f>
        <v>29.596955716846406</v>
      </c>
      <c r="Q41" s="57">
        <f>('Total Expenditures by County'!Q41/'Total Expenditures by County'!Q$4)</f>
        <v>28.706676981671031</v>
      </c>
      <c r="R41" s="57">
        <f>('Total Expenditures by County'!R41/'Total Expenditures by County'!R$4)</f>
        <v>50.705188344870521</v>
      </c>
      <c r="S41" s="57">
        <f>('Total Expenditures by County'!S41/'Total Expenditures by County'!S$4)</f>
        <v>21.497718573983388</v>
      </c>
      <c r="T41" s="57">
        <f>('Total Expenditures by County'!T41/'Total Expenditures by County'!T$4)</f>
        <v>182.08460045292784</v>
      </c>
      <c r="U41" s="57">
        <f>('Total Expenditures by County'!U41/'Total Expenditures by County'!U$4)</f>
        <v>44.730080113208409</v>
      </c>
      <c r="V41" s="57">
        <f>('Total Expenditures by County'!V41/'Total Expenditures by County'!V$4)</f>
        <v>9.6673838684762217</v>
      </c>
      <c r="W41" s="57">
        <f>('Total Expenditures by County'!W41/'Total Expenditures by County'!W$4)</f>
        <v>135.03132728771641</v>
      </c>
      <c r="X41" s="57">
        <f>('Total Expenditures by County'!X41/'Total Expenditures by County'!X$4)</f>
        <v>280.22956017269291</v>
      </c>
      <c r="Y41" s="57">
        <f>('Total Expenditures by County'!Y41/'Total Expenditures by County'!Y$4)</f>
        <v>98.576137910176925</v>
      </c>
      <c r="Z41" s="57">
        <f>('Total Expenditures by County'!Z41/'Total Expenditures by County'!Z$4)</f>
        <v>128.88365190549686</v>
      </c>
      <c r="AA41" s="57">
        <f>('Total Expenditures by County'!AA41/'Total Expenditures by County'!AA$4)</f>
        <v>32.856536753823384</v>
      </c>
      <c r="AB41" s="57">
        <f>('Total Expenditures by County'!AB41/'Total Expenditures by County'!AB$4)</f>
        <v>30.308441029815814</v>
      </c>
      <c r="AC41" s="57">
        <f>('Total Expenditures by County'!AC41/'Total Expenditures by County'!AC$4)</f>
        <v>29.377729878018908</v>
      </c>
      <c r="AD41" s="57">
        <f>('Total Expenditures by County'!AD41/'Total Expenditures by County'!AD$4)</f>
        <v>45.572453625734212</v>
      </c>
      <c r="AE41" s="57">
        <f>('Total Expenditures by County'!AE41/'Total Expenditures by County'!AE$4)</f>
        <v>79.738164251207735</v>
      </c>
      <c r="AF41" s="57">
        <f>('Total Expenditures by County'!AF41/'Total Expenditures by County'!AF$4)</f>
        <v>23.745117561934919</v>
      </c>
      <c r="AG41" s="57">
        <f>('Total Expenditures by County'!AG41/'Total Expenditures by County'!AG$4)</f>
        <v>113.33870079240646</v>
      </c>
      <c r="AH41" s="57">
        <f>('Total Expenditures by County'!AH41/'Total Expenditures by County'!AH$4)</f>
        <v>36.671350239890337</v>
      </c>
      <c r="AI41" s="57">
        <f>('Total Expenditures by County'!AI41/'Total Expenditures by County'!AI$4)</f>
        <v>65.030238125236238</v>
      </c>
      <c r="AJ41" s="57">
        <f>('Total Expenditures by County'!AJ41/'Total Expenditures by County'!AJ$4)</f>
        <v>46.571936962378359</v>
      </c>
      <c r="AK41" s="57">
        <f>('Total Expenditures by County'!AK41/'Total Expenditures by County'!AK$4)</f>
        <v>46.56978912033162</v>
      </c>
      <c r="AL41" s="57">
        <f>('Total Expenditures by County'!AL41/'Total Expenditures by County'!AL$4)</f>
        <v>244.21271217656064</v>
      </c>
      <c r="AM41" s="57">
        <f>('Total Expenditures by County'!AM41/'Total Expenditures by County'!AM$4)</f>
        <v>16.174312137136564</v>
      </c>
      <c r="AN41" s="57">
        <f>('Total Expenditures by County'!AN41/'Total Expenditures by County'!AN$4)</f>
        <v>134.8792872454448</v>
      </c>
      <c r="AO41" s="57">
        <f>('Total Expenditures by County'!AO41/'Total Expenditures by County'!AO$4)</f>
        <v>28.342511864032666</v>
      </c>
      <c r="AP41" s="57">
        <f>('Total Expenditures by County'!AP41/'Total Expenditures by County'!AP$4)</f>
        <v>140.70946890753851</v>
      </c>
      <c r="AQ41" s="57">
        <f>('Total Expenditures by County'!AQ41/'Total Expenditures by County'!AQ$4)</f>
        <v>17.242612336558441</v>
      </c>
      <c r="AR41" s="57">
        <f>('Total Expenditures by County'!AR41/'Total Expenditures by County'!AR$4)</f>
        <v>81.615197449906631</v>
      </c>
      <c r="AS41" s="57">
        <f>('Total Expenditures by County'!AS41/'Total Expenditures by County'!AS$4)</f>
        <v>224.16023271383438</v>
      </c>
      <c r="AT41" s="57">
        <f>('Total Expenditures by County'!AT41/'Total Expenditures by County'!AT$4)</f>
        <v>445.52995408279486</v>
      </c>
      <c r="AU41" s="57">
        <f>('Total Expenditures by County'!AU41/'Total Expenditures by County'!AU$4)</f>
        <v>59.27975960091171</v>
      </c>
      <c r="AV41" s="57">
        <f>('Total Expenditures by County'!AV41/'Total Expenditures by County'!AV$4)</f>
        <v>92.955892009530771</v>
      </c>
      <c r="AW41" s="57">
        <f>('Total Expenditures by County'!AW41/'Total Expenditures by County'!AW$4)</f>
        <v>58.153571063655868</v>
      </c>
      <c r="AX41" s="57">
        <f>('Total Expenditures by County'!AX41/'Total Expenditures by County'!AX$4)</f>
        <v>204.6517490431705</v>
      </c>
      <c r="AY41" s="57">
        <f>('Total Expenditures by County'!AY41/'Total Expenditures by County'!AY$4)</f>
        <v>132.22726713575753</v>
      </c>
      <c r="AZ41" s="57">
        <f>('Total Expenditures by County'!AZ41/'Total Expenditures by County'!AZ$4)</f>
        <v>73.287733403438949</v>
      </c>
      <c r="BA41" s="57">
        <f>('Total Expenditures by County'!BA41/'Total Expenditures by County'!BA$4)</f>
        <v>32.397229684089524</v>
      </c>
      <c r="BB41" s="57">
        <f>('Total Expenditures by County'!BB41/'Total Expenditures by County'!BB$4)</f>
        <v>81.762263994442662</v>
      </c>
      <c r="BC41" s="57">
        <f>('Total Expenditures by County'!BC41/'Total Expenditures by County'!BC$4)</f>
        <v>39.266408771121043</v>
      </c>
      <c r="BD41" s="57">
        <f>('Total Expenditures by County'!BD41/'Total Expenditures by County'!BD$4)</f>
        <v>171.94243481329659</v>
      </c>
      <c r="BE41" s="57">
        <f>('Total Expenditures by County'!BE41/'Total Expenditures by County'!BE$4)</f>
        <v>85.406741077213496</v>
      </c>
      <c r="BF41" s="57">
        <f>('Total Expenditures by County'!BF41/'Total Expenditures by County'!BF$4)</f>
        <v>34.702311356819386</v>
      </c>
      <c r="BG41" s="57">
        <f>('Total Expenditures by County'!BG41/'Total Expenditures by County'!BG$4)</f>
        <v>27.554454929628839</v>
      </c>
      <c r="BH41" s="57">
        <f>('Total Expenditures by County'!BH41/'Total Expenditures by County'!BH$4)</f>
        <v>18.309849425151977</v>
      </c>
      <c r="BI41" s="57">
        <f>('Total Expenditures by County'!BI41/'Total Expenditures by County'!BI$4)</f>
        <v>21.02338440271858</v>
      </c>
      <c r="BJ41" s="57">
        <f>('Total Expenditures by County'!BJ41/'Total Expenditures by County'!BJ$4)</f>
        <v>39.134850995222635</v>
      </c>
      <c r="BK41" s="57">
        <f>('Total Expenditures by County'!BK41/'Total Expenditures by County'!BK$4)</f>
        <v>28.491665903471013</v>
      </c>
      <c r="BL41" s="57">
        <f>('Total Expenditures by County'!BL41/'Total Expenditures by County'!BL$4)</f>
        <v>197.51996946127787</v>
      </c>
      <c r="BM41" s="57">
        <f>('Total Expenditures by County'!BM41/'Total Expenditures by County'!BM$4)</f>
        <v>18.125514273055256</v>
      </c>
      <c r="BN41" s="57">
        <f>('Total Expenditures by County'!BN41/'Total Expenditures by County'!BN$4)</f>
        <v>0</v>
      </c>
      <c r="BO41" s="57">
        <f>('Total Expenditures by County'!BO41/'Total Expenditures by County'!BO$4)</f>
        <v>16.911107225088163</v>
      </c>
      <c r="BP41" s="57">
        <f>('Total Expenditures by County'!BP41/'Total Expenditures by County'!BP$4)</f>
        <v>509.78192478926366</v>
      </c>
      <c r="BQ41" s="17">
        <f>('Total Expenditures by County'!BQ41/'Total Expenditures by County'!BQ$4)</f>
        <v>113.21772354470895</v>
      </c>
    </row>
    <row r="42" spans="1:69" x14ac:dyDescent="0.25">
      <c r="A42" s="8"/>
      <c r="B42" s="9">
        <v>551</v>
      </c>
      <c r="C42" s="10" t="s">
        <v>171</v>
      </c>
      <c r="D42" s="45">
        <f>('Total Expenditures by County'!D42/'Total Expenditures by County'!D$4)</f>
        <v>11.821961511839133</v>
      </c>
      <c r="E42" s="45">
        <f>('Total Expenditures by County'!E42/'Total Expenditures by County'!E$4)</f>
        <v>0</v>
      </c>
      <c r="F42" s="45">
        <f>('Total Expenditures by County'!F42/'Total Expenditures by County'!F$4)</f>
        <v>0</v>
      </c>
      <c r="G42" s="45">
        <f>('Total Expenditures by County'!G42/'Total Expenditures by County'!G$4)</f>
        <v>0</v>
      </c>
      <c r="H42" s="45">
        <f>('Total Expenditures by County'!H42/'Total Expenditures by County'!H$4)</f>
        <v>0</v>
      </c>
      <c r="I42" s="45">
        <f>('Total Expenditures by County'!I42/'Total Expenditures by County'!I$4)</f>
        <v>0.56944269002109571</v>
      </c>
      <c r="J42" s="45">
        <f>('Total Expenditures by County'!J42/'Total Expenditures by County'!J$4)</f>
        <v>0</v>
      </c>
      <c r="K42" s="45">
        <f>('Total Expenditures by County'!K42/'Total Expenditures by County'!K$4)</f>
        <v>0</v>
      </c>
      <c r="L42" s="45">
        <f>('Total Expenditures by County'!L42/'Total Expenditures by County'!L$4)</f>
        <v>0</v>
      </c>
      <c r="M42" s="45">
        <f>('Total Expenditures by County'!M42/'Total Expenditures by County'!M$4)</f>
        <v>0.68767160404624272</v>
      </c>
      <c r="N42" s="45">
        <f>('Total Expenditures by County'!N42/'Total Expenditures by County'!N$4)</f>
        <v>0</v>
      </c>
      <c r="O42" s="45">
        <f>('Total Expenditures by County'!O42/'Total Expenditures by County'!O$4)</f>
        <v>0</v>
      </c>
      <c r="P42" s="45">
        <f>('Total Expenditures by County'!P42/'Total Expenditures by County'!P$4)</f>
        <v>0.75857306573418359</v>
      </c>
      <c r="Q42" s="45">
        <f>('Total Expenditures by County'!Q42/'Total Expenditures by County'!Q$4)</f>
        <v>0</v>
      </c>
      <c r="R42" s="45">
        <f>('Total Expenditures by County'!R42/'Total Expenditures by County'!R$4)</f>
        <v>0</v>
      </c>
      <c r="S42" s="45">
        <f>('Total Expenditures by County'!S42/'Total Expenditures by County'!S$4)</f>
        <v>0</v>
      </c>
      <c r="T42" s="45">
        <f>('Total Expenditures by County'!T42/'Total Expenditures by County'!T$4)</f>
        <v>0</v>
      </c>
      <c r="U42" s="45">
        <f>('Total Expenditures by County'!U42/'Total Expenditures by County'!U$4)</f>
        <v>0</v>
      </c>
      <c r="V42" s="45">
        <f>('Total Expenditures by County'!V42/'Total Expenditures by County'!V$4)</f>
        <v>0</v>
      </c>
      <c r="W42" s="45">
        <f>('Total Expenditures by County'!W42/'Total Expenditures by County'!W$4)</f>
        <v>0</v>
      </c>
      <c r="X42" s="45">
        <f>('Total Expenditures by County'!X42/'Total Expenditures by County'!X$4)</f>
        <v>0</v>
      </c>
      <c r="Y42" s="45">
        <f>('Total Expenditures by County'!Y42/'Total Expenditures by County'!Y$4)</f>
        <v>0</v>
      </c>
      <c r="Z42" s="45">
        <f>('Total Expenditures by County'!Z42/'Total Expenditures by County'!Z$4)</f>
        <v>0</v>
      </c>
      <c r="AA42" s="45">
        <f>('Total Expenditures by County'!AA42/'Total Expenditures by County'!AA$4)</f>
        <v>13.674074987666502</v>
      </c>
      <c r="AB42" s="45">
        <f>('Total Expenditures by County'!AB42/'Total Expenditures by County'!AB$4)</f>
        <v>0</v>
      </c>
      <c r="AC42" s="45">
        <f>('Total Expenditures by County'!AC42/'Total Expenditures by County'!AC$4)</f>
        <v>0</v>
      </c>
      <c r="AD42" s="45">
        <f>('Total Expenditures by County'!AD42/'Total Expenditures by County'!AD$4)</f>
        <v>0.24557594268284336</v>
      </c>
      <c r="AE42" s="45">
        <f>('Total Expenditures by County'!AE42/'Total Expenditures by County'!AE$4)</f>
        <v>13.44378337147216</v>
      </c>
      <c r="AF42" s="45">
        <f>('Total Expenditures by County'!AF42/'Total Expenditures by County'!AF$4)</f>
        <v>0</v>
      </c>
      <c r="AG42" s="45">
        <f>('Total Expenditures by County'!AG42/'Total Expenditures by County'!AG$4)</f>
        <v>1.292427645239205E-3</v>
      </c>
      <c r="AH42" s="45">
        <f>('Total Expenditures by County'!AH42/'Total Expenditures by County'!AH$4)</f>
        <v>33.562782727895822</v>
      </c>
      <c r="AI42" s="45">
        <f>('Total Expenditures by County'!AI42/'Total Expenditures by County'!AI$4)</f>
        <v>0</v>
      </c>
      <c r="AJ42" s="45">
        <f>('Total Expenditures by County'!AJ42/'Total Expenditures by County'!AJ$4)</f>
        <v>0</v>
      </c>
      <c r="AK42" s="45">
        <f>('Total Expenditures by County'!AK42/'Total Expenditures by County'!AK$4)</f>
        <v>0</v>
      </c>
      <c r="AL42" s="45">
        <f>('Total Expenditures by County'!AL42/'Total Expenditures by County'!AL$4)</f>
        <v>6.5895965477272647E-4</v>
      </c>
      <c r="AM42" s="45">
        <f>('Total Expenditures by County'!AM42/'Total Expenditures by County'!AM$4)</f>
        <v>0</v>
      </c>
      <c r="AN42" s="45">
        <f>('Total Expenditures by County'!AN42/'Total Expenditures by County'!AN$4)</f>
        <v>0</v>
      </c>
      <c r="AO42" s="45">
        <f>('Total Expenditures by County'!AO42/'Total Expenditures by County'!AO$4)</f>
        <v>0</v>
      </c>
      <c r="AP42" s="45">
        <f>('Total Expenditures by County'!AP42/'Total Expenditures by County'!AP$4)</f>
        <v>1.2426770814841115</v>
      </c>
      <c r="AQ42" s="45">
        <f>('Total Expenditures by County'!AQ42/'Total Expenditures by County'!AQ$4)</f>
        <v>0</v>
      </c>
      <c r="AR42" s="45">
        <f>('Total Expenditures by County'!AR42/'Total Expenditures by County'!AR$4)</f>
        <v>0</v>
      </c>
      <c r="AS42" s="45">
        <f>('Total Expenditures by County'!AS42/'Total Expenditures by County'!AS$4)</f>
        <v>0</v>
      </c>
      <c r="AT42" s="45">
        <f>('Total Expenditures by County'!AT42/'Total Expenditures by County'!AT$4)</f>
        <v>0.59944132068911771</v>
      </c>
      <c r="AU42" s="45">
        <f>('Total Expenditures by County'!AU42/'Total Expenditures by County'!AU$4)</f>
        <v>0</v>
      </c>
      <c r="AV42" s="45">
        <f>('Total Expenditures by County'!AV42/'Total Expenditures by County'!AV$4)</f>
        <v>0</v>
      </c>
      <c r="AW42" s="45">
        <f>('Total Expenditures by County'!AW42/'Total Expenditures by County'!AW$4)</f>
        <v>0</v>
      </c>
      <c r="AX42" s="45">
        <f>('Total Expenditures by County'!AX42/'Total Expenditures by County'!AX$4)</f>
        <v>0</v>
      </c>
      <c r="AY42" s="45">
        <f>('Total Expenditures by County'!AY42/'Total Expenditures by County'!AY$4)</f>
        <v>0</v>
      </c>
      <c r="AZ42" s="45">
        <f>('Total Expenditures by County'!AZ42/'Total Expenditures by County'!AZ$4)</f>
        <v>0.39956139621096909</v>
      </c>
      <c r="BA42" s="45">
        <f>('Total Expenditures by County'!BA42/'Total Expenditures by County'!BA$4)</f>
        <v>0</v>
      </c>
      <c r="BB42" s="45">
        <f>('Total Expenditures by County'!BB42/'Total Expenditures by County'!BB$4)</f>
        <v>0.715177969704196</v>
      </c>
      <c r="BC42" s="45">
        <f>('Total Expenditures by County'!BC42/'Total Expenditures by County'!BC$4)</f>
        <v>0</v>
      </c>
      <c r="BD42" s="45">
        <f>('Total Expenditures by County'!BD42/'Total Expenditures by County'!BD$4)</f>
        <v>0.13164931521724377</v>
      </c>
      <c r="BE42" s="45">
        <f>('Total Expenditures by County'!BE42/'Total Expenditures by County'!BE$4)</f>
        <v>0</v>
      </c>
      <c r="BF42" s="45">
        <f>('Total Expenditures by County'!BF42/'Total Expenditures by County'!BF$4)</f>
        <v>0</v>
      </c>
      <c r="BG42" s="45">
        <f>('Total Expenditures by County'!BG42/'Total Expenditures by County'!BG$4)</f>
        <v>0</v>
      </c>
      <c r="BH42" s="45">
        <f>('Total Expenditures by County'!BH42/'Total Expenditures by County'!BH$4)</f>
        <v>0</v>
      </c>
      <c r="BI42" s="45">
        <f>('Total Expenditures by County'!BI42/'Total Expenditures by County'!BI$4)</f>
        <v>0</v>
      </c>
      <c r="BJ42" s="45">
        <f>('Total Expenditures by County'!BJ42/'Total Expenditures by County'!BJ$4)</f>
        <v>0</v>
      </c>
      <c r="BK42" s="45">
        <f>('Total Expenditures by County'!BK42/'Total Expenditures by County'!BK$4)</f>
        <v>0</v>
      </c>
      <c r="BL42" s="45">
        <f>('Total Expenditures by County'!BL42/'Total Expenditures by County'!BL$4)</f>
        <v>0</v>
      </c>
      <c r="BM42" s="45">
        <f>('Total Expenditures by County'!BM42/'Total Expenditures by County'!BM$4)</f>
        <v>0</v>
      </c>
      <c r="BN42" s="45">
        <f>('Total Expenditures by County'!BN42/'Total Expenditures by County'!BN$4)</f>
        <v>0</v>
      </c>
      <c r="BO42" s="45">
        <f>('Total Expenditures by County'!BO42/'Total Expenditures by County'!BO$4)</f>
        <v>0</v>
      </c>
      <c r="BP42" s="45">
        <f>('Total Expenditures by County'!BP42/'Total Expenditures by County'!BP$4)</f>
        <v>0</v>
      </c>
      <c r="BQ42" s="46">
        <f>('Total Expenditures by County'!BQ42/'Total Expenditures by County'!BQ$4)</f>
        <v>0</v>
      </c>
    </row>
    <row r="43" spans="1:69" x14ac:dyDescent="0.25">
      <c r="A43" s="8"/>
      <c r="B43" s="9">
        <v>552</v>
      </c>
      <c r="C43" s="10" t="s">
        <v>27</v>
      </c>
      <c r="D43" s="45">
        <f>('Total Expenditures by County'!D43/'Total Expenditures by County'!D$4)</f>
        <v>69.058789840025014</v>
      </c>
      <c r="E43" s="45">
        <f>('Total Expenditures by County'!E43/'Total Expenditures by County'!E$4)</f>
        <v>2.6526557925554162</v>
      </c>
      <c r="F43" s="45">
        <f>('Total Expenditures by County'!F43/'Total Expenditures by County'!F$4)</f>
        <v>130.94965279725378</v>
      </c>
      <c r="G43" s="45">
        <f>('Total Expenditures by County'!G43/'Total Expenditures by County'!G$4)</f>
        <v>3.9437667680200321</v>
      </c>
      <c r="H43" s="45">
        <f>('Total Expenditures by County'!H43/'Total Expenditures by County'!H$4)</f>
        <v>30.801229687616541</v>
      </c>
      <c r="I43" s="45">
        <f>('Total Expenditures by County'!I43/'Total Expenditures by County'!I$4)</f>
        <v>6.790852394042064</v>
      </c>
      <c r="J43" s="45">
        <f>('Total Expenditures by County'!J43/'Total Expenditures by County'!J$4)</f>
        <v>2.2057297376306364</v>
      </c>
      <c r="K43" s="45">
        <f>('Total Expenditures by County'!K43/'Total Expenditures by County'!K$4)</f>
        <v>11.047394658130871</v>
      </c>
      <c r="L43" s="45">
        <f>('Total Expenditures by County'!L43/'Total Expenditures by County'!L$4)</f>
        <v>12.974494746650388</v>
      </c>
      <c r="M43" s="45">
        <f>('Total Expenditures by County'!M43/'Total Expenditures by County'!M$4)</f>
        <v>0.47274205202312136</v>
      </c>
      <c r="N43" s="45">
        <f>('Total Expenditures by County'!N43/'Total Expenditures by County'!N$4)</f>
        <v>2.0095118636981289E-2</v>
      </c>
      <c r="O43" s="45">
        <f>('Total Expenditures by County'!O43/'Total Expenditures by County'!O$4)</f>
        <v>45.80690168889398</v>
      </c>
      <c r="P43" s="45">
        <f>('Total Expenditures by County'!P43/'Total Expenditures by County'!P$4)</f>
        <v>8.132467456142928</v>
      </c>
      <c r="Q43" s="45">
        <f>('Total Expenditures by County'!Q43/'Total Expenditures by County'!Q$4)</f>
        <v>1.9453106403237324</v>
      </c>
      <c r="R43" s="45">
        <f>('Total Expenditures by County'!R43/'Total Expenditures by County'!R$4)</f>
        <v>3.5098225348119017</v>
      </c>
      <c r="S43" s="45">
        <f>('Total Expenditures by County'!S43/'Total Expenditures by County'!S$4)</f>
        <v>0</v>
      </c>
      <c r="T43" s="45">
        <f>('Total Expenditures by County'!T43/'Total Expenditures by County'!T$4)</f>
        <v>113.3664671627305</v>
      </c>
      <c r="U43" s="45">
        <f>('Total Expenditures by County'!U43/'Total Expenditures by County'!U$4)</f>
        <v>3.2205281537443224</v>
      </c>
      <c r="V43" s="45">
        <f>('Total Expenditures by County'!V43/'Total Expenditures by County'!V$4)</f>
        <v>4.4723049762771705</v>
      </c>
      <c r="W43" s="45">
        <f>('Total Expenditures by County'!W43/'Total Expenditures by County'!W$4)</f>
        <v>50.619785655399838</v>
      </c>
      <c r="X43" s="45">
        <f>('Total Expenditures by County'!X43/'Total Expenditures by County'!X$4)</f>
        <v>115.07622773880195</v>
      </c>
      <c r="Y43" s="45">
        <f>('Total Expenditures by County'!Y43/'Total Expenditures by County'!Y$4)</f>
        <v>51.530470285800696</v>
      </c>
      <c r="Z43" s="45">
        <f>('Total Expenditures by County'!Z43/'Total Expenditures by County'!Z$4)</f>
        <v>2.9680636352843406</v>
      </c>
      <c r="AA43" s="45">
        <f>('Total Expenditures by County'!AA43/'Total Expenditures by County'!AA$4)</f>
        <v>0</v>
      </c>
      <c r="AB43" s="45">
        <f>('Total Expenditures by County'!AB43/'Total Expenditures by County'!AB$4)</f>
        <v>22.796636816932939</v>
      </c>
      <c r="AC43" s="45">
        <f>('Total Expenditures by County'!AC43/'Total Expenditures by County'!AC$4)</f>
        <v>20.438446088277079</v>
      </c>
      <c r="AD43" s="45">
        <f>('Total Expenditures by County'!AD43/'Total Expenditures by County'!AD$4)</f>
        <v>30.404448816203182</v>
      </c>
      <c r="AE43" s="45">
        <f>('Total Expenditures by County'!AE43/'Total Expenditures by County'!AE$4)</f>
        <v>2.0986015764047798</v>
      </c>
      <c r="AF43" s="45">
        <f>('Total Expenditures by County'!AF43/'Total Expenditures by County'!AF$4)</f>
        <v>1.0249656776044824</v>
      </c>
      <c r="AG43" s="45">
        <f>('Total Expenditures by County'!AG43/'Total Expenditures by County'!AG$4)</f>
        <v>64.21456417644815</v>
      </c>
      <c r="AH43" s="45">
        <f>('Total Expenditures by County'!AH43/'Total Expenditures by County'!AH$4)</f>
        <v>0</v>
      </c>
      <c r="AI43" s="45">
        <f>('Total Expenditures by County'!AI43/'Total Expenditures by County'!AI$4)</f>
        <v>1.0143631094872119</v>
      </c>
      <c r="AJ43" s="45">
        <f>('Total Expenditures by County'!AJ43/'Total Expenditures by County'!AJ$4)</f>
        <v>10.414617810677209</v>
      </c>
      <c r="AK43" s="45">
        <f>('Total Expenditures by County'!AK43/'Total Expenditures by County'!AK$4)</f>
        <v>26.013101552686695</v>
      </c>
      <c r="AL43" s="45">
        <f>('Total Expenditures by County'!AL43/'Total Expenditures by County'!AL$4)</f>
        <v>24.109728610000641</v>
      </c>
      <c r="AM43" s="45">
        <f>('Total Expenditures by County'!AM43/'Total Expenditures by County'!AM$4)</f>
        <v>6.7212979323955295</v>
      </c>
      <c r="AN43" s="45">
        <f>('Total Expenditures by County'!AN43/'Total Expenditures by County'!AN$4)</f>
        <v>0</v>
      </c>
      <c r="AO43" s="45">
        <f>('Total Expenditures by County'!AO43/'Total Expenditures by County'!AO$4)</f>
        <v>4.9133649707537801</v>
      </c>
      <c r="AP43" s="45">
        <f>('Total Expenditures by County'!AP43/'Total Expenditures by County'!AP$4)</f>
        <v>38.138756690636633</v>
      </c>
      <c r="AQ43" s="45">
        <f>('Total Expenditures by County'!AQ43/'Total Expenditures by County'!AQ$4)</f>
        <v>7.9252576237748444</v>
      </c>
      <c r="AR43" s="45">
        <f>('Total Expenditures by County'!AR43/'Total Expenditures by County'!AR$4)</f>
        <v>2.8292455973794897</v>
      </c>
      <c r="AS43" s="45">
        <f>('Total Expenditures by County'!AS43/'Total Expenditures by County'!AS$4)</f>
        <v>0.10541523804155217</v>
      </c>
      <c r="AT43" s="45">
        <f>('Total Expenditures by County'!AT43/'Total Expenditures by County'!AT$4)</f>
        <v>342.7750296723454</v>
      </c>
      <c r="AU43" s="45">
        <f>('Total Expenditures by County'!AU43/'Total Expenditures by County'!AU$4)</f>
        <v>48.120081279834857</v>
      </c>
      <c r="AV43" s="45">
        <f>('Total Expenditures by County'!AV43/'Total Expenditures by County'!AV$4)</f>
        <v>78.580106376991054</v>
      </c>
      <c r="AW43" s="45">
        <f>('Total Expenditures by County'!AW43/'Total Expenditures by County'!AW$4)</f>
        <v>13.987764381322162</v>
      </c>
      <c r="AX43" s="45">
        <f>('Total Expenditures by County'!AX43/'Total Expenditures by County'!AX$4)</f>
        <v>150.40215852504218</v>
      </c>
      <c r="AY43" s="45">
        <f>('Total Expenditures by County'!AY43/'Total Expenditures by County'!AY$4)</f>
        <v>77.702898194164248</v>
      </c>
      <c r="AZ43" s="45">
        <f>('Total Expenditures by County'!AZ43/'Total Expenditures by County'!AZ$4)</f>
        <v>19.427962156280053</v>
      </c>
      <c r="BA43" s="45">
        <f>('Total Expenditures by County'!BA43/'Total Expenditures by County'!BA$4)</f>
        <v>3.9066889393999906</v>
      </c>
      <c r="BB43" s="45">
        <f>('Total Expenditures by County'!BB43/'Total Expenditures by County'!BB$4)</f>
        <v>45.183381890947544</v>
      </c>
      <c r="BC43" s="45">
        <f>('Total Expenditures by County'!BC43/'Total Expenditures by County'!BC$4)</f>
        <v>18.39004496468969</v>
      </c>
      <c r="BD43" s="45">
        <f>('Total Expenditures by County'!BD43/'Total Expenditures by County'!BD$4)</f>
        <v>164.34168555644538</v>
      </c>
      <c r="BE43" s="45">
        <f>('Total Expenditures by County'!BE43/'Total Expenditures by County'!BE$4)</f>
        <v>7.7810690883365492</v>
      </c>
      <c r="BF43" s="45">
        <f>('Total Expenditures by County'!BF43/'Total Expenditures by County'!BF$4)</f>
        <v>10.367829206610597</v>
      </c>
      <c r="BG43" s="45">
        <f>('Total Expenditures by County'!BG43/'Total Expenditures by County'!BG$4)</f>
        <v>4.6058016476387493</v>
      </c>
      <c r="BH43" s="45">
        <f>('Total Expenditures by County'!BH43/'Total Expenditures by County'!BH$4)</f>
        <v>12.135965826213795</v>
      </c>
      <c r="BI43" s="45">
        <f>('Total Expenditures by County'!BI43/'Total Expenditures by County'!BI$4)</f>
        <v>17.190593877957085</v>
      </c>
      <c r="BJ43" s="45">
        <f>('Total Expenditures by County'!BJ43/'Total Expenditures by County'!BJ$4)</f>
        <v>32.83761414040849</v>
      </c>
      <c r="BK43" s="45">
        <f>('Total Expenditures by County'!BK43/'Total Expenditures by County'!BK$4)</f>
        <v>12.255609488048355</v>
      </c>
      <c r="BL43" s="45">
        <f>('Total Expenditures by County'!BL43/'Total Expenditures by County'!BL$4)</f>
        <v>174.16357303049099</v>
      </c>
      <c r="BM43" s="45">
        <f>('Total Expenditures by County'!BM43/'Total Expenditures by County'!BM$4)</f>
        <v>0</v>
      </c>
      <c r="BN43" s="45">
        <f>('Total Expenditures by County'!BN43/'Total Expenditures by County'!BN$4)</f>
        <v>0</v>
      </c>
      <c r="BO43" s="45">
        <f>('Total Expenditures by County'!BO43/'Total Expenditures by County'!BO$4)</f>
        <v>1.816851738509516</v>
      </c>
      <c r="BP43" s="45">
        <f>('Total Expenditures by County'!BP43/'Total Expenditures by County'!BP$4)</f>
        <v>477.95778858367225</v>
      </c>
      <c r="BQ43" s="46">
        <f>('Total Expenditures by County'!BQ43/'Total Expenditures by County'!BQ$4)</f>
        <v>65.705701140228044</v>
      </c>
    </row>
    <row r="44" spans="1:69" x14ac:dyDescent="0.25">
      <c r="A44" s="8"/>
      <c r="B44" s="9">
        <v>553</v>
      </c>
      <c r="C44" s="10" t="s">
        <v>172</v>
      </c>
      <c r="D44" s="45">
        <f>('Total Expenditures by County'!D44/'Total Expenditures by County'!D$4)</f>
        <v>0.63184320835397578</v>
      </c>
      <c r="E44" s="45">
        <f>('Total Expenditures by County'!E44/'Total Expenditures by County'!E$4)</f>
        <v>1.2149728147218737</v>
      </c>
      <c r="F44" s="45">
        <f>('Total Expenditures by County'!F44/'Total Expenditures by County'!F$4)</f>
        <v>1.8549320739053858</v>
      </c>
      <c r="G44" s="45">
        <f>('Total Expenditures by County'!G44/'Total Expenditures by County'!G$4)</f>
        <v>0.95278125558934001</v>
      </c>
      <c r="H44" s="45">
        <f>('Total Expenditures by County'!H44/'Total Expenditures by County'!H$4)</f>
        <v>0.45781704505287463</v>
      </c>
      <c r="I44" s="45">
        <f>('Total Expenditures by County'!I44/'Total Expenditures by County'!I$4)</f>
        <v>0.39426452726459121</v>
      </c>
      <c r="J44" s="45">
        <f>('Total Expenditures by County'!J44/'Total Expenditures by County'!J$4)</f>
        <v>1.9611927208945408</v>
      </c>
      <c r="K44" s="45">
        <f>('Total Expenditures by County'!K44/'Total Expenditures by County'!K$4)</f>
        <v>1.9735845096290077</v>
      </c>
      <c r="L44" s="45">
        <f>('Total Expenditures by County'!L44/'Total Expenditures by County'!L$4)</f>
        <v>1.4576101275583973</v>
      </c>
      <c r="M44" s="45">
        <f>('Total Expenditures by County'!M44/'Total Expenditures by County'!M$4)</f>
        <v>0.31208905346820809</v>
      </c>
      <c r="N44" s="45">
        <f>('Total Expenditures by County'!N44/'Total Expenditures by County'!N$4)</f>
        <v>0.82234765339186788</v>
      </c>
      <c r="O44" s="45">
        <f>('Total Expenditures by County'!O44/'Total Expenditures by County'!O$4)</f>
        <v>0.40248392041140829</v>
      </c>
      <c r="P44" s="45">
        <f>('Total Expenditures by County'!P44/'Total Expenditures by County'!P$4)</f>
        <v>0.58946254885251681</v>
      </c>
      <c r="Q44" s="45">
        <f>('Total Expenditures by County'!Q44/'Total Expenditures by County'!Q$4)</f>
        <v>1.1350273744346584</v>
      </c>
      <c r="R44" s="45">
        <f>('Total Expenditures by County'!R44/'Total Expenditures by County'!R$4)</f>
        <v>0</v>
      </c>
      <c r="S44" s="45">
        <f>('Total Expenditures by County'!S44/'Total Expenditures by County'!S$4)</f>
        <v>0.92825625511858401</v>
      </c>
      <c r="T44" s="45">
        <f>('Total Expenditures by County'!T44/'Total Expenditures by County'!T$4)</f>
        <v>4.7982044645745709</v>
      </c>
      <c r="U44" s="45">
        <f>('Total Expenditures by County'!U44/'Total Expenditures by County'!U$4)</f>
        <v>3.243557848127268</v>
      </c>
      <c r="V44" s="45">
        <f>('Total Expenditures by County'!V44/'Total Expenditures by County'!V$4)</f>
        <v>1.0667549376586118</v>
      </c>
      <c r="W44" s="45">
        <f>('Total Expenditures by County'!W44/'Total Expenditures by County'!W$4)</f>
        <v>3.2976092333058533E-3</v>
      </c>
      <c r="X44" s="45">
        <f>('Total Expenditures by County'!X44/'Total Expenditures by County'!X$4)</f>
        <v>1.5663113869400971</v>
      </c>
      <c r="Y44" s="45">
        <f>('Total Expenditures by County'!Y44/'Total Expenditures by County'!Y$4)</f>
        <v>3.2406623317707544</v>
      </c>
      <c r="Z44" s="45">
        <f>('Total Expenditures by County'!Z44/'Total Expenditures by County'!Z$4)</f>
        <v>0</v>
      </c>
      <c r="AA44" s="45">
        <f>('Total Expenditures by County'!AA44/'Total Expenditures by County'!AA$4)</f>
        <v>0</v>
      </c>
      <c r="AB44" s="45">
        <f>('Total Expenditures by County'!AB44/'Total Expenditures by County'!AB$4)</f>
        <v>0.91216546250127195</v>
      </c>
      <c r="AC44" s="45">
        <f>('Total Expenditures by County'!AC44/'Total Expenditures by County'!AC$4)</f>
        <v>1.9230196443442904</v>
      </c>
      <c r="AD44" s="45">
        <f>('Total Expenditures by County'!AD44/'Total Expenditures by County'!AD$4)</f>
        <v>0.96418751266460634</v>
      </c>
      <c r="AE44" s="45">
        <f>('Total Expenditures by County'!AE44/'Total Expenditures by County'!AE$4)</f>
        <v>2.3062801932367152</v>
      </c>
      <c r="AF44" s="45">
        <f>('Total Expenditures by County'!AF44/'Total Expenditures by County'!AF$4)</f>
        <v>1.6579077562429654</v>
      </c>
      <c r="AG44" s="45">
        <f>('Total Expenditures by County'!AG44/'Total Expenditures by County'!AG$4)</f>
        <v>2.0029450400440698</v>
      </c>
      <c r="AH44" s="45">
        <f>('Total Expenditures by County'!AH44/'Total Expenditures by County'!AH$4)</f>
        <v>1.0317340644276902</v>
      </c>
      <c r="AI44" s="45">
        <f>('Total Expenditures by County'!AI44/'Total Expenditures by County'!AI$4)</f>
        <v>1.0574524379488472</v>
      </c>
      <c r="AJ44" s="45">
        <f>('Total Expenditures by County'!AJ44/'Total Expenditures by County'!AJ$4)</f>
        <v>0.44202808003158878</v>
      </c>
      <c r="AK44" s="45">
        <f>('Total Expenditures by County'!AK44/'Total Expenditures by County'!AK$4)</f>
        <v>0.26907059862326999</v>
      </c>
      <c r="AL44" s="45">
        <f>('Total Expenditures by County'!AL44/'Total Expenditures by County'!AL$4)</f>
        <v>0.89085600548795119</v>
      </c>
      <c r="AM44" s="45">
        <f>('Total Expenditures by County'!AM44/'Total Expenditures by County'!AM$4)</f>
        <v>1.3967000940863299</v>
      </c>
      <c r="AN44" s="45">
        <f>('Total Expenditures by County'!AN44/'Total Expenditures by County'!AN$4)</f>
        <v>1.5320203644158628</v>
      </c>
      <c r="AO44" s="45">
        <f>('Total Expenditures by County'!AO44/'Total Expenditures by County'!AO$4)</f>
        <v>2.3432844056947357</v>
      </c>
      <c r="AP44" s="45">
        <f>('Total Expenditures by County'!AP44/'Total Expenditures by County'!AP$4)</f>
        <v>0.89005834016278829</v>
      </c>
      <c r="AQ44" s="45">
        <f>('Total Expenditures by County'!AQ44/'Total Expenditures by County'!AQ$4)</f>
        <v>1.3386677020588915</v>
      </c>
      <c r="AR44" s="45">
        <f>('Total Expenditures by County'!AR44/'Total Expenditures by County'!AR$4)</f>
        <v>1.3748436055905893</v>
      </c>
      <c r="AS44" s="45">
        <f>('Total Expenditures by County'!AS44/'Total Expenditures by County'!AS$4)</f>
        <v>0</v>
      </c>
      <c r="AT44" s="45">
        <f>('Total Expenditures by County'!AT44/'Total Expenditures by County'!AT$4)</f>
        <v>8.2086415460790541</v>
      </c>
      <c r="AU44" s="45">
        <f>('Total Expenditures by County'!AU44/'Total Expenditures by County'!AU$4)</f>
        <v>0.72250892357975316</v>
      </c>
      <c r="AV44" s="45">
        <f>('Total Expenditures by County'!AV44/'Total Expenditures by County'!AV$4)</f>
        <v>1.0121479897187671</v>
      </c>
      <c r="AW44" s="45">
        <f>('Total Expenditures by County'!AW44/'Total Expenditures by County'!AW$4)</f>
        <v>2.054817615203842</v>
      </c>
      <c r="AX44" s="45">
        <f>('Total Expenditures by County'!AX44/'Total Expenditures by County'!AX$4)</f>
        <v>0.3794799511639711</v>
      </c>
      <c r="AY44" s="45">
        <f>('Total Expenditures by County'!AY44/'Total Expenditures by County'!AY$4)</f>
        <v>0.39673522609850909</v>
      </c>
      <c r="AZ44" s="45">
        <f>('Total Expenditures by County'!AZ44/'Total Expenditures by County'!AZ$4)</f>
        <v>0.20126988775337024</v>
      </c>
      <c r="BA44" s="45">
        <f>('Total Expenditures by County'!BA44/'Total Expenditures by County'!BA$4)</f>
        <v>0.65139583705944359</v>
      </c>
      <c r="BB44" s="45">
        <f>('Total Expenditures by County'!BB44/'Total Expenditures by County'!BB$4)</f>
        <v>0.61525365737332682</v>
      </c>
      <c r="BC44" s="45">
        <f>('Total Expenditures by County'!BC44/'Total Expenditures by County'!BC$4)</f>
        <v>0.61672178682861978</v>
      </c>
      <c r="BD44" s="45">
        <f>('Total Expenditures by County'!BD44/'Total Expenditures by County'!BD$4)</f>
        <v>1.46083368398192</v>
      </c>
      <c r="BE44" s="45">
        <f>('Total Expenditures by County'!BE44/'Total Expenditures by County'!BE$4)</f>
        <v>0.90503724613267122</v>
      </c>
      <c r="BF44" s="45">
        <f>('Total Expenditures by County'!BF44/'Total Expenditures by County'!BF$4)</f>
        <v>21.568570252308415</v>
      </c>
      <c r="BG44" s="45">
        <f>('Total Expenditures by County'!BG44/'Total Expenditures by County'!BG$4)</f>
        <v>1.0414515061669212</v>
      </c>
      <c r="BH44" s="45">
        <f>('Total Expenditures by County'!BH44/'Total Expenditures by County'!BH$4)</f>
        <v>1.6489440734935721</v>
      </c>
      <c r="BI44" s="45">
        <f>('Total Expenditures by County'!BI44/'Total Expenditures by County'!BI$4)</f>
        <v>0.51236032715124991</v>
      </c>
      <c r="BJ44" s="45">
        <f>('Total Expenditures by County'!BJ44/'Total Expenditures by County'!BJ$4)</f>
        <v>1.2305691975065569</v>
      </c>
      <c r="BK44" s="45">
        <f>('Total Expenditures by County'!BK44/'Total Expenditures by County'!BK$4)</f>
        <v>1.6379705101199744</v>
      </c>
      <c r="BL44" s="45">
        <f>('Total Expenditures by County'!BL44/'Total Expenditures by County'!BL$4)</f>
        <v>1.0760127880898984</v>
      </c>
      <c r="BM44" s="45">
        <f>('Total Expenditures by County'!BM44/'Total Expenditures by County'!BM$4)</f>
        <v>0.35717450471548834</v>
      </c>
      <c r="BN44" s="45">
        <f>('Total Expenditures by County'!BN44/'Total Expenditures by County'!BN$4)</f>
        <v>0</v>
      </c>
      <c r="BO44" s="45">
        <f>('Total Expenditures by County'!BO44/'Total Expenditures by County'!BO$4)</f>
        <v>1.2679607123080061</v>
      </c>
      <c r="BP44" s="45">
        <f>('Total Expenditures by County'!BP44/'Total Expenditures by County'!BP$4)</f>
        <v>2.0505253974159943</v>
      </c>
      <c r="BQ44" s="46">
        <f>('Total Expenditures by County'!BQ44/'Total Expenditures by County'!BQ$4)</f>
        <v>1.9015803160632125</v>
      </c>
    </row>
    <row r="45" spans="1:69" x14ac:dyDescent="0.25">
      <c r="A45" s="8"/>
      <c r="B45" s="9">
        <v>554</v>
      </c>
      <c r="C45" s="10" t="s">
        <v>28</v>
      </c>
      <c r="D45" s="45">
        <f>('Total Expenditures by County'!D45/'Total Expenditures by County'!D$4)</f>
        <v>9.7580417909608688</v>
      </c>
      <c r="E45" s="45">
        <f>('Total Expenditures by County'!E45/'Total Expenditures by County'!E$4)</f>
        <v>14.870939634741392</v>
      </c>
      <c r="F45" s="45">
        <f>('Total Expenditures by County'!F45/'Total Expenditures by County'!F$4)</f>
        <v>27.819858426537731</v>
      </c>
      <c r="G45" s="45">
        <f>('Total Expenditures by County'!G45/'Total Expenditures by County'!G$4)</f>
        <v>20.584117331425507</v>
      </c>
      <c r="H45" s="45">
        <f>('Total Expenditures by County'!H45/'Total Expenditures by County'!H$4)</f>
        <v>3.66701797510142</v>
      </c>
      <c r="I45" s="45">
        <f>('Total Expenditures by County'!I45/'Total Expenditures by County'!I$4)</f>
        <v>7.3972061625007992</v>
      </c>
      <c r="J45" s="45">
        <f>('Total Expenditures by County'!J45/'Total Expenditures by County'!J$4)</f>
        <v>152.11466783600088</v>
      </c>
      <c r="K45" s="45">
        <f>('Total Expenditures by County'!K45/'Total Expenditures by County'!K$4)</f>
        <v>11.091131867555228</v>
      </c>
      <c r="L45" s="45">
        <f>('Total Expenditures by County'!L45/'Total Expenditures by County'!L$4)</f>
        <v>6.04690421874498</v>
      </c>
      <c r="M45" s="45">
        <f>('Total Expenditures by County'!M45/'Total Expenditures by County'!M$4)</f>
        <v>8.6732749277456644</v>
      </c>
      <c r="N45" s="45">
        <f>('Total Expenditures by County'!N45/'Total Expenditures by County'!N$4)</f>
        <v>26.175081007630396</v>
      </c>
      <c r="O45" s="45">
        <f>('Total Expenditures by County'!O45/'Total Expenditures by County'!O$4)</f>
        <v>1.9563523327937657</v>
      </c>
      <c r="P45" s="45">
        <f>('Total Expenditures by County'!P45/'Total Expenditures by County'!P$4)</f>
        <v>20.116452646116777</v>
      </c>
      <c r="Q45" s="45">
        <f>('Total Expenditures by County'!Q45/'Total Expenditures by County'!Q$4)</f>
        <v>25.626338966912641</v>
      </c>
      <c r="R45" s="45">
        <f>('Total Expenditures by County'!R45/'Total Expenditures by County'!R$4)</f>
        <v>11.617081409612338</v>
      </c>
      <c r="S45" s="45">
        <f>('Total Expenditures by County'!S45/'Total Expenditures by County'!S$4)</f>
        <v>0</v>
      </c>
      <c r="T45" s="45">
        <f>('Total Expenditures by County'!T45/'Total Expenditures by County'!T$4)</f>
        <v>0</v>
      </c>
      <c r="U45" s="45">
        <f>('Total Expenditures by County'!U45/'Total Expenditures by County'!U$4)</f>
        <v>38.265994111336816</v>
      </c>
      <c r="V45" s="45">
        <f>('Total Expenditures by County'!V45/'Total Expenditures by County'!V$4)</f>
        <v>4.1283239545404395</v>
      </c>
      <c r="W45" s="45">
        <f>('Total Expenditures by County'!W45/'Total Expenditures by County'!W$4)</f>
        <v>83.73594394064304</v>
      </c>
      <c r="X45" s="45">
        <f>('Total Expenditures by County'!X45/'Total Expenditures by County'!X$4)</f>
        <v>145.82433890987588</v>
      </c>
      <c r="Y45" s="45">
        <f>('Total Expenditures by County'!Y45/'Total Expenditures by County'!Y$4)</f>
        <v>36.24414032965371</v>
      </c>
      <c r="Z45" s="45">
        <f>('Total Expenditures by County'!Z45/'Total Expenditures by County'!Z$4)</f>
        <v>17.719102457556691</v>
      </c>
      <c r="AA45" s="45">
        <f>('Total Expenditures by County'!AA45/'Total Expenditures by County'!AA$4)</f>
        <v>19.182461766156884</v>
      </c>
      <c r="AB45" s="45">
        <f>('Total Expenditures by County'!AB45/'Total Expenditures by County'!AB$4)</f>
        <v>3.7550422305891931</v>
      </c>
      <c r="AC45" s="45">
        <f>('Total Expenditures by County'!AC45/'Total Expenditures by County'!AC$4)</f>
        <v>7.0162641453975407</v>
      </c>
      <c r="AD45" s="45">
        <f>('Total Expenditures by County'!AD45/'Total Expenditures by County'!AD$4)</f>
        <v>11.493759284582259</v>
      </c>
      <c r="AE45" s="45">
        <f>('Total Expenditures by County'!AE45/'Total Expenditures by County'!AE$4)</f>
        <v>0</v>
      </c>
      <c r="AF45" s="45">
        <f>('Total Expenditures by County'!AF45/'Total Expenditures by County'!AF$4)</f>
        <v>2.5581439932715737</v>
      </c>
      <c r="AG45" s="45">
        <f>('Total Expenditures by County'!AG45/'Total Expenditures by County'!AG$4)</f>
        <v>47.119899148268992</v>
      </c>
      <c r="AH45" s="45">
        <f>('Total Expenditures by County'!AH45/'Total Expenditures by County'!AH$4)</f>
        <v>0.85956134338588075</v>
      </c>
      <c r="AI45" s="45">
        <f>('Total Expenditures by County'!AI45/'Total Expenditures by County'!AI$4)</f>
        <v>44.879803452185968</v>
      </c>
      <c r="AJ45" s="45">
        <f>('Total Expenditures by County'!AJ45/'Total Expenditures by County'!AJ$4)</f>
        <v>35.713616666083539</v>
      </c>
      <c r="AK45" s="45">
        <f>('Total Expenditures by County'!AK45/'Total Expenditures by County'!AK$4)</f>
        <v>19.768262373511174</v>
      </c>
      <c r="AL45" s="45">
        <f>('Total Expenditures by County'!AL45/'Total Expenditures by County'!AL$4)</f>
        <v>66.229983678076238</v>
      </c>
      <c r="AM45" s="45">
        <f>('Total Expenditures by County'!AM45/'Total Expenditures by County'!AM$4)</f>
        <v>8.0563141106547036</v>
      </c>
      <c r="AN45" s="45">
        <f>('Total Expenditures by County'!AN45/'Total Expenditures by County'!AN$4)</f>
        <v>132.67738478027866</v>
      </c>
      <c r="AO45" s="45">
        <f>('Total Expenditures by County'!AO45/'Total Expenditures by County'!AO$4)</f>
        <v>21.085862487584151</v>
      </c>
      <c r="AP45" s="45">
        <f>('Total Expenditures by County'!AP45/'Total Expenditures by County'!AP$4)</f>
        <v>10.877680206415716</v>
      </c>
      <c r="AQ45" s="45">
        <f>('Total Expenditures by County'!AQ45/'Total Expenditures by County'!AQ$4)</f>
        <v>7.9786870107247045</v>
      </c>
      <c r="AR45" s="45">
        <f>('Total Expenditures by County'!AR45/'Total Expenditures by County'!AR$4)</f>
        <v>7.9930086197682533</v>
      </c>
      <c r="AS45" s="45">
        <f>('Total Expenditures by County'!AS45/'Total Expenditures by County'!AS$4)</f>
        <v>176.64778532756404</v>
      </c>
      <c r="AT45" s="45">
        <f>('Total Expenditures by County'!AT45/'Total Expenditures by County'!AT$4)</f>
        <v>14.630876023546055</v>
      </c>
      <c r="AU45" s="45">
        <f>('Total Expenditures by County'!AU45/'Total Expenditures by County'!AU$4)</f>
        <v>7.9215692598804459</v>
      </c>
      <c r="AV45" s="45">
        <f>('Total Expenditures by County'!AV45/'Total Expenditures by County'!AV$4)</f>
        <v>6.3543929757415434</v>
      </c>
      <c r="AW45" s="45">
        <f>('Total Expenditures by County'!AW45/'Total Expenditures by County'!AW$4)</f>
        <v>42.110989067129864</v>
      </c>
      <c r="AX45" s="45">
        <f>('Total Expenditures by County'!AX45/'Total Expenditures by County'!AX$4)</f>
        <v>48.216000658463308</v>
      </c>
      <c r="AY45" s="45">
        <f>('Total Expenditures by County'!AY45/'Total Expenditures by County'!AY$4)</f>
        <v>52.697143630369531</v>
      </c>
      <c r="AZ45" s="45">
        <f>('Total Expenditures by County'!AZ45/'Total Expenditures by County'!AZ$4)</f>
        <v>15.362139641063697</v>
      </c>
      <c r="BA45" s="45">
        <f>('Total Expenditures by County'!BA45/'Total Expenditures by County'!BA$4)</f>
        <v>16.671764274836733</v>
      </c>
      <c r="BB45" s="45">
        <f>('Total Expenditures by County'!BB45/'Total Expenditures by County'!BB$4)</f>
        <v>35.070529502638699</v>
      </c>
      <c r="BC45" s="45">
        <f>('Total Expenditures by County'!BC45/'Total Expenditures by County'!BC$4)</f>
        <v>20.245674236502243</v>
      </c>
      <c r="BD45" s="45">
        <f>('Total Expenditures by County'!BD45/'Total Expenditures by County'!BD$4)</f>
        <v>6.0082662576520569</v>
      </c>
      <c r="BE45" s="45">
        <f>('Total Expenditures by County'!BE45/'Total Expenditures by County'!BE$4)</f>
        <v>76.701852325300408</v>
      </c>
      <c r="BF45" s="45">
        <f>('Total Expenditures by County'!BF45/'Total Expenditures by County'!BF$4)</f>
        <v>2.7659118979003705</v>
      </c>
      <c r="BG45" s="45">
        <f>('Total Expenditures by County'!BG45/'Total Expenditures by County'!BG$4)</f>
        <v>4.1515389946381394</v>
      </c>
      <c r="BH45" s="45">
        <f>('Total Expenditures by County'!BH45/'Total Expenditures by County'!BH$4)</f>
        <v>3.1600899643947562</v>
      </c>
      <c r="BI45" s="45">
        <f>('Total Expenditures by County'!BI45/'Total Expenditures by County'!BI$4)</f>
        <v>2.4141123247217013</v>
      </c>
      <c r="BJ45" s="45">
        <f>('Total Expenditures by County'!BJ45/'Total Expenditures by County'!BJ$4)</f>
        <v>2.6869896651386029</v>
      </c>
      <c r="BK45" s="45">
        <f>('Total Expenditures by County'!BK45/'Total Expenditures by County'!BK$4)</f>
        <v>0</v>
      </c>
      <c r="BL45" s="45">
        <f>('Total Expenditures by County'!BL45/'Total Expenditures by County'!BL$4)</f>
        <v>5.421100348332299</v>
      </c>
      <c r="BM45" s="45">
        <f>('Total Expenditures by County'!BM45/'Total Expenditures by County'!BM$4)</f>
        <v>17.19298689790493</v>
      </c>
      <c r="BN45" s="45">
        <f>('Total Expenditures by County'!BN45/'Total Expenditures by County'!BN$4)</f>
        <v>0</v>
      </c>
      <c r="BO45" s="45">
        <f>('Total Expenditures by County'!BO45/'Total Expenditures by County'!BO$4)</f>
        <v>13.826294774270641</v>
      </c>
      <c r="BP45" s="45">
        <f>('Total Expenditures by County'!BP45/'Total Expenditures by County'!BP$4)</f>
        <v>29.773610808175416</v>
      </c>
      <c r="BQ45" s="46">
        <f>('Total Expenditures by County'!BQ45/'Total Expenditures by County'!BQ$4)</f>
        <v>36.400640128025607</v>
      </c>
    </row>
    <row r="46" spans="1:69" x14ac:dyDescent="0.25">
      <c r="A46" s="8"/>
      <c r="B46" s="9">
        <v>559</v>
      </c>
      <c r="C46" s="10" t="s">
        <v>29</v>
      </c>
      <c r="D46" s="45">
        <f>('Total Expenditures by County'!D46/'Total Expenditures by County'!D$4)</f>
        <v>0</v>
      </c>
      <c r="E46" s="45">
        <f>('Total Expenditures by County'!E46/'Total Expenditures by County'!E$4)</f>
        <v>0</v>
      </c>
      <c r="F46" s="45">
        <f>('Total Expenditures by County'!F46/'Total Expenditures by County'!F$4)</f>
        <v>128.08197686810783</v>
      </c>
      <c r="G46" s="45">
        <f>('Total Expenditures by County'!G46/'Total Expenditures by County'!G$4)</f>
        <v>97.591164371311038</v>
      </c>
      <c r="H46" s="45">
        <f>('Total Expenditures by County'!H46/'Total Expenditures by County'!H$4)</f>
        <v>39.776712142192359</v>
      </c>
      <c r="I46" s="45">
        <f>('Total Expenditures by County'!I46/'Total Expenditures by County'!I$4)</f>
        <v>3.4008821837243496E-3</v>
      </c>
      <c r="J46" s="45">
        <f>('Total Expenditures by County'!J46/'Total Expenditures by County'!J$4)</f>
        <v>0</v>
      </c>
      <c r="K46" s="45">
        <f>('Total Expenditures by County'!K46/'Total Expenditures by County'!K$4)</f>
        <v>0</v>
      </c>
      <c r="L46" s="45">
        <f>('Total Expenditures by County'!L46/'Total Expenditures by County'!L$4)</f>
        <v>64.031526523792692</v>
      </c>
      <c r="M46" s="45">
        <f>('Total Expenditures by County'!M46/'Total Expenditures by County'!M$4)</f>
        <v>3.2260702673410404</v>
      </c>
      <c r="N46" s="45">
        <f>('Total Expenditures by County'!N46/'Total Expenditures by County'!N$4)</f>
        <v>19.239071809344622</v>
      </c>
      <c r="O46" s="45">
        <f>('Total Expenditures by County'!O46/'Total Expenditures by County'!O$4)</f>
        <v>0</v>
      </c>
      <c r="P46" s="45">
        <f>('Total Expenditures by County'!P46/'Total Expenditures by County'!P$4)</f>
        <v>0</v>
      </c>
      <c r="Q46" s="45">
        <f>('Total Expenditures by County'!Q46/'Total Expenditures by County'!Q$4)</f>
        <v>0</v>
      </c>
      <c r="R46" s="45">
        <f>('Total Expenditures by County'!R46/'Total Expenditures by County'!R$4)</f>
        <v>35.578284400446286</v>
      </c>
      <c r="S46" s="45">
        <f>('Total Expenditures by County'!S46/'Total Expenditures by County'!S$4)</f>
        <v>20.569462318864801</v>
      </c>
      <c r="T46" s="45">
        <f>('Total Expenditures by County'!T46/'Total Expenditures by County'!T$4)</f>
        <v>63.919928825622776</v>
      </c>
      <c r="U46" s="45">
        <f>('Total Expenditures by County'!U46/'Total Expenditures by County'!U$4)</f>
        <v>0</v>
      </c>
      <c r="V46" s="45">
        <f>('Total Expenditures by County'!V46/'Total Expenditures by County'!V$4)</f>
        <v>0</v>
      </c>
      <c r="W46" s="45">
        <f>('Total Expenditures by County'!W46/'Total Expenditures by County'!W$4)</f>
        <v>0.67230008244023087</v>
      </c>
      <c r="X46" s="45">
        <f>('Total Expenditures by County'!X46/'Total Expenditures by County'!X$4)</f>
        <v>17.762682137075014</v>
      </c>
      <c r="Y46" s="45">
        <f>('Total Expenditures by County'!Y46/'Total Expenditures by County'!Y$4)</f>
        <v>7.5608649629517615</v>
      </c>
      <c r="Z46" s="45">
        <f>('Total Expenditures by County'!Z46/'Total Expenditures by County'!Z$4)</f>
        <v>108.19648581265582</v>
      </c>
      <c r="AA46" s="45">
        <f>('Total Expenditures by County'!AA46/'Total Expenditures by County'!AA$4)</f>
        <v>0</v>
      </c>
      <c r="AB46" s="45">
        <f>('Total Expenditures by County'!AB46/'Total Expenditures by County'!AB$4)</f>
        <v>2.8445965197924088</v>
      </c>
      <c r="AC46" s="45">
        <f>('Total Expenditures by County'!AC46/'Total Expenditures by County'!AC$4)</f>
        <v>0</v>
      </c>
      <c r="AD46" s="45">
        <f>('Total Expenditures by County'!AD46/'Total Expenditures by County'!AD$4)</f>
        <v>2.4644820696013214</v>
      </c>
      <c r="AE46" s="45">
        <f>('Total Expenditures by County'!AE46/'Total Expenditures by County'!AE$4)</f>
        <v>61.889499110094079</v>
      </c>
      <c r="AF46" s="45">
        <f>('Total Expenditures by County'!AF46/'Total Expenditures by County'!AF$4)</f>
        <v>18.504100134815896</v>
      </c>
      <c r="AG46" s="45">
        <f>('Total Expenditures by County'!AG46/'Total Expenditures by County'!AG$4)</f>
        <v>0</v>
      </c>
      <c r="AH46" s="45">
        <f>('Total Expenditures by County'!AH46/'Total Expenditures by County'!AH$4)</f>
        <v>1.2172721041809458</v>
      </c>
      <c r="AI46" s="45">
        <f>('Total Expenditures by County'!AI46/'Total Expenditures by County'!AI$4)</f>
        <v>18.07861912561421</v>
      </c>
      <c r="AJ46" s="45">
        <f>('Total Expenditures by County'!AJ46/'Total Expenditures by County'!AJ$4)</f>
        <v>1.674405586016964E-3</v>
      </c>
      <c r="AK46" s="45">
        <f>('Total Expenditures by County'!AK46/'Total Expenditures by County'!AK$4)</f>
        <v>0.51935459551048524</v>
      </c>
      <c r="AL46" s="45">
        <f>('Total Expenditures by County'!AL46/'Total Expenditures by County'!AL$4)</f>
        <v>152.98148492334101</v>
      </c>
      <c r="AM46" s="45">
        <f>('Total Expenditures by County'!AM46/'Total Expenditures by County'!AM$4)</f>
        <v>0</v>
      </c>
      <c r="AN46" s="45">
        <f>('Total Expenditures by County'!AN46/'Total Expenditures by County'!AN$4)</f>
        <v>0.66988210075026799</v>
      </c>
      <c r="AO46" s="45">
        <f>('Total Expenditures by County'!AO46/'Total Expenditures by County'!AO$4)</f>
        <v>0</v>
      </c>
      <c r="AP46" s="45">
        <f>('Total Expenditures by County'!AP46/'Total Expenditures by County'!AP$4)</f>
        <v>89.56029658883925</v>
      </c>
      <c r="AQ46" s="45">
        <f>('Total Expenditures by County'!AQ46/'Total Expenditures by County'!AQ$4)</f>
        <v>0</v>
      </c>
      <c r="AR46" s="45">
        <f>('Total Expenditures by County'!AR46/'Total Expenditures by County'!AR$4)</f>
        <v>69.418099627168303</v>
      </c>
      <c r="AS46" s="45">
        <f>('Total Expenditures by County'!AS46/'Total Expenditures by County'!AS$4)</f>
        <v>47.407032148228787</v>
      </c>
      <c r="AT46" s="45">
        <f>('Total Expenditures by County'!AT46/'Total Expenditures by County'!AT$4)</f>
        <v>79.315965520135236</v>
      </c>
      <c r="AU46" s="45">
        <f>('Total Expenditures by County'!AU46/'Total Expenditures by County'!AU$4)</f>
        <v>2.5156001376166515</v>
      </c>
      <c r="AV46" s="45">
        <f>('Total Expenditures by County'!AV46/'Total Expenditures by County'!AV$4)</f>
        <v>7.0092446670794173</v>
      </c>
      <c r="AW46" s="45">
        <f>('Total Expenditures by County'!AW46/'Total Expenditures by County'!AW$4)</f>
        <v>0</v>
      </c>
      <c r="AX46" s="45">
        <f>('Total Expenditures by County'!AX46/'Total Expenditures by County'!AX$4)</f>
        <v>5.6541099085010353</v>
      </c>
      <c r="AY46" s="45">
        <f>('Total Expenditures by County'!AY46/'Total Expenditures by County'!AY$4)</f>
        <v>1.4304900851252276</v>
      </c>
      <c r="AZ46" s="45">
        <f>('Total Expenditures by County'!AZ46/'Total Expenditures by County'!AZ$4)</f>
        <v>37.896800322130858</v>
      </c>
      <c r="BA46" s="45">
        <f>('Total Expenditures by County'!BA46/'Total Expenditures by County'!BA$4)</f>
        <v>11.167380632793359</v>
      </c>
      <c r="BB46" s="45">
        <f>('Total Expenditures by County'!BB46/'Total Expenditures by County'!BB$4)</f>
        <v>0.17792097377888832</v>
      </c>
      <c r="BC46" s="45">
        <f>('Total Expenditures by County'!BC46/'Total Expenditures by County'!BC$4)</f>
        <v>1.3967783100492407E-2</v>
      </c>
      <c r="BD46" s="45">
        <f>('Total Expenditures by County'!BD46/'Total Expenditures by County'!BD$4)</f>
        <v>0</v>
      </c>
      <c r="BE46" s="45">
        <f>('Total Expenditures by County'!BE46/'Total Expenditures by County'!BE$4)</f>
        <v>1.8782417443868136E-2</v>
      </c>
      <c r="BF46" s="45">
        <f>('Total Expenditures by County'!BF46/'Total Expenditures by County'!BF$4)</f>
        <v>0</v>
      </c>
      <c r="BG46" s="45">
        <f>('Total Expenditures by County'!BG46/'Total Expenditures by County'!BG$4)</f>
        <v>17.755662781185027</v>
      </c>
      <c r="BH46" s="45">
        <f>('Total Expenditures by County'!BH46/'Total Expenditures by County'!BH$4)</f>
        <v>1.3648495610498563</v>
      </c>
      <c r="BI46" s="45">
        <f>('Total Expenditures by County'!BI46/'Total Expenditures by County'!BI$4)</f>
        <v>0.90631787288854448</v>
      </c>
      <c r="BJ46" s="45">
        <f>('Total Expenditures by County'!BJ46/'Total Expenditures by County'!BJ$4)</f>
        <v>2.3796779921689835</v>
      </c>
      <c r="BK46" s="45">
        <f>('Total Expenditures by County'!BK46/'Total Expenditures by County'!BK$4)</f>
        <v>14.598085905302684</v>
      </c>
      <c r="BL46" s="45">
        <f>('Total Expenditures by County'!BL46/'Total Expenditures by County'!BL$4)</f>
        <v>16.859283294364651</v>
      </c>
      <c r="BM46" s="45">
        <f>('Total Expenditures by County'!BM46/'Total Expenditures by County'!BM$4)</f>
        <v>0.57535287043483763</v>
      </c>
      <c r="BN46" s="45">
        <f>('Total Expenditures by County'!BN46/'Total Expenditures by County'!BN$4)</f>
        <v>0</v>
      </c>
      <c r="BO46" s="45">
        <f>('Total Expenditures by County'!BO46/'Total Expenditures by County'!BO$4)</f>
        <v>0</v>
      </c>
      <c r="BP46" s="45">
        <f>('Total Expenditures by County'!BP46/'Total Expenditures by County'!BP$4)</f>
        <v>0</v>
      </c>
      <c r="BQ46" s="46">
        <f>('Total Expenditures by County'!BQ46/'Total Expenditures by County'!BQ$4)</f>
        <v>9.2098019603920775</v>
      </c>
    </row>
    <row r="47" spans="1:69" ht="15.75" x14ac:dyDescent="0.25">
      <c r="A47" s="13" t="s">
        <v>30</v>
      </c>
      <c r="B47" s="14"/>
      <c r="C47" s="15"/>
      <c r="D47" s="57">
        <f>('Total Expenditures by County'!D47/'Total Expenditures by County'!D$4)</f>
        <v>63.768916435646346</v>
      </c>
      <c r="E47" s="57">
        <f>('Total Expenditures by County'!E47/'Total Expenditures by County'!E$4)</f>
        <v>123.91014917050049</v>
      </c>
      <c r="F47" s="57">
        <f>('Total Expenditures by County'!F47/'Total Expenditures by County'!F$4)</f>
        <v>55.674981209544427</v>
      </c>
      <c r="G47" s="57">
        <f>('Total Expenditures by County'!G47/'Total Expenditures by County'!G$4)</f>
        <v>27.846503308889286</v>
      </c>
      <c r="H47" s="57">
        <f>('Total Expenditures by County'!H47/'Total Expenditures by County'!H$4)</f>
        <v>132.93801135645052</v>
      </c>
      <c r="I47" s="57">
        <f>('Total Expenditures by County'!I47/'Total Expenditures by County'!I$4)</f>
        <v>113.80642638880011</v>
      </c>
      <c r="J47" s="57">
        <f>('Total Expenditures by County'!J47/'Total Expenditures by County'!J$4)</f>
        <v>29.921216107578747</v>
      </c>
      <c r="K47" s="57">
        <f>('Total Expenditures by County'!K47/'Total Expenditures by County'!K$4)</f>
        <v>156.82776932360812</v>
      </c>
      <c r="L47" s="57">
        <f>('Total Expenditures by County'!L47/'Total Expenditures by County'!L$4)</f>
        <v>68.882652700575136</v>
      </c>
      <c r="M47" s="57">
        <f>('Total Expenditures by County'!M47/'Total Expenditures by County'!M$4)</f>
        <v>114.07823789739885</v>
      </c>
      <c r="N47" s="57">
        <f>('Total Expenditures by County'!N47/'Total Expenditures by County'!N$4)</f>
        <v>205.27120309396886</v>
      </c>
      <c r="O47" s="57">
        <f>('Total Expenditures by County'!O47/'Total Expenditures by County'!O$4)</f>
        <v>175.16914724462461</v>
      </c>
      <c r="P47" s="57">
        <f>('Total Expenditures by County'!P47/'Total Expenditures by County'!P$4)</f>
        <v>109.07581322911463</v>
      </c>
      <c r="Q47" s="57">
        <f>('Total Expenditures by County'!Q47/'Total Expenditures by County'!Q$4)</f>
        <v>31.014817900499882</v>
      </c>
      <c r="R47" s="57">
        <f>('Total Expenditures by County'!R47/'Total Expenditures by County'!R$4)</f>
        <v>131.44137607949256</v>
      </c>
      <c r="S47" s="57">
        <f>('Total Expenditures by County'!S47/'Total Expenditures by County'!S$4)</f>
        <v>96.686608948538378</v>
      </c>
      <c r="T47" s="57">
        <f>('Total Expenditures by County'!T47/'Total Expenditures by County'!T$4)</f>
        <v>914.52660951148493</v>
      </c>
      <c r="U47" s="57">
        <f>('Total Expenditures by County'!U47/'Total Expenditures by County'!U$4)</f>
        <v>203.20226873302445</v>
      </c>
      <c r="V47" s="57">
        <f>('Total Expenditures by County'!V47/'Total Expenditures by County'!V$4)</f>
        <v>37.263102725366878</v>
      </c>
      <c r="W47" s="57">
        <f>('Total Expenditures by County'!W47/'Total Expenditures by County'!W$4)</f>
        <v>22.364550700741962</v>
      </c>
      <c r="X47" s="57">
        <f>('Total Expenditures by County'!X47/'Total Expenditures by County'!X$4)</f>
        <v>105.74177010253642</v>
      </c>
      <c r="Y47" s="57">
        <f>('Total Expenditures by County'!Y47/'Total Expenditures by County'!Y$4)</f>
        <v>57.876833509753517</v>
      </c>
      <c r="Z47" s="57">
        <f>('Total Expenditures by County'!Z47/'Total Expenditures by County'!Z$4)</f>
        <v>39.552693023071747</v>
      </c>
      <c r="AA47" s="57">
        <f>('Total Expenditures by County'!AA47/'Total Expenditures by County'!AA$4)</f>
        <v>32.590330537740506</v>
      </c>
      <c r="AB47" s="57">
        <f>('Total Expenditures by County'!AB47/'Total Expenditures by County'!AB$4)</f>
        <v>39.058079780197417</v>
      </c>
      <c r="AC47" s="57">
        <f>('Total Expenditures by County'!AC47/'Total Expenditures by County'!AC$4)</f>
        <v>182.15423504629402</v>
      </c>
      <c r="AD47" s="57">
        <f>('Total Expenditures by County'!AD47/'Total Expenditures by County'!AD$4)</f>
        <v>152.8079529030968</v>
      </c>
      <c r="AE47" s="57">
        <f>('Total Expenditures by County'!AE47/'Total Expenditures by County'!AE$4)</f>
        <v>30.404525807271803</v>
      </c>
      <c r="AF47" s="57">
        <f>('Total Expenditures by County'!AF47/'Total Expenditures by County'!AF$4)</f>
        <v>170.91830033023712</v>
      </c>
      <c r="AG47" s="57">
        <f>('Total Expenditures by County'!AG47/'Total Expenditures by County'!AG$4)</f>
        <v>30.39749565659562</v>
      </c>
      <c r="AH47" s="57">
        <f>('Total Expenditures by County'!AH47/'Total Expenditures by County'!AH$4)</f>
        <v>115.97642220699109</v>
      </c>
      <c r="AI47" s="57">
        <f>('Total Expenditures by County'!AI47/'Total Expenditures by County'!AI$4)</f>
        <v>132.38994582335894</v>
      </c>
      <c r="AJ47" s="57">
        <f>('Total Expenditures by County'!AJ47/'Total Expenditures by County'!AJ$4)</f>
        <v>26.655412328623338</v>
      </c>
      <c r="AK47" s="57">
        <f>('Total Expenditures by County'!AK47/'Total Expenditures by County'!AK$4)</f>
        <v>103.31348017260878</v>
      </c>
      <c r="AL47" s="57">
        <f>('Total Expenditures by County'!AL47/'Total Expenditures by County'!AL$4)</f>
        <v>79.459740944373664</v>
      </c>
      <c r="AM47" s="57">
        <f>('Total Expenditures by County'!AM47/'Total Expenditures by County'!AM$4)</f>
        <v>45.519402437065423</v>
      </c>
      <c r="AN47" s="57">
        <f>('Total Expenditures by County'!AN47/'Total Expenditures by County'!AN$4)</f>
        <v>35.512459807073952</v>
      </c>
      <c r="AO47" s="57">
        <f>('Total Expenditures by County'!AO47/'Total Expenditures by County'!AO$4)</f>
        <v>124.08216532391569</v>
      </c>
      <c r="AP47" s="57">
        <f>('Total Expenditures by County'!AP47/'Total Expenditures by County'!AP$4)</f>
        <v>107.51710200895408</v>
      </c>
      <c r="AQ47" s="57">
        <f>('Total Expenditures by County'!AQ47/'Total Expenditures by County'!AQ$4)</f>
        <v>71.78556624761265</v>
      </c>
      <c r="AR47" s="57">
        <f>('Total Expenditures by County'!AR47/'Total Expenditures by County'!AR$4)</f>
        <v>43.17920441613802</v>
      </c>
      <c r="AS47" s="57">
        <f>('Total Expenditures by County'!AS47/'Total Expenditures by County'!AS$4)</f>
        <v>980.48161580474527</v>
      </c>
      <c r="AT47" s="57">
        <f>('Total Expenditures by County'!AT47/'Total Expenditures by County'!AT$4)</f>
        <v>404.36139118341708</v>
      </c>
      <c r="AU47" s="57">
        <f>('Total Expenditures by County'!AU47/'Total Expenditures by County'!AU$4)</f>
        <v>48.623446437018877</v>
      </c>
      <c r="AV47" s="57">
        <f>('Total Expenditures by County'!AV47/'Total Expenditures by County'!AV$4)</f>
        <v>26.524535186957092</v>
      </c>
      <c r="AW47" s="57">
        <f>('Total Expenditures by County'!AW47/'Total Expenditures by County'!AW$4)</f>
        <v>66.755338714621431</v>
      </c>
      <c r="AX47" s="57">
        <f>('Total Expenditures by County'!AX47/'Total Expenditures by County'!AX$4)</f>
        <v>300.36491007860405</v>
      </c>
      <c r="AY47" s="57">
        <f>('Total Expenditures by County'!AY47/'Total Expenditures by County'!AY$4)</f>
        <v>49.294090439403632</v>
      </c>
      <c r="AZ47" s="57">
        <f>('Total Expenditures by County'!AZ47/'Total Expenditures by County'!AZ$4)</f>
        <v>75.358072406230974</v>
      </c>
      <c r="BA47" s="57">
        <f>('Total Expenditures by County'!BA47/'Total Expenditures by County'!BA$4)</f>
        <v>64.294446344881237</v>
      </c>
      <c r="BB47" s="57">
        <f>('Total Expenditures by County'!BB47/'Total Expenditures by County'!BB$4)</f>
        <v>66.861976796026909</v>
      </c>
      <c r="BC47" s="57">
        <f>('Total Expenditures by County'!BC47/'Total Expenditures by County'!BC$4)</f>
        <v>93.218645981573161</v>
      </c>
      <c r="BD47" s="57">
        <f>('Total Expenditures by County'!BD47/'Total Expenditures by County'!BD$4)</f>
        <v>42.959700297259509</v>
      </c>
      <c r="BE47" s="57">
        <f>('Total Expenditures by County'!BE47/'Total Expenditures by County'!BE$4)</f>
        <v>54.489305964634561</v>
      </c>
      <c r="BF47" s="57">
        <f>('Total Expenditures by County'!BF47/'Total Expenditures by County'!BF$4)</f>
        <v>76.166882314885612</v>
      </c>
      <c r="BG47" s="57">
        <f>('Total Expenditures by County'!BG47/'Total Expenditures by County'!BG$4)</f>
        <v>38.000932724023116</v>
      </c>
      <c r="BH47" s="57">
        <f>('Total Expenditures by County'!BH47/'Total Expenditures by County'!BH$4)</f>
        <v>50.728419417088702</v>
      </c>
      <c r="BI47" s="57">
        <f>('Total Expenditures by County'!BI47/'Total Expenditures by County'!BI$4)</f>
        <v>74.549708349477967</v>
      </c>
      <c r="BJ47" s="57">
        <f>('Total Expenditures by County'!BJ47/'Total Expenditures by County'!BJ$4)</f>
        <v>56.720178612557859</v>
      </c>
      <c r="BK47" s="57">
        <f>('Total Expenditures by County'!BK47/'Total Expenditures by County'!BK$4)</f>
        <v>28.429022804286106</v>
      </c>
      <c r="BL47" s="57">
        <f>('Total Expenditures by County'!BL47/'Total Expenditures by County'!BL$4)</f>
        <v>56.13809228420098</v>
      </c>
      <c r="BM47" s="57">
        <f>('Total Expenditures by County'!BM47/'Total Expenditures by County'!BM$4)</f>
        <v>23.628837268181531</v>
      </c>
      <c r="BN47" s="57">
        <f>('Total Expenditures by County'!BN47/'Total Expenditures by County'!BN$4)</f>
        <v>0</v>
      </c>
      <c r="BO47" s="57">
        <f>('Total Expenditures by County'!BO47/'Total Expenditures by County'!BO$4)</f>
        <v>26.202005187840633</v>
      </c>
      <c r="BP47" s="57">
        <f>('Total Expenditures by County'!BP47/'Total Expenditures by County'!BP$4)</f>
        <v>118.52299816527886</v>
      </c>
      <c r="BQ47" s="17">
        <f>('Total Expenditures by County'!BQ47/'Total Expenditures by County'!BQ$4)</f>
        <v>30.175755151030206</v>
      </c>
    </row>
    <row r="48" spans="1:69" x14ac:dyDescent="0.25">
      <c r="A48" s="8"/>
      <c r="B48" s="9">
        <v>561</v>
      </c>
      <c r="C48" s="10" t="s">
        <v>173</v>
      </c>
      <c r="D48" s="45">
        <f>('Total Expenditures by County'!D48/'Total Expenditures by County'!D$4)</f>
        <v>0</v>
      </c>
      <c r="E48" s="45">
        <f>('Total Expenditures by County'!E48/'Total Expenditures by County'!E$4)</f>
        <v>0</v>
      </c>
      <c r="F48" s="45">
        <f>('Total Expenditures by County'!F48/'Total Expenditures by County'!F$4)</f>
        <v>0</v>
      </c>
      <c r="G48" s="45">
        <f>('Total Expenditures by County'!G48/'Total Expenditures by County'!G$4)</f>
        <v>0</v>
      </c>
      <c r="H48" s="45">
        <f>('Total Expenditures by County'!H48/'Total Expenditures by County'!H$4)</f>
        <v>0</v>
      </c>
      <c r="I48" s="45">
        <f>('Total Expenditures by County'!I48/'Total Expenditures by County'!I$4)</f>
        <v>0</v>
      </c>
      <c r="J48" s="45">
        <f>('Total Expenditures by County'!J48/'Total Expenditures by County'!J$4)</f>
        <v>0</v>
      </c>
      <c r="K48" s="45">
        <f>('Total Expenditures by County'!K48/'Total Expenditures by County'!K$4)</f>
        <v>0</v>
      </c>
      <c r="L48" s="45">
        <f>('Total Expenditures by County'!L48/'Total Expenditures by County'!L$4)</f>
        <v>0</v>
      </c>
      <c r="M48" s="45">
        <f>('Total Expenditures by County'!M48/'Total Expenditures by County'!M$4)</f>
        <v>3.6167810693641618E-2</v>
      </c>
      <c r="N48" s="45">
        <f>('Total Expenditures by County'!N48/'Total Expenditures by County'!N$4)</f>
        <v>0</v>
      </c>
      <c r="O48" s="45">
        <f>('Total Expenditures by County'!O48/'Total Expenditures by County'!O$4)</f>
        <v>0</v>
      </c>
      <c r="P48" s="45">
        <f>('Total Expenditures by County'!P48/'Total Expenditures by County'!P$4)</f>
        <v>71.293144485909906</v>
      </c>
      <c r="Q48" s="45">
        <f>('Total Expenditures by County'!Q48/'Total Expenditures by County'!Q$4)</f>
        <v>0</v>
      </c>
      <c r="R48" s="45">
        <f>('Total Expenditures by County'!R48/'Total Expenditures by County'!R$4)</f>
        <v>0</v>
      </c>
      <c r="S48" s="45">
        <f>('Total Expenditures by County'!S48/'Total Expenditures by County'!S$4)</f>
        <v>11.189266433788504</v>
      </c>
      <c r="T48" s="45">
        <f>('Total Expenditures by County'!T48/'Total Expenditures by County'!T$4)</f>
        <v>863.88595923649302</v>
      </c>
      <c r="U48" s="45">
        <f>('Total Expenditures by County'!U48/'Total Expenditures by County'!U$4)</f>
        <v>14.740761874329538</v>
      </c>
      <c r="V48" s="45">
        <f>('Total Expenditures by County'!V48/'Total Expenditures by County'!V$4)</f>
        <v>0</v>
      </c>
      <c r="W48" s="45">
        <f>('Total Expenditures by County'!W48/'Total Expenditures by County'!W$4)</f>
        <v>0</v>
      </c>
      <c r="X48" s="45">
        <f>('Total Expenditures by County'!X48/'Total Expenditures by County'!X$4)</f>
        <v>54.118456556934703</v>
      </c>
      <c r="Y48" s="45">
        <f>('Total Expenditures by County'!Y48/'Total Expenditures by County'!Y$4)</f>
        <v>0</v>
      </c>
      <c r="Z48" s="45">
        <f>('Total Expenditures by County'!Z48/'Total Expenditures by County'!Z$4)</f>
        <v>0</v>
      </c>
      <c r="AA48" s="45">
        <f>('Total Expenditures by County'!AA48/'Total Expenditures by County'!AA$4)</f>
        <v>0</v>
      </c>
      <c r="AB48" s="45">
        <f>('Total Expenditures by County'!AB48/'Total Expenditures by County'!AB$4)</f>
        <v>0</v>
      </c>
      <c r="AC48" s="45">
        <f>('Total Expenditures by County'!AC48/'Total Expenditures by County'!AC$4)</f>
        <v>0</v>
      </c>
      <c r="AD48" s="45">
        <f>('Total Expenditures by County'!AD48/'Total Expenditures by County'!AD$4)</f>
        <v>0</v>
      </c>
      <c r="AE48" s="45">
        <f>('Total Expenditures by County'!AE48/'Total Expenditures by County'!AE$4)</f>
        <v>0</v>
      </c>
      <c r="AF48" s="45">
        <f>('Total Expenditures by County'!AF48/'Total Expenditures by County'!AF$4)</f>
        <v>0</v>
      </c>
      <c r="AG48" s="45">
        <f>('Total Expenditures by County'!AG48/'Total Expenditures by County'!AG$4)</f>
        <v>0</v>
      </c>
      <c r="AH48" s="45">
        <f>('Total Expenditures by County'!AH48/'Total Expenditures by County'!AH$4)</f>
        <v>0</v>
      </c>
      <c r="AI48" s="45">
        <f>('Total Expenditures by County'!AI48/'Total Expenditures by County'!AI$4)</f>
        <v>0</v>
      </c>
      <c r="AJ48" s="45">
        <f>('Total Expenditures by County'!AJ48/'Total Expenditures by County'!AJ$4)</f>
        <v>0</v>
      </c>
      <c r="AK48" s="45">
        <f>('Total Expenditures by County'!AK48/'Total Expenditures by County'!AK$4)</f>
        <v>5.4675515187604065</v>
      </c>
      <c r="AL48" s="45">
        <f>('Total Expenditures by County'!AL48/'Total Expenditures by County'!AL$4)</f>
        <v>0</v>
      </c>
      <c r="AM48" s="45">
        <f>('Total Expenditures by County'!AM48/'Total Expenditures by County'!AM$4)</f>
        <v>0</v>
      </c>
      <c r="AN48" s="45">
        <f>('Total Expenditures by County'!AN48/'Total Expenditures by County'!AN$4)</f>
        <v>0</v>
      </c>
      <c r="AO48" s="45">
        <f>('Total Expenditures by County'!AO48/'Total Expenditures by County'!AO$4)</f>
        <v>0</v>
      </c>
      <c r="AP48" s="45">
        <f>('Total Expenditures by County'!AP48/'Total Expenditures by County'!AP$4)</f>
        <v>0</v>
      </c>
      <c r="AQ48" s="45">
        <f>('Total Expenditures by County'!AQ48/'Total Expenditures by County'!AQ$4)</f>
        <v>0</v>
      </c>
      <c r="AR48" s="45">
        <f>('Total Expenditures by County'!AR48/'Total Expenditures by County'!AR$4)</f>
        <v>0</v>
      </c>
      <c r="AS48" s="45">
        <f>('Total Expenditures by County'!AS48/'Total Expenditures by County'!AS$4)</f>
        <v>869.30330435635642</v>
      </c>
      <c r="AT48" s="45">
        <f>('Total Expenditures by County'!AT48/'Total Expenditures by County'!AT$4)</f>
        <v>2.5236479601011857E-2</v>
      </c>
      <c r="AU48" s="45">
        <f>('Total Expenditures by County'!AU48/'Total Expenditures by County'!AU$4)</f>
        <v>0.30081064808841868</v>
      </c>
      <c r="AV48" s="45">
        <f>('Total Expenditures by County'!AV48/'Total Expenditures by County'!AV$4)</f>
        <v>0</v>
      </c>
      <c r="AW48" s="45">
        <f>('Total Expenditures by County'!AW48/'Total Expenditures by County'!AW$4)</f>
        <v>0</v>
      </c>
      <c r="AX48" s="45">
        <f>('Total Expenditures by County'!AX48/'Total Expenditures by County'!AX$4)</f>
        <v>0</v>
      </c>
      <c r="AY48" s="45">
        <f>('Total Expenditures by County'!AY48/'Total Expenditures by County'!AY$4)</f>
        <v>0</v>
      </c>
      <c r="AZ48" s="45">
        <f>('Total Expenditures by County'!AZ48/'Total Expenditures by County'!AZ$4)</f>
        <v>0</v>
      </c>
      <c r="BA48" s="45">
        <f>('Total Expenditures by County'!BA48/'Total Expenditures by County'!BA$4)</f>
        <v>0</v>
      </c>
      <c r="BB48" s="45">
        <f>('Total Expenditures by County'!BB48/'Total Expenditures by County'!BB$4)</f>
        <v>0</v>
      </c>
      <c r="BC48" s="45">
        <f>('Total Expenditures by County'!BC48/'Total Expenditures by County'!BC$4)</f>
        <v>50.00578728294348</v>
      </c>
      <c r="BD48" s="45">
        <f>('Total Expenditures by County'!BD48/'Total Expenditures by County'!BD$4)</f>
        <v>0</v>
      </c>
      <c r="BE48" s="45">
        <f>('Total Expenditures by County'!BE48/'Total Expenditures by County'!BE$4)</f>
        <v>0.17268056581901217</v>
      </c>
      <c r="BF48" s="45">
        <f>('Total Expenditures by County'!BF48/'Total Expenditures by County'!BF$4)</f>
        <v>0</v>
      </c>
      <c r="BG48" s="45">
        <f>('Total Expenditures by County'!BG48/'Total Expenditures by County'!BG$4)</f>
        <v>0</v>
      </c>
      <c r="BH48" s="45">
        <f>('Total Expenditures by County'!BH48/'Total Expenditures by County'!BH$4)</f>
        <v>0</v>
      </c>
      <c r="BI48" s="45">
        <f>('Total Expenditures by County'!BI48/'Total Expenditures by County'!BI$4)</f>
        <v>0</v>
      </c>
      <c r="BJ48" s="45">
        <f>('Total Expenditures by County'!BJ48/'Total Expenditures by County'!BJ$4)</f>
        <v>0</v>
      </c>
      <c r="BK48" s="45">
        <f>('Total Expenditures by County'!BK48/'Total Expenditures by County'!BK$4)</f>
        <v>0</v>
      </c>
      <c r="BL48" s="45">
        <f>('Total Expenditures by County'!BL48/'Total Expenditures by County'!BL$4)</f>
        <v>18.991601851410032</v>
      </c>
      <c r="BM48" s="45">
        <f>('Total Expenditures by County'!BM48/'Total Expenditures by County'!BM$4)</f>
        <v>0</v>
      </c>
      <c r="BN48" s="45">
        <f>('Total Expenditures by County'!BN48/'Total Expenditures by County'!BN$4)</f>
        <v>0</v>
      </c>
      <c r="BO48" s="45">
        <f>('Total Expenditures by County'!BO48/'Total Expenditures by County'!BO$4)</f>
        <v>0</v>
      </c>
      <c r="BP48" s="45">
        <f>('Total Expenditures by County'!BP48/'Total Expenditures by County'!BP$4)</f>
        <v>0</v>
      </c>
      <c r="BQ48" s="46">
        <f>('Total Expenditures by County'!BQ48/'Total Expenditures by County'!BQ$4)</f>
        <v>3.2006401280256052</v>
      </c>
    </row>
    <row r="49" spans="1:69" x14ac:dyDescent="0.25">
      <c r="A49" s="8"/>
      <c r="B49" s="9">
        <v>562</v>
      </c>
      <c r="C49" s="10" t="s">
        <v>174</v>
      </c>
      <c r="D49" s="45">
        <f>('Total Expenditures by County'!D49/'Total Expenditures by County'!D$4)</f>
        <v>27.153084780065143</v>
      </c>
      <c r="E49" s="45">
        <f>('Total Expenditures by County'!E49/'Total Expenditures by County'!E$4)</f>
        <v>97.321378781541895</v>
      </c>
      <c r="F49" s="45">
        <f>('Total Expenditures by County'!F49/'Total Expenditures by County'!F$4)</f>
        <v>7.3316936090014693</v>
      </c>
      <c r="G49" s="45">
        <f>('Total Expenditures by County'!G49/'Total Expenditures by County'!G$4)</f>
        <v>4.1552137363620103</v>
      </c>
      <c r="H49" s="45">
        <f>('Total Expenditures by County'!H49/'Total Expenditures by County'!H$4)</f>
        <v>67.740197683958613</v>
      </c>
      <c r="I49" s="45">
        <f>('Total Expenditures by County'!I49/'Total Expenditures by County'!I$4)</f>
        <v>45.240831042638881</v>
      </c>
      <c r="J49" s="45">
        <f>('Total Expenditures by County'!J49/'Total Expenditures by County'!J$4)</f>
        <v>6.9329825330702333</v>
      </c>
      <c r="K49" s="45">
        <f>('Total Expenditures by County'!K49/'Total Expenditures by County'!K$4)</f>
        <v>30.42468909062287</v>
      </c>
      <c r="L49" s="45">
        <f>('Total Expenditures by County'!L49/'Total Expenditures by County'!L$4)</f>
        <v>10.557330591523954</v>
      </c>
      <c r="M49" s="45">
        <f>('Total Expenditures by County'!M49/'Total Expenditures by County'!M$4)</f>
        <v>8.5892928106936424</v>
      </c>
      <c r="N49" s="45">
        <f>('Total Expenditures by County'!N49/'Total Expenditures by County'!N$4)</f>
        <v>17.666549074945124</v>
      </c>
      <c r="O49" s="45">
        <f>('Total Expenditures by County'!O49/'Total Expenditures by County'!O$4)</f>
        <v>28.939492042573306</v>
      </c>
      <c r="P49" s="45">
        <f>('Total Expenditures by County'!P49/'Total Expenditures by County'!P$4)</f>
        <v>10.552173018718227</v>
      </c>
      <c r="Q49" s="45">
        <f>('Total Expenditures by County'!Q49/'Total Expenditures by County'!Q$4)</f>
        <v>27.863484884551298</v>
      </c>
      <c r="R49" s="45">
        <f>('Total Expenditures by County'!R49/'Total Expenditures by County'!R$4)</f>
        <v>61.327490769221285</v>
      </c>
      <c r="S49" s="45">
        <f>('Total Expenditures by County'!S49/'Total Expenditures by County'!S$4)</f>
        <v>5.1974394544634048</v>
      </c>
      <c r="T49" s="45">
        <f>('Total Expenditures by County'!T49/'Total Expenditures by County'!T$4)</f>
        <v>39.200016175994826</v>
      </c>
      <c r="U49" s="45">
        <f>('Total Expenditures by County'!U49/'Total Expenditures by County'!U$4)</f>
        <v>134.10900874169766</v>
      </c>
      <c r="V49" s="45">
        <f>('Total Expenditures by County'!V49/'Total Expenditures by County'!V$4)</f>
        <v>13.768123138033763</v>
      </c>
      <c r="W49" s="45">
        <f>('Total Expenditures by County'!W49/'Total Expenditures by County'!W$4)</f>
        <v>16.356059356966199</v>
      </c>
      <c r="X49" s="45">
        <f>('Total Expenditures by County'!X49/'Total Expenditures by County'!X$4)</f>
        <v>46.200283324338912</v>
      </c>
      <c r="Y49" s="45">
        <f>('Total Expenditures by County'!Y49/'Total Expenditures by County'!Y$4)</f>
        <v>49.020641161348856</v>
      </c>
      <c r="Z49" s="45">
        <f>('Total Expenditures by County'!Z49/'Total Expenditures by County'!Z$4)</f>
        <v>28.438481934386008</v>
      </c>
      <c r="AA49" s="45">
        <f>('Total Expenditures by County'!AA49/'Total Expenditures by County'!AA$4)</f>
        <v>5.5104834731129753</v>
      </c>
      <c r="AB49" s="45">
        <f>('Total Expenditures by County'!AB49/'Total Expenditures by County'!AB$4)</f>
        <v>29.724035819680473</v>
      </c>
      <c r="AC49" s="45">
        <f>('Total Expenditures by County'!AC49/'Total Expenditures by County'!AC$4)</f>
        <v>2.5166217606427277</v>
      </c>
      <c r="AD49" s="45">
        <f>('Total Expenditures by County'!AD49/'Total Expenditures by County'!AD$4)</f>
        <v>83.797087174091871</v>
      </c>
      <c r="AE49" s="45">
        <f>('Total Expenditures by County'!AE49/'Total Expenditures by County'!AE$4)</f>
        <v>29.634121535723366</v>
      </c>
      <c r="AF49" s="45">
        <f>('Total Expenditures by County'!AF49/'Total Expenditures by County'!AF$4)</f>
        <v>6.3949054433464028</v>
      </c>
      <c r="AG49" s="45">
        <f>('Total Expenditures by County'!AG49/'Total Expenditures by County'!AG$4)</f>
        <v>29.524937497351583</v>
      </c>
      <c r="AH49" s="45">
        <f>('Total Expenditures by County'!AH49/'Total Expenditures by County'!AH$4)</f>
        <v>5.1519533927347494</v>
      </c>
      <c r="AI49" s="45">
        <f>('Total Expenditures by County'!AI49/'Total Expenditures by County'!AI$4)</f>
        <v>113.83520221746252</v>
      </c>
      <c r="AJ49" s="45">
        <f>('Total Expenditures by County'!AJ49/'Total Expenditures by County'!AJ$4)</f>
        <v>8.7787835318461944</v>
      </c>
      <c r="AK49" s="45">
        <f>('Total Expenditures by County'!AK49/'Total Expenditures by County'!AK$4)</f>
        <v>10.586175964343536</v>
      </c>
      <c r="AL49" s="45">
        <f>('Total Expenditures by County'!AL49/'Total Expenditures by County'!AL$4)</f>
        <v>23.541624284859811</v>
      </c>
      <c r="AM49" s="45">
        <f>('Total Expenditures by County'!AM49/'Total Expenditures by County'!AM$4)</f>
        <v>21.1911558849852</v>
      </c>
      <c r="AN49" s="45">
        <f>('Total Expenditures by County'!AN49/'Total Expenditures by County'!AN$4)</f>
        <v>16.014737406216504</v>
      </c>
      <c r="AO49" s="45">
        <f>('Total Expenditures by County'!AO49/'Total Expenditures by County'!AO$4)</f>
        <v>8.9774307471581505</v>
      </c>
      <c r="AP49" s="45">
        <f>('Total Expenditures by County'!AP49/'Total Expenditures by County'!AP$4)</f>
        <v>22.788898102911173</v>
      </c>
      <c r="AQ49" s="45">
        <f>('Total Expenditures by County'!AQ49/'Total Expenditures by County'!AQ$4)</f>
        <v>17.276675341574496</v>
      </c>
      <c r="AR49" s="45">
        <f>('Total Expenditures by County'!AR49/'Total Expenditures by County'!AR$4)</f>
        <v>6.3800934279768375</v>
      </c>
      <c r="AS49" s="45">
        <f>('Total Expenditures by County'!AS49/'Total Expenditures by County'!AS$4)</f>
        <v>24.519798209257235</v>
      </c>
      <c r="AT49" s="45">
        <f>('Total Expenditures by County'!AT49/'Total Expenditures by County'!AT$4)</f>
        <v>319.87954826102072</v>
      </c>
      <c r="AU49" s="45">
        <f>('Total Expenditures by County'!AU49/'Total Expenditures by County'!AU$4)</f>
        <v>36.965520577989935</v>
      </c>
      <c r="AV49" s="45">
        <f>('Total Expenditures by County'!AV49/'Total Expenditures by County'!AV$4)</f>
        <v>10.655250370537138</v>
      </c>
      <c r="AW49" s="45">
        <f>('Total Expenditures by County'!AW49/'Total Expenditures by County'!AW$4)</f>
        <v>15.307780729539184</v>
      </c>
      <c r="AX49" s="45">
        <f>('Total Expenditures by County'!AX49/'Total Expenditures by County'!AX$4)</f>
        <v>42.286681207731455</v>
      </c>
      <c r="AY49" s="45">
        <f>('Total Expenditures by County'!AY49/'Total Expenditures by County'!AY$4)</f>
        <v>11.783678590759239</v>
      </c>
      <c r="AZ49" s="45">
        <f>('Total Expenditures by County'!AZ49/'Total Expenditures by County'!AZ$4)</f>
        <v>19.817968778598264</v>
      </c>
      <c r="BA49" s="45">
        <f>('Total Expenditures by County'!BA49/'Total Expenditures by County'!BA$4)</f>
        <v>28.689981263815547</v>
      </c>
      <c r="BB49" s="45">
        <f>('Total Expenditures by County'!BB49/'Total Expenditures by County'!BB$4)</f>
        <v>46.233651981876434</v>
      </c>
      <c r="BC49" s="45">
        <f>('Total Expenditures by County'!BC49/'Total Expenditures by County'!BC$4)</f>
        <v>9.5977510973923152</v>
      </c>
      <c r="BD49" s="45">
        <f>('Total Expenditures by County'!BD49/'Total Expenditures by County'!BD$4)</f>
        <v>39.052651581990688</v>
      </c>
      <c r="BE49" s="45">
        <f>('Total Expenditures by County'!BE49/'Total Expenditures by County'!BE$4)</f>
        <v>13.962344107336104</v>
      </c>
      <c r="BF49" s="45">
        <f>('Total Expenditures by County'!BF49/'Total Expenditures by County'!BF$4)</f>
        <v>10.340616361818503</v>
      </c>
      <c r="BG49" s="45">
        <f>('Total Expenditures by County'!BG49/'Total Expenditures by County'!BG$4)</f>
        <v>36.387684916445643</v>
      </c>
      <c r="BH49" s="45">
        <f>('Total Expenditures by County'!BH49/'Total Expenditures by County'!BH$4)</f>
        <v>12.127044130570681</v>
      </c>
      <c r="BI49" s="45">
        <f>('Total Expenditures by County'!BI49/'Total Expenditures by County'!BI$4)</f>
        <v>21.285124252547359</v>
      </c>
      <c r="BJ49" s="45">
        <f>('Total Expenditures by County'!BJ49/'Total Expenditures by County'!BJ$4)</f>
        <v>27.03043248905961</v>
      </c>
      <c r="BK49" s="45">
        <f>('Total Expenditures by County'!BK49/'Total Expenditures by County'!BK$4)</f>
        <v>5.4594056232255701</v>
      </c>
      <c r="BL49" s="45">
        <f>('Total Expenditures by County'!BL49/'Total Expenditures by County'!BL$4)</f>
        <v>2.8919692704108413</v>
      </c>
      <c r="BM49" s="45">
        <f>('Total Expenditures by County'!BM49/'Total Expenditures by County'!BM$4)</f>
        <v>6.8260649408190393</v>
      </c>
      <c r="BN49" s="45">
        <f>('Total Expenditures by County'!BN49/'Total Expenditures by County'!BN$4)</f>
        <v>0</v>
      </c>
      <c r="BO49" s="45">
        <f>('Total Expenditures by County'!BO49/'Total Expenditures by County'!BO$4)</f>
        <v>24.077497012619858</v>
      </c>
      <c r="BP49" s="45">
        <f>('Total Expenditures by County'!BP49/'Total Expenditures by County'!BP$4)</f>
        <v>116.49003733593359</v>
      </c>
      <c r="BQ49" s="46">
        <f>('Total Expenditures by County'!BQ49/'Total Expenditures by County'!BQ$4)</f>
        <v>20.288577715543109</v>
      </c>
    </row>
    <row r="50" spans="1:69" x14ac:dyDescent="0.25">
      <c r="A50" s="8"/>
      <c r="B50" s="9">
        <v>563</v>
      </c>
      <c r="C50" s="10" t="s">
        <v>175</v>
      </c>
      <c r="D50" s="45">
        <f>('Total Expenditures by County'!D50/'Total Expenditures by County'!D$4)</f>
        <v>3.7871310262923963</v>
      </c>
      <c r="E50" s="45">
        <f>('Total Expenditures by County'!E50/'Total Expenditures by County'!E$4)</f>
        <v>0</v>
      </c>
      <c r="F50" s="45">
        <f>('Total Expenditures by County'!F50/'Total Expenditures by County'!F$4)</f>
        <v>0</v>
      </c>
      <c r="G50" s="45">
        <f>('Total Expenditures by County'!G50/'Total Expenditures by County'!G$4)</f>
        <v>0</v>
      </c>
      <c r="H50" s="45">
        <f>('Total Expenditures by County'!H50/'Total Expenditures by County'!H$4)</f>
        <v>5.0978123753530653</v>
      </c>
      <c r="I50" s="45">
        <f>('Total Expenditures by County'!I50/'Total Expenditures by County'!I$4)</f>
        <v>7.5032758422297512</v>
      </c>
      <c r="J50" s="45">
        <f>('Total Expenditures by County'!J50/'Total Expenditures by County'!J$4)</f>
        <v>1.0984433238324929</v>
      </c>
      <c r="K50" s="45">
        <f>('Total Expenditures by County'!K50/'Total Expenditures by County'!K$4)</f>
        <v>8.5289919714540581</v>
      </c>
      <c r="L50" s="45">
        <f>('Total Expenditures by County'!L50/'Total Expenditures by County'!L$4)</f>
        <v>5.6567747325129325</v>
      </c>
      <c r="M50" s="45">
        <f>('Total Expenditures by County'!M50/'Total Expenditures by County'!M$4)</f>
        <v>0</v>
      </c>
      <c r="N50" s="45">
        <f>('Total Expenditures by County'!N50/'Total Expenditures by County'!N$4)</f>
        <v>7.994930490226821</v>
      </c>
      <c r="O50" s="45">
        <f>('Total Expenditures by County'!O50/'Total Expenditures by County'!O$4)</f>
        <v>3.5178701886576231</v>
      </c>
      <c r="P50" s="45">
        <f>('Total Expenditures by County'!P50/'Total Expenditures by County'!P$4)</f>
        <v>3.3704563486233137E-2</v>
      </c>
      <c r="Q50" s="45">
        <f>('Total Expenditures by County'!Q50/'Total Expenditures by County'!Q$4)</f>
        <v>3.1513330159485835</v>
      </c>
      <c r="R50" s="45">
        <f>('Total Expenditures by County'!R50/'Total Expenditures by County'!R$4)</f>
        <v>9.1870134193023437E-2</v>
      </c>
      <c r="S50" s="45">
        <f>('Total Expenditures by County'!S50/'Total Expenditures by County'!S$4)</f>
        <v>0.12687402851364676</v>
      </c>
      <c r="T50" s="45">
        <f>('Total Expenditures by County'!T50/'Total Expenditures by County'!T$4)</f>
        <v>1.973471368489162</v>
      </c>
      <c r="U50" s="45">
        <f>('Total Expenditures by County'!U50/'Total Expenditures by County'!U$4)</f>
        <v>3.1212197293040878</v>
      </c>
      <c r="V50" s="45">
        <f>('Total Expenditures by County'!V50/'Total Expenditures by County'!V$4)</f>
        <v>3.2958733311265584</v>
      </c>
      <c r="W50" s="45">
        <f>('Total Expenditures by County'!W50/'Total Expenditures by County'!W$4)</f>
        <v>0</v>
      </c>
      <c r="X50" s="45">
        <f>('Total Expenditures by County'!X50/'Total Expenditures by County'!X$4)</f>
        <v>1.3259579060982192</v>
      </c>
      <c r="Y50" s="45">
        <f>('Total Expenditures by County'!Y50/'Total Expenditures by County'!Y$4)</f>
        <v>2.0689550884621202</v>
      </c>
      <c r="Z50" s="45">
        <f>('Total Expenditures by County'!Z50/'Total Expenditures by County'!Z$4)</f>
        <v>1.3850963631326922</v>
      </c>
      <c r="AA50" s="45">
        <f>('Total Expenditures by County'!AA50/'Total Expenditures by County'!AA$4)</f>
        <v>0</v>
      </c>
      <c r="AB50" s="45">
        <f>('Total Expenditures by County'!AB50/'Total Expenditures by County'!AB$4)</f>
        <v>2.6712119670296124</v>
      </c>
      <c r="AC50" s="45">
        <f>('Total Expenditures by County'!AC50/'Total Expenditures by County'!AC$4)</f>
        <v>5.2012443050996913</v>
      </c>
      <c r="AD50" s="45">
        <f>('Total Expenditures by County'!AD50/'Total Expenditures by County'!AD$4)</f>
        <v>6.9680496304954325</v>
      </c>
      <c r="AE50" s="45">
        <f>('Total Expenditures by County'!AE50/'Total Expenditures by County'!AE$4)</f>
        <v>0</v>
      </c>
      <c r="AF50" s="45">
        <f>('Total Expenditures by County'!AF50/'Total Expenditures by County'!AF$4)</f>
        <v>2.1256818097487971</v>
      </c>
      <c r="AG50" s="45">
        <f>('Total Expenditures by County'!AG50/'Total Expenditures by County'!AG$4)</f>
        <v>0.55326496885461252</v>
      </c>
      <c r="AH50" s="45">
        <f>('Total Expenditures by County'!AH50/'Total Expenditures by County'!AH$4)</f>
        <v>2.686771761480466</v>
      </c>
      <c r="AI50" s="45">
        <f>('Total Expenditures by County'!AI50/'Total Expenditures by County'!AI$4)</f>
        <v>2.2469446894292555</v>
      </c>
      <c r="AJ50" s="45">
        <f>('Total Expenditures by County'!AJ50/'Total Expenditures by County'!AJ$4)</f>
        <v>3.0588815970330532</v>
      </c>
      <c r="AK50" s="45">
        <f>('Total Expenditures by County'!AK50/'Total Expenditures by County'!AK$4)</f>
        <v>0</v>
      </c>
      <c r="AL50" s="45">
        <f>('Total Expenditures by County'!AL50/'Total Expenditures by County'!AL$4)</f>
        <v>2.1565113662092248</v>
      </c>
      <c r="AM50" s="45">
        <f>('Total Expenditures by County'!AM50/'Total Expenditures by County'!AM$4)</f>
        <v>2.4106753562659202</v>
      </c>
      <c r="AN50" s="45">
        <f>('Total Expenditures by County'!AN50/'Total Expenditures by County'!AN$4)</f>
        <v>0.94895498392282962</v>
      </c>
      <c r="AO50" s="45">
        <f>('Total Expenditures by County'!AO50/'Total Expenditures by County'!AO$4)</f>
        <v>2.3286612956627302</v>
      </c>
      <c r="AP50" s="45">
        <f>('Total Expenditures by County'!AP50/'Total Expenditures by County'!AP$4)</f>
        <v>5.1433699165144731</v>
      </c>
      <c r="AQ50" s="45">
        <f>('Total Expenditures by County'!AQ50/'Total Expenditures by County'!AQ$4)</f>
        <v>0</v>
      </c>
      <c r="AR50" s="45">
        <f>('Total Expenditures by County'!AR50/'Total Expenditures by County'!AR$4)</f>
        <v>0</v>
      </c>
      <c r="AS50" s="45">
        <f>('Total Expenditures by County'!AS50/'Total Expenditures by County'!AS$4)</f>
        <v>0</v>
      </c>
      <c r="AT50" s="45">
        <f>('Total Expenditures by County'!AT50/'Total Expenditures by County'!AT$4)</f>
        <v>17.548201076596612</v>
      </c>
      <c r="AU50" s="45">
        <f>('Total Expenditures by County'!AU50/'Total Expenditures by County'!AU$4)</f>
        <v>0.34404162903711349</v>
      </c>
      <c r="AV50" s="45">
        <f>('Total Expenditures by County'!AV50/'Total Expenditures by County'!AV$4)</f>
        <v>4.6457524249076005</v>
      </c>
      <c r="AW50" s="45">
        <f>('Total Expenditures by County'!AW50/'Total Expenditures by County'!AW$4)</f>
        <v>3.0514202513538367</v>
      </c>
      <c r="AX50" s="45">
        <f>('Total Expenditures by County'!AX50/'Total Expenditures by County'!AX$4)</f>
        <v>11.708660850240751</v>
      </c>
      <c r="AY50" s="45">
        <f>('Total Expenditures by County'!AY50/'Total Expenditures by County'!AY$4)</f>
        <v>0</v>
      </c>
      <c r="AZ50" s="45">
        <f>('Total Expenditures by County'!AZ50/'Total Expenditures by County'!AZ$4)</f>
        <v>3.1911593715786077</v>
      </c>
      <c r="BA50" s="45">
        <f>('Total Expenditures by County'!BA50/'Total Expenditures by County'!BA$4)</f>
        <v>0</v>
      </c>
      <c r="BB50" s="45">
        <f>('Total Expenditures by County'!BB50/'Total Expenditures by County'!BB$4)</f>
        <v>6.6416759116216859</v>
      </c>
      <c r="BC50" s="45">
        <f>('Total Expenditures by County'!BC50/'Total Expenditures by County'!BC$4)</f>
        <v>1.4478282656190495</v>
      </c>
      <c r="BD50" s="45">
        <f>('Total Expenditures by County'!BD50/'Total Expenditures by County'!BD$4)</f>
        <v>3.666797877105588</v>
      </c>
      <c r="BE50" s="45">
        <f>('Total Expenditures by County'!BE50/'Total Expenditures by County'!BE$4)</f>
        <v>3.8906185975001138E-2</v>
      </c>
      <c r="BF50" s="45">
        <f>('Total Expenditures by County'!BF50/'Total Expenditures by County'!BF$4)</f>
        <v>0</v>
      </c>
      <c r="BG50" s="45">
        <f>('Total Expenditures by County'!BG50/'Total Expenditures by County'!BG$4)</f>
        <v>0</v>
      </c>
      <c r="BH50" s="45">
        <f>('Total Expenditures by County'!BH50/'Total Expenditures by County'!BH$4)</f>
        <v>1.5204662203176387</v>
      </c>
      <c r="BI50" s="45">
        <f>('Total Expenditures by County'!BI50/'Total Expenditures by County'!BI$4)</f>
        <v>0</v>
      </c>
      <c r="BJ50" s="45">
        <f>('Total Expenditures by County'!BJ50/'Total Expenditures by County'!BJ$4)</f>
        <v>1.1242932396187022</v>
      </c>
      <c r="BK50" s="45">
        <f>('Total Expenditures by County'!BK50/'Total Expenditures by County'!BK$4)</f>
        <v>0.68687608755380525</v>
      </c>
      <c r="BL50" s="45">
        <f>('Total Expenditures by County'!BL50/'Total Expenditures by County'!BL$4)</f>
        <v>2.5242162523261915</v>
      </c>
      <c r="BM50" s="45">
        <f>('Total Expenditures by County'!BM50/'Total Expenditures by County'!BM$4)</f>
        <v>1.5032596999810115</v>
      </c>
      <c r="BN50" s="45">
        <f>('Total Expenditures by County'!BN50/'Total Expenditures by County'!BN$4)</f>
        <v>0</v>
      </c>
      <c r="BO50" s="45">
        <f>('Total Expenditures by County'!BO50/'Total Expenditures by County'!BO$4)</f>
        <v>0</v>
      </c>
      <c r="BP50" s="45">
        <f>('Total Expenditures by County'!BP50/'Total Expenditures by County'!BP$4)</f>
        <v>0.96226632965961434</v>
      </c>
      <c r="BQ50" s="46">
        <f>('Total Expenditures by County'!BQ50/'Total Expenditures by County'!BQ$4)</f>
        <v>5.0443288657731546</v>
      </c>
    </row>
    <row r="51" spans="1:69" x14ac:dyDescent="0.25">
      <c r="A51" s="8"/>
      <c r="B51" s="9">
        <v>564</v>
      </c>
      <c r="C51" s="10" t="s">
        <v>176</v>
      </c>
      <c r="D51" s="45">
        <f>('Total Expenditures by County'!D51/'Total Expenditures by County'!D$4)</f>
        <v>19.84126532376224</v>
      </c>
      <c r="E51" s="45">
        <f>('Total Expenditures by County'!E51/'Total Expenditures by County'!E$4)</f>
        <v>26.588770388958594</v>
      </c>
      <c r="F51" s="45">
        <f>('Total Expenditures by County'!F51/'Total Expenditures by County'!F$4)</f>
        <v>0</v>
      </c>
      <c r="G51" s="45">
        <f>('Total Expenditures by County'!G51/'Total Expenditures by County'!G$4)</f>
        <v>0</v>
      </c>
      <c r="H51" s="45">
        <f>('Total Expenditures by County'!H51/'Total Expenditures by County'!H$4)</f>
        <v>29.867899380940489</v>
      </c>
      <c r="I51" s="45">
        <f>('Total Expenditures by County'!I51/'Total Expenditures by County'!I$4)</f>
        <v>59.659362014958766</v>
      </c>
      <c r="J51" s="45">
        <f>('Total Expenditures by County'!J51/'Total Expenditures by County'!J$4)</f>
        <v>21.641306730980048</v>
      </c>
      <c r="K51" s="45">
        <f>('Total Expenditures by County'!K51/'Total Expenditures by County'!K$4)</f>
        <v>85.086351471900088</v>
      </c>
      <c r="L51" s="45">
        <f>('Total Expenditures by County'!L51/'Total Expenditures by County'!L$4)</f>
        <v>14.124216817144877</v>
      </c>
      <c r="M51" s="45">
        <f>('Total Expenditures by County'!M51/'Total Expenditures by County'!M$4)</f>
        <v>104.18166546242774</v>
      </c>
      <c r="N51" s="45">
        <f>('Total Expenditures by County'!N51/'Total Expenditures by County'!N$4)</f>
        <v>178.54057175708164</v>
      </c>
      <c r="O51" s="45">
        <f>('Total Expenditures by County'!O51/'Total Expenditures by County'!O$4)</f>
        <v>141.56580097122148</v>
      </c>
      <c r="P51" s="45">
        <f>('Total Expenditures by County'!P51/'Total Expenditures by County'!P$4)</f>
        <v>14.297434691898562</v>
      </c>
      <c r="Q51" s="45">
        <f>('Total Expenditures by County'!Q51/'Total Expenditures by County'!Q$4)</f>
        <v>0</v>
      </c>
      <c r="R51" s="45">
        <f>('Total Expenditures by County'!R51/'Total Expenditures by County'!R$4)</f>
        <v>66.113031578817598</v>
      </c>
      <c r="S51" s="45">
        <f>('Total Expenditures by County'!S51/'Total Expenditures by County'!S$4)</f>
        <v>4.9150273269709679</v>
      </c>
      <c r="T51" s="45">
        <f>('Total Expenditures by County'!T51/'Total Expenditures by County'!T$4)</f>
        <v>0</v>
      </c>
      <c r="U51" s="45">
        <f>('Total Expenditures by County'!U51/'Total Expenditures by County'!U$4)</f>
        <v>10.827859311163353</v>
      </c>
      <c r="V51" s="45">
        <f>('Total Expenditures by County'!V51/'Total Expenditures by County'!V$4)</f>
        <v>16.901136489021294</v>
      </c>
      <c r="W51" s="45">
        <f>('Total Expenditures by County'!W51/'Total Expenditures by County'!W$4)</f>
        <v>0</v>
      </c>
      <c r="X51" s="45">
        <f>('Total Expenditures by County'!X51/'Total Expenditures by County'!X$4)</f>
        <v>4.0970723151645982</v>
      </c>
      <c r="Y51" s="45">
        <f>('Total Expenditures by County'!Y51/'Total Expenditures by County'!Y$4)</f>
        <v>5.1994556177226672</v>
      </c>
      <c r="Z51" s="45">
        <f>('Total Expenditures by County'!Z51/'Total Expenditures by County'!Z$4)</f>
        <v>8.4526494914717638</v>
      </c>
      <c r="AA51" s="45">
        <f>('Total Expenditures by County'!AA51/'Total Expenditures by County'!AA$4)</f>
        <v>27.079847064627529</v>
      </c>
      <c r="AB51" s="45">
        <f>('Total Expenditures by County'!AB51/'Total Expenditures by County'!AB$4)</f>
        <v>6.4888216139208303</v>
      </c>
      <c r="AC51" s="45">
        <f>('Total Expenditures by County'!AC51/'Total Expenditures by County'!AC$4)</f>
        <v>21.900387008279036</v>
      </c>
      <c r="AD51" s="45">
        <f>('Total Expenditures by County'!AD51/'Total Expenditures by County'!AD$4)</f>
        <v>5.7670088179208712</v>
      </c>
      <c r="AE51" s="45">
        <f>('Total Expenditures by County'!AE51/'Total Expenditures by County'!AE$4)</f>
        <v>0</v>
      </c>
      <c r="AF51" s="45">
        <f>('Total Expenditures by County'!AF51/'Total Expenditures by County'!AF$4)</f>
        <v>32.391899914657827</v>
      </c>
      <c r="AG51" s="45">
        <f>('Total Expenditures by County'!AG51/'Total Expenditures by County'!AG$4)</f>
        <v>0.28751218271960677</v>
      </c>
      <c r="AH51" s="45">
        <f>('Total Expenditures by County'!AH51/'Total Expenditures by County'!AH$4)</f>
        <v>108.13769705277588</v>
      </c>
      <c r="AI51" s="45">
        <f>('Total Expenditures by County'!AI51/'Total Expenditures by County'!AI$4)</f>
        <v>16.307798916467178</v>
      </c>
      <c r="AJ51" s="45">
        <f>('Total Expenditures by County'!AJ51/'Total Expenditures by County'!AJ$4)</f>
        <v>12.887682372757672</v>
      </c>
      <c r="AK51" s="45">
        <f>('Total Expenditures by County'!AK51/'Total Expenditures by County'!AK$4)</f>
        <v>80.69463019069002</v>
      </c>
      <c r="AL51" s="45">
        <f>('Total Expenditures by County'!AL51/'Total Expenditures by County'!AL$4)</f>
        <v>45.282899827994633</v>
      </c>
      <c r="AM51" s="45">
        <f>('Total Expenditures by County'!AM51/'Total Expenditures by County'!AM$4)</f>
        <v>20.601464075085481</v>
      </c>
      <c r="AN51" s="45">
        <f>('Total Expenditures by County'!AN51/'Total Expenditures by County'!AN$4)</f>
        <v>17.735128617363344</v>
      </c>
      <c r="AO51" s="45">
        <f>('Total Expenditures by County'!AO51/'Total Expenditures by County'!AO$4)</f>
        <v>20.618805871316631</v>
      </c>
      <c r="AP51" s="45">
        <f>('Total Expenditures by County'!AP51/'Total Expenditures by County'!AP$4)</f>
        <v>15.918912280616427</v>
      </c>
      <c r="AQ51" s="45">
        <f>('Total Expenditures by County'!AQ51/'Total Expenditures by County'!AQ$4)</f>
        <v>53.953019077801329</v>
      </c>
      <c r="AR51" s="45">
        <f>('Total Expenditures by County'!AR51/'Total Expenditures by County'!AR$4)</f>
        <v>27.768423104248271</v>
      </c>
      <c r="AS51" s="45">
        <f>('Total Expenditures by County'!AS51/'Total Expenditures by County'!AS$4)</f>
        <v>0</v>
      </c>
      <c r="AT51" s="45">
        <f>('Total Expenditures by County'!AT51/'Total Expenditures by County'!AT$4)</f>
        <v>29.108283080169283</v>
      </c>
      <c r="AU51" s="45">
        <f>('Total Expenditures by County'!AU51/'Total Expenditures by County'!AU$4)</f>
        <v>5.9567260138476756</v>
      </c>
      <c r="AV51" s="45">
        <f>('Total Expenditures by County'!AV51/'Total Expenditures by County'!AV$4)</f>
        <v>11.223532391512354</v>
      </c>
      <c r="AW51" s="45">
        <f>('Total Expenditures by County'!AW51/'Total Expenditures by County'!AW$4)</f>
        <v>21.380658015735158</v>
      </c>
      <c r="AX51" s="45">
        <f>('Total Expenditures by County'!AX51/'Total Expenditures by County'!AX$4)</f>
        <v>80.629919612604084</v>
      </c>
      <c r="AY51" s="45">
        <f>('Total Expenditures by County'!AY51/'Total Expenditures by County'!AY$4)</f>
        <v>31.253040889632437</v>
      </c>
      <c r="AZ51" s="45">
        <f>('Total Expenditures by County'!AZ51/'Total Expenditures by County'!AZ$4)</f>
        <v>3.0265079085121749</v>
      </c>
      <c r="BA51" s="45">
        <f>('Total Expenditures by County'!BA51/'Total Expenditures by County'!BA$4)</f>
        <v>31.378903299409089</v>
      </c>
      <c r="BB51" s="45">
        <f>('Total Expenditures by County'!BB51/'Total Expenditures by County'!BB$4)</f>
        <v>8.7299194392891586</v>
      </c>
      <c r="BC51" s="45">
        <f>('Total Expenditures by County'!BC51/'Total Expenditures by County'!BC$4)</f>
        <v>28.014900483053054</v>
      </c>
      <c r="BD51" s="45">
        <f>('Total Expenditures by County'!BD51/'Total Expenditures by County'!BD$4)</f>
        <v>0.24025083816323484</v>
      </c>
      <c r="BE51" s="45">
        <f>('Total Expenditures by County'!BE51/'Total Expenditures by County'!BE$4)</f>
        <v>38.401683868414509</v>
      </c>
      <c r="BF51" s="45">
        <f>('Total Expenditures by County'!BF51/'Total Expenditures by County'!BF$4)</f>
        <v>65.826265953067107</v>
      </c>
      <c r="BG51" s="45">
        <f>('Total Expenditures by County'!BG51/'Total Expenditures by County'!BG$4)</f>
        <v>0</v>
      </c>
      <c r="BH51" s="45">
        <f>('Total Expenditures by County'!BH51/'Total Expenditures by County'!BH$4)</f>
        <v>0.75284932549353578</v>
      </c>
      <c r="BI51" s="45">
        <f>('Total Expenditures by County'!BI51/'Total Expenditures by County'!BI$4)</f>
        <v>53.264584096930598</v>
      </c>
      <c r="BJ51" s="45">
        <f>('Total Expenditures by County'!BJ51/'Total Expenditures by County'!BJ$4)</f>
        <v>12.012103155438989</v>
      </c>
      <c r="BK51" s="45">
        <f>('Total Expenditures by County'!BK51/'Total Expenditures by County'!BK$4)</f>
        <v>22.133917941203407</v>
      </c>
      <c r="BL51" s="45">
        <f>('Total Expenditures by County'!BL51/'Total Expenditures by County'!BL$4)</f>
        <v>20.772868254043996</v>
      </c>
      <c r="BM51" s="45">
        <f>('Total Expenditures by County'!BM51/'Total Expenditures by County'!BM$4)</f>
        <v>15.179505031964048</v>
      </c>
      <c r="BN51" s="45">
        <f>('Total Expenditures by County'!BN51/'Total Expenditures by County'!BN$4)</f>
        <v>0</v>
      </c>
      <c r="BO51" s="45">
        <f>('Total Expenditures by County'!BO51/'Total Expenditures by County'!BO$4)</f>
        <v>2.0139605374369736</v>
      </c>
      <c r="BP51" s="45">
        <f>('Total Expenditures by County'!BP51/'Total Expenditures by County'!BP$4)</f>
        <v>0.67007095110404025</v>
      </c>
      <c r="BQ51" s="46">
        <f>('Total Expenditures by County'!BQ51/'Total Expenditures by County'!BQ$4)</f>
        <v>0</v>
      </c>
    </row>
    <row r="52" spans="1:69" x14ac:dyDescent="0.25">
      <c r="A52" s="8"/>
      <c r="B52" s="9">
        <v>565</v>
      </c>
      <c r="C52" s="10" t="s">
        <v>177</v>
      </c>
      <c r="D52" s="45">
        <f>('Total Expenditures by County'!D52/'Total Expenditures by County'!D$4)</f>
        <v>0</v>
      </c>
      <c r="E52" s="45">
        <f>('Total Expenditures by County'!E52/'Total Expenditures by County'!E$4)</f>
        <v>0</v>
      </c>
      <c r="F52" s="45">
        <f>('Total Expenditures by County'!F52/'Total Expenditures by County'!F$4)</f>
        <v>0</v>
      </c>
      <c r="G52" s="45">
        <f>('Total Expenditures by County'!G52/'Total Expenditures by County'!G$4)</f>
        <v>0</v>
      </c>
      <c r="H52" s="45">
        <f>('Total Expenditures by County'!H52/'Total Expenditures by County'!H$4)</f>
        <v>0.11829095472661177</v>
      </c>
      <c r="I52" s="45">
        <f>('Total Expenditures by County'!I52/'Total Expenditures by County'!I$4)</f>
        <v>0</v>
      </c>
      <c r="J52" s="45">
        <f>('Total Expenditures by County'!J52/'Total Expenditures by County'!J$4)</f>
        <v>0</v>
      </c>
      <c r="K52" s="45">
        <f>('Total Expenditures by County'!K52/'Total Expenditures by County'!K$4)</f>
        <v>0</v>
      </c>
      <c r="L52" s="45">
        <f>('Total Expenditures by County'!L52/'Total Expenditures by County'!L$4)</f>
        <v>0</v>
      </c>
      <c r="M52" s="45">
        <f>('Total Expenditures by County'!M52/'Total Expenditures by County'!M$4)</f>
        <v>0</v>
      </c>
      <c r="N52" s="45">
        <f>('Total Expenditures by County'!N52/'Total Expenditures by County'!N$4)</f>
        <v>0</v>
      </c>
      <c r="O52" s="45">
        <f>('Total Expenditures by County'!O52/'Total Expenditures by County'!O$4)</f>
        <v>0</v>
      </c>
      <c r="P52" s="45">
        <f>('Total Expenditures by County'!P52/'Total Expenditures by County'!P$4)</f>
        <v>0</v>
      </c>
      <c r="Q52" s="45">
        <f>('Total Expenditures by County'!Q52/'Total Expenditures by County'!Q$4)</f>
        <v>0</v>
      </c>
      <c r="R52" s="45">
        <f>('Total Expenditures by County'!R52/'Total Expenditures by County'!R$4)</f>
        <v>0</v>
      </c>
      <c r="S52" s="45">
        <f>('Total Expenditures by County'!S52/'Total Expenditures by County'!S$4)</f>
        <v>0</v>
      </c>
      <c r="T52" s="45">
        <f>('Total Expenditures by County'!T52/'Total Expenditures by County'!T$4)</f>
        <v>0</v>
      </c>
      <c r="U52" s="45">
        <f>('Total Expenditures by County'!U52/'Total Expenditures by County'!U$4)</f>
        <v>0</v>
      </c>
      <c r="V52" s="45">
        <f>('Total Expenditures by County'!V52/'Total Expenditures by County'!V$4)</f>
        <v>0</v>
      </c>
      <c r="W52" s="45">
        <f>('Total Expenditures by County'!W52/'Total Expenditures by County'!W$4)</f>
        <v>0</v>
      </c>
      <c r="X52" s="45">
        <f>('Total Expenditures by County'!X52/'Total Expenditures by County'!X$4)</f>
        <v>0</v>
      </c>
      <c r="Y52" s="45">
        <f>('Total Expenditures by County'!Y52/'Total Expenditures by County'!Y$4)</f>
        <v>0.90730379555421137</v>
      </c>
      <c r="Z52" s="45">
        <f>('Total Expenditures by County'!Z52/'Total Expenditures by County'!Z$4)</f>
        <v>0</v>
      </c>
      <c r="AA52" s="45">
        <f>('Total Expenditures by County'!AA52/'Total Expenditures by County'!AA$4)</f>
        <v>0</v>
      </c>
      <c r="AB52" s="45">
        <f>('Total Expenditures by County'!AB52/'Total Expenditures by County'!AB$4)</f>
        <v>0</v>
      </c>
      <c r="AC52" s="45">
        <f>('Total Expenditures by County'!AC52/'Total Expenditures by County'!AC$4)</f>
        <v>0</v>
      </c>
      <c r="AD52" s="45">
        <f>('Total Expenditures by County'!AD52/'Total Expenditures by County'!AD$4)</f>
        <v>0</v>
      </c>
      <c r="AE52" s="45">
        <f>('Total Expenditures by County'!AE52/'Total Expenditures by County'!AE$4)</f>
        <v>0</v>
      </c>
      <c r="AF52" s="45">
        <f>('Total Expenditures by County'!AF52/'Total Expenditures by County'!AF$4)</f>
        <v>0</v>
      </c>
      <c r="AG52" s="45">
        <f>('Total Expenditures by County'!AG52/'Total Expenditures by County'!AG$4)</f>
        <v>0</v>
      </c>
      <c r="AH52" s="45">
        <f>('Total Expenditures by County'!AH52/'Total Expenditures by County'!AH$4)</f>
        <v>0</v>
      </c>
      <c r="AI52" s="45">
        <f>('Total Expenditures by County'!AI52/'Total Expenditures by County'!AI$4)</f>
        <v>0</v>
      </c>
      <c r="AJ52" s="45">
        <f>('Total Expenditures by County'!AJ52/'Total Expenditures by County'!AJ$4)</f>
        <v>0</v>
      </c>
      <c r="AK52" s="45">
        <f>('Total Expenditures by County'!AK52/'Total Expenditures by County'!AK$4)</f>
        <v>0</v>
      </c>
      <c r="AL52" s="45">
        <f>('Total Expenditures by County'!AL52/'Total Expenditures by County'!AL$4)</f>
        <v>0</v>
      </c>
      <c r="AM52" s="45">
        <f>('Total Expenditures by County'!AM52/'Total Expenditures by County'!AM$4)</f>
        <v>0</v>
      </c>
      <c r="AN52" s="45">
        <f>('Total Expenditures by County'!AN52/'Total Expenditures by County'!AN$4)</f>
        <v>0</v>
      </c>
      <c r="AO52" s="45">
        <f>('Total Expenditures by County'!AO52/'Total Expenditures by County'!AO$4)</f>
        <v>0</v>
      </c>
      <c r="AP52" s="45">
        <f>('Total Expenditures by County'!AP52/'Total Expenditures by County'!AP$4)</f>
        <v>0.18968456429698766</v>
      </c>
      <c r="AQ52" s="45">
        <f>('Total Expenditures by County'!AQ52/'Total Expenditures by County'!AQ$4)</f>
        <v>0</v>
      </c>
      <c r="AR52" s="45">
        <f>('Total Expenditures by County'!AR52/'Total Expenditures by County'!AR$4)</f>
        <v>0</v>
      </c>
      <c r="AS52" s="45">
        <f>('Total Expenditures by County'!AS52/'Total Expenditures by County'!AS$4)</f>
        <v>0</v>
      </c>
      <c r="AT52" s="45">
        <f>('Total Expenditures by County'!AT52/'Total Expenditures by County'!AT$4)</f>
        <v>0</v>
      </c>
      <c r="AU52" s="45">
        <f>('Total Expenditures by County'!AU52/'Total Expenditures by County'!AU$4)</f>
        <v>1.3906270158689202</v>
      </c>
      <c r="AV52" s="45">
        <f>('Total Expenditures by County'!AV52/'Total Expenditures by County'!AV$4)</f>
        <v>0</v>
      </c>
      <c r="AW52" s="45">
        <f>('Total Expenditures by County'!AW52/'Total Expenditures by County'!AW$4)</f>
        <v>0</v>
      </c>
      <c r="AX52" s="45">
        <f>('Total Expenditures by County'!AX52/'Total Expenditures by County'!AX$4)</f>
        <v>0</v>
      </c>
      <c r="AY52" s="45">
        <f>('Total Expenditures by County'!AY52/'Total Expenditures by County'!AY$4)</f>
        <v>0</v>
      </c>
      <c r="AZ52" s="45">
        <f>('Total Expenditures by County'!AZ52/'Total Expenditures by County'!AZ$4)</f>
        <v>0.61187491472517375</v>
      </c>
      <c r="BA52" s="45">
        <f>('Total Expenditures by County'!BA52/'Total Expenditures by County'!BA$4)</f>
        <v>0</v>
      </c>
      <c r="BB52" s="45">
        <f>('Total Expenditures by County'!BB52/'Total Expenditures by County'!BB$4)</f>
        <v>0</v>
      </c>
      <c r="BC52" s="45">
        <f>('Total Expenditures by County'!BC52/'Total Expenditures by County'!BC$4)</f>
        <v>0</v>
      </c>
      <c r="BD52" s="45">
        <f>('Total Expenditures by County'!BD52/'Total Expenditures by County'!BD$4)</f>
        <v>0</v>
      </c>
      <c r="BE52" s="45">
        <f>('Total Expenditures by County'!BE52/'Total Expenditures by County'!BE$4)</f>
        <v>0</v>
      </c>
      <c r="BF52" s="45">
        <f>('Total Expenditures by County'!BF52/'Total Expenditures by County'!BF$4)</f>
        <v>0</v>
      </c>
      <c r="BG52" s="45">
        <f>('Total Expenditures by County'!BG52/'Total Expenditures by County'!BG$4)</f>
        <v>0</v>
      </c>
      <c r="BH52" s="45">
        <f>('Total Expenditures by County'!BH52/'Total Expenditures by County'!BH$4)</f>
        <v>0.20282531686855051</v>
      </c>
      <c r="BI52" s="45">
        <f>('Total Expenditures by County'!BI52/'Total Expenditures by County'!BI$4)</f>
        <v>0</v>
      </c>
      <c r="BJ52" s="45">
        <f>('Total Expenditures by County'!BJ52/'Total Expenditures by County'!BJ$4)</f>
        <v>0</v>
      </c>
      <c r="BK52" s="45">
        <f>('Total Expenditures by County'!BK52/'Total Expenditures by County'!BK$4)</f>
        <v>0</v>
      </c>
      <c r="BL52" s="45">
        <f>('Total Expenditures by County'!BL52/'Total Expenditures by County'!BL$4)</f>
        <v>0</v>
      </c>
      <c r="BM52" s="45">
        <f>('Total Expenditures by County'!BM52/'Total Expenditures by County'!BM$4)</f>
        <v>0</v>
      </c>
      <c r="BN52" s="45">
        <f>('Total Expenditures by County'!BN52/'Total Expenditures by County'!BN$4)</f>
        <v>0</v>
      </c>
      <c r="BO52" s="45">
        <f>('Total Expenditures by County'!BO52/'Total Expenditures by County'!BO$4)</f>
        <v>0</v>
      </c>
      <c r="BP52" s="45">
        <f>('Total Expenditures by County'!BP52/'Total Expenditures by County'!BP$4)</f>
        <v>0</v>
      </c>
      <c r="BQ52" s="46">
        <f>('Total Expenditures by County'!BQ52/'Total Expenditures by County'!BQ$4)</f>
        <v>0</v>
      </c>
    </row>
    <row r="53" spans="1:69" x14ac:dyDescent="0.25">
      <c r="A53" s="8"/>
      <c r="B53" s="9">
        <v>569</v>
      </c>
      <c r="C53" s="10" t="s">
        <v>31</v>
      </c>
      <c r="D53" s="45">
        <f>('Total Expenditures by County'!D53/'Total Expenditures by County'!D$4)</f>
        <v>12.987435305526569</v>
      </c>
      <c r="E53" s="45">
        <f>('Total Expenditures by County'!E53/'Total Expenditures by County'!E$4)</f>
        <v>0</v>
      </c>
      <c r="F53" s="45">
        <f>('Total Expenditures by County'!F53/'Total Expenditures by County'!F$4)</f>
        <v>48.343287600542958</v>
      </c>
      <c r="G53" s="45">
        <f>('Total Expenditures by County'!G53/'Total Expenditures by County'!G$4)</f>
        <v>23.691289572527275</v>
      </c>
      <c r="H53" s="45">
        <f>('Total Expenditures by County'!H53/'Total Expenditures by County'!H$4)</f>
        <v>30.113810961471735</v>
      </c>
      <c r="I53" s="45">
        <f>('Total Expenditures by County'!I53/'Total Expenditures by County'!I$4)</f>
        <v>1.4029574889727034</v>
      </c>
      <c r="J53" s="45">
        <f>('Total Expenditures by County'!J53/'Total Expenditures by County'!J$4)</f>
        <v>0.2484835196959731</v>
      </c>
      <c r="K53" s="45">
        <f>('Total Expenditures by County'!K53/'Total Expenditures by County'!K$4)</f>
        <v>32.787736789631104</v>
      </c>
      <c r="L53" s="45">
        <f>('Total Expenditures by County'!L53/'Total Expenditures by County'!L$4)</f>
        <v>38.544330559393373</v>
      </c>
      <c r="M53" s="45">
        <f>('Total Expenditures by County'!M53/'Total Expenditures by County'!M$4)</f>
        <v>1.2711118135838151</v>
      </c>
      <c r="N53" s="45">
        <f>('Total Expenditures by County'!N53/'Total Expenditures by County'!N$4)</f>
        <v>1.0691517717152712</v>
      </c>
      <c r="O53" s="45">
        <f>('Total Expenditures by County'!O53/'Total Expenditures by County'!O$4)</f>
        <v>1.1459840421722127</v>
      </c>
      <c r="P53" s="45">
        <f>('Total Expenditures by County'!P53/'Total Expenditures by County'!P$4)</f>
        <v>12.899356469101701</v>
      </c>
      <c r="Q53" s="45">
        <f>('Total Expenditures by County'!Q53/'Total Expenditures by County'!Q$4)</f>
        <v>0</v>
      </c>
      <c r="R53" s="45">
        <f>('Total Expenditures by County'!R53/'Total Expenditures by County'!R$4)</f>
        <v>3.9089835972606624</v>
      </c>
      <c r="S53" s="45">
        <f>('Total Expenditures by County'!S53/'Total Expenditures by County'!S$4)</f>
        <v>75.258001704801856</v>
      </c>
      <c r="T53" s="45">
        <f>('Total Expenditures by County'!T53/'Total Expenditures by County'!T$4)</f>
        <v>9.4671627305079262</v>
      </c>
      <c r="U53" s="45">
        <f>('Total Expenditures by County'!U53/'Total Expenditures by County'!U$4)</f>
        <v>40.403419076529794</v>
      </c>
      <c r="V53" s="45">
        <f>('Total Expenditures by County'!V53/'Total Expenditures by County'!V$4)</f>
        <v>3.2979697671852586</v>
      </c>
      <c r="W53" s="45">
        <f>('Total Expenditures by County'!W53/'Total Expenditures by County'!W$4)</f>
        <v>6.0084913437757628</v>
      </c>
      <c r="X53" s="45">
        <f>('Total Expenditures by County'!X53/'Total Expenditures by County'!X$4)</f>
        <v>0</v>
      </c>
      <c r="Y53" s="45">
        <f>('Total Expenditures by County'!Y53/'Total Expenditures by County'!Y$4)</f>
        <v>0.68047784666565858</v>
      </c>
      <c r="Z53" s="45">
        <f>('Total Expenditures by County'!Z53/'Total Expenditures by County'!Z$4)</f>
        <v>1.2764652340812854</v>
      </c>
      <c r="AA53" s="45">
        <f>('Total Expenditures by County'!AA53/'Total Expenditures by County'!AA$4)</f>
        <v>0</v>
      </c>
      <c r="AB53" s="45">
        <f>('Total Expenditures by County'!AB53/'Total Expenditures by County'!AB$4)</f>
        <v>0.17401037956650045</v>
      </c>
      <c r="AC53" s="45">
        <f>('Total Expenditures by County'!AC53/'Total Expenditures by County'!AC$4)</f>
        <v>152.53598197227257</v>
      </c>
      <c r="AD53" s="45">
        <f>('Total Expenditures by County'!AD53/'Total Expenditures by County'!AD$4)</f>
        <v>56.27580728058863</v>
      </c>
      <c r="AE53" s="45">
        <f>('Total Expenditures by County'!AE53/'Total Expenditures by County'!AE$4)</f>
        <v>0.77040427154843627</v>
      </c>
      <c r="AF53" s="45">
        <f>('Total Expenditures by County'!AF53/'Total Expenditures by County'!AF$4)</f>
        <v>130.00581316248409</v>
      </c>
      <c r="AG53" s="45">
        <f>('Total Expenditures by County'!AG53/'Total Expenditures by County'!AG$4)</f>
        <v>3.1781007669816515E-2</v>
      </c>
      <c r="AH53" s="45">
        <f>('Total Expenditures by County'!AH53/'Total Expenditures by County'!AH$4)</f>
        <v>0</v>
      </c>
      <c r="AI53" s="45">
        <f>('Total Expenditures by County'!AI53/'Total Expenditures by County'!AI$4)</f>
        <v>0</v>
      </c>
      <c r="AJ53" s="45">
        <f>('Total Expenditures by County'!AJ53/'Total Expenditures by County'!AJ$4)</f>
        <v>1.9300648269864198</v>
      </c>
      <c r="AK53" s="45">
        <f>('Total Expenditures by County'!AK53/'Total Expenditures by County'!AK$4)</f>
        <v>6.5651224988148158</v>
      </c>
      <c r="AL53" s="45">
        <f>('Total Expenditures by County'!AL53/'Total Expenditures by County'!AL$4)</f>
        <v>8.4787054653099982</v>
      </c>
      <c r="AM53" s="45">
        <f>('Total Expenditures by County'!AM53/'Total Expenditures by County'!AM$4)</f>
        <v>1.3161071207288249</v>
      </c>
      <c r="AN53" s="45">
        <f>('Total Expenditures by County'!AN53/'Total Expenditures by County'!AN$4)</f>
        <v>0.8136387995712755</v>
      </c>
      <c r="AO53" s="45">
        <f>('Total Expenditures by County'!AO53/'Total Expenditures by County'!AO$4)</f>
        <v>92.157267409778171</v>
      </c>
      <c r="AP53" s="45">
        <f>('Total Expenditures by County'!AP53/'Total Expenditures by County'!AP$4)</f>
        <v>63.476237144615027</v>
      </c>
      <c r="AQ53" s="45">
        <f>('Total Expenditures by County'!AQ53/'Total Expenditures by County'!AQ$4)</f>
        <v>0.55587182823682502</v>
      </c>
      <c r="AR53" s="45">
        <f>('Total Expenditures by County'!AR53/'Total Expenditures by County'!AR$4)</f>
        <v>9.0306878839129094</v>
      </c>
      <c r="AS53" s="45">
        <f>('Total Expenditures by County'!AS53/'Total Expenditures by County'!AS$4)</f>
        <v>86.658513239131622</v>
      </c>
      <c r="AT53" s="45">
        <f>('Total Expenditures by County'!AT53/'Total Expenditures by County'!AT$4)</f>
        <v>37.800122286029421</v>
      </c>
      <c r="AU53" s="45">
        <f>('Total Expenditures by County'!AU53/'Total Expenditures by County'!AU$4)</f>
        <v>3.6657205521868148</v>
      </c>
      <c r="AV53" s="45">
        <f>('Total Expenditures by County'!AV53/'Total Expenditures by County'!AV$4)</f>
        <v>0</v>
      </c>
      <c r="AW53" s="45">
        <f>('Total Expenditures by County'!AW53/'Total Expenditures by County'!AW$4)</f>
        <v>27.015479717993255</v>
      </c>
      <c r="AX53" s="45">
        <f>('Total Expenditures by County'!AX53/'Total Expenditures by County'!AX$4)</f>
        <v>165.73964840802776</v>
      </c>
      <c r="AY53" s="45">
        <f>('Total Expenditures by County'!AY53/'Total Expenditures by County'!AY$4)</f>
        <v>6.2573709590119568</v>
      </c>
      <c r="AZ53" s="45">
        <f>('Total Expenditures by County'!AZ53/'Total Expenditures by County'!AZ$4)</f>
        <v>48.710561432816746</v>
      </c>
      <c r="BA53" s="45">
        <f>('Total Expenditures by County'!BA53/'Total Expenditures by County'!BA$4)</f>
        <v>4.225561781656598</v>
      </c>
      <c r="BB53" s="45">
        <f>('Total Expenditures by County'!BB53/'Total Expenditures by County'!BB$4)</f>
        <v>5.2567294632396395</v>
      </c>
      <c r="BC53" s="45">
        <f>('Total Expenditures by County'!BC53/'Total Expenditures by County'!BC$4)</f>
        <v>4.152378852565259</v>
      </c>
      <c r="BD53" s="45">
        <f>('Total Expenditures by County'!BD53/'Total Expenditures by County'!BD$4)</f>
        <v>0</v>
      </c>
      <c r="BE53" s="45">
        <f>('Total Expenditures by County'!BE53/'Total Expenditures by County'!BE$4)</f>
        <v>1.9136912370899335</v>
      </c>
      <c r="BF53" s="45">
        <f>('Total Expenditures by County'!BF53/'Total Expenditures by County'!BF$4)</f>
        <v>0</v>
      </c>
      <c r="BG53" s="45">
        <f>('Total Expenditures by County'!BG53/'Total Expenditures by County'!BG$4)</f>
        <v>1.6132478075774708</v>
      </c>
      <c r="BH53" s="45">
        <f>('Total Expenditures by County'!BH53/'Total Expenditures by County'!BH$4)</f>
        <v>36.1252344238383</v>
      </c>
      <c r="BI53" s="45">
        <f>('Total Expenditures by County'!BI53/'Total Expenditures by County'!BI$4)</f>
        <v>0</v>
      </c>
      <c r="BJ53" s="45">
        <f>('Total Expenditures by County'!BJ53/'Total Expenditures by County'!BJ$4)</f>
        <v>16.553349728440558</v>
      </c>
      <c r="BK53" s="45">
        <f>('Total Expenditures by County'!BK53/'Total Expenditures by County'!BK$4)</f>
        <v>0.14882315230332449</v>
      </c>
      <c r="BL53" s="45">
        <f>('Total Expenditures by County'!BL53/'Total Expenditures by County'!BL$4)</f>
        <v>10.957436656009925</v>
      </c>
      <c r="BM53" s="45">
        <f>('Total Expenditures by County'!BM53/'Total Expenditures by County'!BM$4)</f>
        <v>0.12000759541743149</v>
      </c>
      <c r="BN53" s="45">
        <f>('Total Expenditures by County'!BN53/'Total Expenditures by County'!BN$4)</f>
        <v>0</v>
      </c>
      <c r="BO53" s="45">
        <f>('Total Expenditures by County'!BO53/'Total Expenditures by County'!BO$4)</f>
        <v>0.11054763778380111</v>
      </c>
      <c r="BP53" s="45">
        <f>('Total Expenditures by County'!BP53/'Total Expenditures by County'!BP$4)</f>
        <v>0.40062354858161942</v>
      </c>
      <c r="BQ53" s="46">
        <f>('Total Expenditures by County'!BQ53/'Total Expenditures by County'!BQ$4)</f>
        <v>1.6422084416883376</v>
      </c>
    </row>
    <row r="54" spans="1:69" ht="15.75" x14ac:dyDescent="0.25">
      <c r="A54" s="13" t="s">
        <v>32</v>
      </c>
      <c r="B54" s="14"/>
      <c r="C54" s="15"/>
      <c r="D54" s="57">
        <f>('Total Expenditures by County'!D54/'Total Expenditures by County'!D$4)</f>
        <v>18.010150839578788</v>
      </c>
      <c r="E54" s="57">
        <f>('Total Expenditures by County'!E54/'Total Expenditures by County'!E$4)</f>
        <v>15.269901017705283</v>
      </c>
      <c r="F54" s="57">
        <f>('Total Expenditures by County'!F54/'Total Expenditures by County'!F$4)</f>
        <v>41.927485668771943</v>
      </c>
      <c r="G54" s="57">
        <f>('Total Expenditures by County'!G54/'Total Expenditures by County'!G$4)</f>
        <v>34.478912538007513</v>
      </c>
      <c r="H54" s="57">
        <f>('Total Expenditures by County'!H54/'Total Expenditures by County'!H$4)</f>
        <v>85.960262151758755</v>
      </c>
      <c r="I54" s="57">
        <f>('Total Expenditures by County'!I54/'Total Expenditures by County'!I$4)</f>
        <v>91.581062456050631</v>
      </c>
      <c r="J54" s="57">
        <f>('Total Expenditures by County'!J54/'Total Expenditures by County'!J$4)</f>
        <v>71.451143755024489</v>
      </c>
      <c r="K54" s="57">
        <f>('Total Expenditures by County'!K54/'Total Expenditures by County'!K$4)</f>
        <v>170.74486540378862</v>
      </c>
      <c r="L54" s="57">
        <f>('Total Expenditures by County'!L54/'Total Expenditures by County'!L$4)</f>
        <v>38.238486007132991</v>
      </c>
      <c r="M54" s="57">
        <f>('Total Expenditures by County'!M54/'Total Expenditures by County'!M$4)</f>
        <v>20.503824963872834</v>
      </c>
      <c r="N54" s="57">
        <f>('Total Expenditures by County'!N54/'Total Expenditures by County'!N$4)</f>
        <v>239.77721333751438</v>
      </c>
      <c r="O54" s="57">
        <f>('Total Expenditures by County'!O54/'Total Expenditures by County'!O$4)</f>
        <v>33.936354911257858</v>
      </c>
      <c r="P54" s="57">
        <f>('Total Expenditures by County'!P54/'Total Expenditures by County'!P$4)</f>
        <v>43.102612324057475</v>
      </c>
      <c r="Q54" s="57">
        <f>('Total Expenditures by County'!Q54/'Total Expenditures by County'!Q$4)</f>
        <v>28.729826231849561</v>
      </c>
      <c r="R54" s="57">
        <f>('Total Expenditures by County'!R54/'Total Expenditures by County'!R$4)</f>
        <v>52.068819384943502</v>
      </c>
      <c r="S54" s="57">
        <f>('Total Expenditures by County'!S54/'Total Expenditures by County'!S$4)</f>
        <v>36.305393525095688</v>
      </c>
      <c r="T54" s="57">
        <f>('Total Expenditures by County'!T54/'Total Expenditures by County'!T$4)</f>
        <v>101.56834357813005</v>
      </c>
      <c r="U54" s="57">
        <f>('Total Expenditures by County'!U54/'Total Expenditures by County'!U$4)</f>
        <v>52.297560084906308</v>
      </c>
      <c r="V54" s="57">
        <f>('Total Expenditures by County'!V54/'Total Expenditures by County'!V$4)</f>
        <v>45.297307734745672</v>
      </c>
      <c r="W54" s="57">
        <f>('Total Expenditures by County'!W54/'Total Expenditures by County'!W$4)</f>
        <v>93.685985160758449</v>
      </c>
      <c r="X54" s="57">
        <f>('Total Expenditures by County'!X54/'Total Expenditures by County'!X$4)</f>
        <v>314.33931462493257</v>
      </c>
      <c r="Y54" s="57">
        <f>('Total Expenditures by County'!Y54/'Total Expenditures by County'!Y$4)</f>
        <v>72.338726750340243</v>
      </c>
      <c r="Z54" s="57">
        <f>('Total Expenditures by County'!Z54/'Total Expenditures by County'!Z$4)</f>
        <v>60.572282243064627</v>
      </c>
      <c r="AA54" s="57">
        <f>('Total Expenditures by County'!AA54/'Total Expenditures by County'!AA$4)</f>
        <v>24.458016773556981</v>
      </c>
      <c r="AB54" s="57">
        <f>('Total Expenditures by County'!AB54/'Total Expenditures by County'!AB$4)</f>
        <v>87.278085885824765</v>
      </c>
      <c r="AC54" s="57">
        <f>('Total Expenditures by County'!AC54/'Total Expenditures by County'!AC$4)</f>
        <v>27.695253025033068</v>
      </c>
      <c r="AD54" s="57">
        <f>('Total Expenditures by County'!AD54/'Total Expenditures by County'!AD$4)</f>
        <v>91.848086453467388</v>
      </c>
      <c r="AE54" s="57">
        <f>('Total Expenditures by County'!AE54/'Total Expenditures by County'!AE$4)</f>
        <v>41.01937452326468</v>
      </c>
      <c r="AF54" s="57">
        <f>('Total Expenditures by County'!AF54/'Total Expenditures by County'!AF$4)</f>
        <v>176.50406921373886</v>
      </c>
      <c r="AG54" s="57">
        <f>('Total Expenditures by County'!AG54/'Total Expenditures by County'!AG$4)</f>
        <v>35.520933090385185</v>
      </c>
      <c r="AH54" s="57">
        <f>('Total Expenditures by County'!AH54/'Total Expenditures by County'!AH$4)</f>
        <v>63.16065798492118</v>
      </c>
      <c r="AI54" s="57">
        <f>('Total Expenditures by County'!AI54/'Total Expenditures by County'!AI$4)</f>
        <v>106.17286128260048</v>
      </c>
      <c r="AJ54" s="57">
        <f>('Total Expenditures by County'!AJ54/'Total Expenditures by County'!AJ$4)</f>
        <v>33.606222291086667</v>
      </c>
      <c r="AK54" s="57">
        <f>('Total Expenditures by County'!AK54/'Total Expenditures by County'!AK$4)</f>
        <v>101.00753661930617</v>
      </c>
      <c r="AL54" s="57">
        <f>('Total Expenditures by County'!AL54/'Total Expenditures by County'!AL$4)</f>
        <v>61.760821300279467</v>
      </c>
      <c r="AM54" s="57">
        <f>('Total Expenditures by County'!AM54/'Total Expenditures by County'!AM$4)</f>
        <v>16.026367120269867</v>
      </c>
      <c r="AN54" s="57">
        <f>('Total Expenditures by County'!AN54/'Total Expenditures by County'!AN$4)</f>
        <v>42.84914255091104</v>
      </c>
      <c r="AO54" s="57">
        <f>('Total Expenditures by County'!AO54/'Total Expenditures by County'!AO$4)</f>
        <v>47.930360887319281</v>
      </c>
      <c r="AP54" s="57">
        <f>('Total Expenditures by County'!AP54/'Total Expenditures by County'!AP$4)</f>
        <v>97.422478593610549</v>
      </c>
      <c r="AQ54" s="57">
        <f>('Total Expenditures by County'!AQ54/'Total Expenditures by County'!AQ$4)</f>
        <v>32.494997061724767</v>
      </c>
      <c r="AR54" s="57">
        <f>('Total Expenditures by County'!AR54/'Total Expenditures by County'!AR$4)</f>
        <v>181.66331977391184</v>
      </c>
      <c r="AS54" s="57">
        <f>('Total Expenditures by County'!AS54/'Total Expenditures by County'!AS$4)</f>
        <v>145.2620808883361</v>
      </c>
      <c r="AT54" s="57">
        <f>('Total Expenditures by County'!AT54/'Total Expenditures by County'!AT$4)</f>
        <v>147.24761722075027</v>
      </c>
      <c r="AU54" s="57">
        <f>('Total Expenditures by County'!AU54/'Total Expenditures by County'!AU$4)</f>
        <v>31.692104244613599</v>
      </c>
      <c r="AV54" s="57">
        <f>('Total Expenditures by County'!AV54/'Total Expenditures by County'!AV$4)</f>
        <v>90.655817902103152</v>
      </c>
      <c r="AW54" s="57">
        <f>('Total Expenditures by County'!AW54/'Total Expenditures by County'!AW$4)</f>
        <v>63.92594768570553</v>
      </c>
      <c r="AX54" s="57">
        <f>('Total Expenditures by County'!AX54/'Total Expenditures by County'!AX$4)</f>
        <v>43.043287789620969</v>
      </c>
      <c r="AY54" s="57">
        <f>('Total Expenditures by County'!AY54/'Total Expenditures by County'!AY$4)</f>
        <v>75.859585199035578</v>
      </c>
      <c r="AZ54" s="57">
        <f>('Total Expenditures by County'!AZ54/'Total Expenditures by County'!AZ$4)</f>
        <v>91.392152386530398</v>
      </c>
      <c r="BA54" s="57">
        <f>('Total Expenditures by County'!BA54/'Total Expenditures by County'!BA$4)</f>
        <v>58.966972916749874</v>
      </c>
      <c r="BB54" s="57">
        <f>('Total Expenditures by County'!BB54/'Total Expenditures by County'!BB$4)</f>
        <v>41.186427023608331</v>
      </c>
      <c r="BC54" s="57">
        <f>('Total Expenditures by County'!BC54/'Total Expenditures by County'!BC$4)</f>
        <v>26.622036038564069</v>
      </c>
      <c r="BD54" s="57">
        <f>('Total Expenditures by County'!BD54/'Total Expenditures by County'!BD$4)</f>
        <v>24.46338550079405</v>
      </c>
      <c r="BE54" s="57">
        <f>('Total Expenditures by County'!BE54/'Total Expenditures by County'!BE$4)</f>
        <v>118.00975368871549</v>
      </c>
      <c r="BF54" s="57">
        <f>('Total Expenditures by County'!BF54/'Total Expenditures by County'!BF$4)</f>
        <v>90.988846085984832</v>
      </c>
      <c r="BG54" s="57">
        <f>('Total Expenditures by County'!BG54/'Total Expenditures by County'!BG$4)</f>
        <v>25.847038470957891</v>
      </c>
      <c r="BH54" s="57">
        <f>('Total Expenditures by County'!BH54/'Total Expenditures by County'!BH$4)</f>
        <v>148.33756579722225</v>
      </c>
      <c r="BI54" s="57">
        <f>('Total Expenditures by County'!BI54/'Total Expenditures by County'!BI$4)</f>
        <v>39.233276434428376</v>
      </c>
      <c r="BJ54" s="57">
        <f>('Total Expenditures by County'!BJ54/'Total Expenditures by County'!BJ$4)</f>
        <v>34.457534938666946</v>
      </c>
      <c r="BK54" s="57">
        <f>('Total Expenditures by County'!BK54/'Total Expenditures by County'!BK$4)</f>
        <v>132.54187654547118</v>
      </c>
      <c r="BL54" s="57">
        <f>('Total Expenditures by County'!BL54/'Total Expenditures by County'!BL$4)</f>
        <v>57.472157274419047</v>
      </c>
      <c r="BM54" s="57">
        <f>('Total Expenditures by County'!BM54/'Total Expenditures by County'!BM$4)</f>
        <v>24.309513260332931</v>
      </c>
      <c r="BN54" s="57">
        <f>('Total Expenditures by County'!BN54/'Total Expenditures by County'!BN$4)</f>
        <v>0</v>
      </c>
      <c r="BO54" s="57">
        <f>('Total Expenditures by County'!BO54/'Total Expenditures by County'!BO$4)</f>
        <v>58.743405904811866</v>
      </c>
      <c r="BP54" s="57">
        <f>('Total Expenditures by County'!BP54/'Total Expenditures by County'!BP$4)</f>
        <v>60.652172797372373</v>
      </c>
      <c r="BQ54" s="17">
        <f>('Total Expenditures by County'!BQ54/'Total Expenditures by County'!BQ$4)</f>
        <v>43.878455691138228</v>
      </c>
    </row>
    <row r="55" spans="1:69" x14ac:dyDescent="0.25">
      <c r="A55" s="8"/>
      <c r="B55" s="9">
        <v>571</v>
      </c>
      <c r="C55" s="10" t="s">
        <v>33</v>
      </c>
      <c r="D55" s="45">
        <f>('Total Expenditures by County'!D55/'Total Expenditures by County'!D$4)</f>
        <v>0</v>
      </c>
      <c r="E55" s="45">
        <f>('Total Expenditures by County'!E55/'Total Expenditures by County'!E$4)</f>
        <v>5.7904990938240628</v>
      </c>
      <c r="F55" s="45">
        <f>('Total Expenditures by County'!F55/'Total Expenditures by County'!F$4)</f>
        <v>18.380262729832513</v>
      </c>
      <c r="G55" s="45">
        <f>('Total Expenditures by County'!G55/'Total Expenditures by County'!G$4)</f>
        <v>30.696440708281166</v>
      </c>
      <c r="H55" s="45">
        <f>('Total Expenditures by County'!H55/'Total Expenditures by County'!H$4)</f>
        <v>29.021845439421995</v>
      </c>
      <c r="I55" s="45">
        <f>('Total Expenditures by County'!I55/'Total Expenditures by County'!I$4)</f>
        <v>33.867550725564151</v>
      </c>
      <c r="J55" s="45">
        <f>('Total Expenditures by County'!J55/'Total Expenditures by County'!J$4)</f>
        <v>52.19220931082365</v>
      </c>
      <c r="K55" s="45">
        <f>('Total Expenditures by County'!K55/'Total Expenditures by County'!K$4)</f>
        <v>26.993792307288661</v>
      </c>
      <c r="L55" s="45">
        <f>('Total Expenditures by County'!L55/'Total Expenditures by County'!L$4)</f>
        <v>22.768704816373742</v>
      </c>
      <c r="M55" s="45">
        <f>('Total Expenditures by County'!M55/'Total Expenditures by County'!M$4)</f>
        <v>13.410449783236995</v>
      </c>
      <c r="N55" s="45">
        <f>('Total Expenditures by County'!N55/'Total Expenditures by County'!N$4)</f>
        <v>15.892445385178217</v>
      </c>
      <c r="O55" s="45">
        <f>('Total Expenditures by County'!O55/'Total Expenditures by County'!O$4)</f>
        <v>21.518142359867639</v>
      </c>
      <c r="P55" s="45">
        <f>('Total Expenditures by County'!P55/'Total Expenditures by County'!P$4)</f>
        <v>7.5118862213863826</v>
      </c>
      <c r="Q55" s="45">
        <f>('Total Expenditures by County'!Q55/'Total Expenditures by County'!Q$4)</f>
        <v>19.333789573910973</v>
      </c>
      <c r="R55" s="45">
        <f>('Total Expenditures by County'!R55/'Total Expenditures by County'!R$4)</f>
        <v>22.966966448662077</v>
      </c>
      <c r="S55" s="45">
        <f>('Total Expenditures by County'!S55/'Total Expenditures by County'!S$4)</f>
        <v>13.75099864618676</v>
      </c>
      <c r="T55" s="45">
        <f>('Total Expenditures by County'!T55/'Total Expenditures by County'!T$4)</f>
        <v>24.663781947589776</v>
      </c>
      <c r="U55" s="45">
        <f>('Total Expenditures by County'!U55/'Total Expenditures by County'!U$4)</f>
        <v>24.161321982060119</v>
      </c>
      <c r="V55" s="45">
        <f>('Total Expenditures by County'!V55/'Total Expenditures by County'!V$4)</f>
        <v>11.071444334105704</v>
      </c>
      <c r="W55" s="45">
        <f>('Total Expenditures by County'!W55/'Total Expenditures by County'!W$4)</f>
        <v>8.4494641384995877</v>
      </c>
      <c r="X55" s="45">
        <f>('Total Expenditures by County'!X55/'Total Expenditures by County'!X$4)</f>
        <v>9.6170399352401503</v>
      </c>
      <c r="Y55" s="45">
        <f>('Total Expenditures by County'!Y55/'Total Expenditures by County'!Y$4)</f>
        <v>46.902842885226072</v>
      </c>
      <c r="Z55" s="45">
        <f>('Total Expenditures by County'!Z55/'Total Expenditures by County'!Z$4)</f>
        <v>44.91938739166568</v>
      </c>
      <c r="AA55" s="45">
        <f>('Total Expenditures by County'!AA55/'Total Expenditures by County'!AA$4)</f>
        <v>2.9220522940305869</v>
      </c>
      <c r="AB55" s="45">
        <f>('Total Expenditures by County'!AB55/'Total Expenditures by County'!AB$4)</f>
        <v>17.56299481021675</v>
      </c>
      <c r="AC55" s="45">
        <f>('Total Expenditures by County'!AC55/'Total Expenditures by County'!AC$4)</f>
        <v>10.098123744672513</v>
      </c>
      <c r="AD55" s="45">
        <f>('Total Expenditures by County'!AD55/'Total Expenditures by County'!AD$4)</f>
        <v>34.455780897949104</v>
      </c>
      <c r="AE55" s="45">
        <f>('Total Expenditures by County'!AE55/'Total Expenditures by County'!AE$4)</f>
        <v>6.3340452580727185</v>
      </c>
      <c r="AF55" s="45">
        <f>('Total Expenditures by County'!AF55/'Total Expenditures by County'!AF$4)</f>
        <v>22.354466858789625</v>
      </c>
      <c r="AG55" s="45">
        <f>('Total Expenditures by County'!AG55/'Total Expenditures by County'!AG$4)</f>
        <v>12.250561464468833</v>
      </c>
      <c r="AH55" s="45">
        <f>('Total Expenditures by County'!AH55/'Total Expenditures by County'!AH$4)</f>
        <v>51.659561343385882</v>
      </c>
      <c r="AI55" s="45">
        <f>('Total Expenditures by County'!AI55/'Total Expenditures by County'!AI$4)</f>
        <v>21.696358825752803</v>
      </c>
      <c r="AJ55" s="45">
        <f>('Total Expenditures by County'!AJ55/'Total Expenditures by County'!AJ$4)</f>
        <v>12.083065511743332</v>
      </c>
      <c r="AK55" s="45">
        <f>('Total Expenditures by County'!AK55/'Total Expenditures by County'!AK$4)</f>
        <v>41.470227286957609</v>
      </c>
      <c r="AL55" s="45">
        <f>('Total Expenditures by County'!AL55/'Total Expenditures by County'!AL$4)</f>
        <v>22.254172566326822</v>
      </c>
      <c r="AM55" s="45">
        <f>('Total Expenditures by County'!AM55/'Total Expenditures by County'!AM$4)</f>
        <v>7.7705670422470572</v>
      </c>
      <c r="AN55" s="45">
        <f>('Total Expenditures by County'!AN55/'Total Expenditures by County'!AN$4)</f>
        <v>18.184217577706324</v>
      </c>
      <c r="AO55" s="45">
        <f>('Total Expenditures by County'!AO55/'Total Expenditures by County'!AO$4)</f>
        <v>40.84300849795828</v>
      </c>
      <c r="AP55" s="45">
        <f>('Total Expenditures by County'!AP55/'Total Expenditures by County'!AP$4)</f>
        <v>29.729407673470181</v>
      </c>
      <c r="AQ55" s="45">
        <f>('Total Expenditures by County'!AQ55/'Total Expenditures by County'!AQ$4)</f>
        <v>15.633520998174072</v>
      </c>
      <c r="AR55" s="45">
        <f>('Total Expenditures by County'!AR55/'Total Expenditures by County'!AR$4)</f>
        <v>29.977089397873666</v>
      </c>
      <c r="AS55" s="45">
        <f>('Total Expenditures by County'!AS55/'Total Expenditures by County'!AS$4)</f>
        <v>29.086451783879507</v>
      </c>
      <c r="AT55" s="45">
        <f>('Total Expenditures by County'!AT55/'Total Expenditures by County'!AT$4)</f>
        <v>64.905875723825389</v>
      </c>
      <c r="AU55" s="45">
        <f>('Total Expenditures by County'!AU55/'Total Expenditures by County'!AU$4)</f>
        <v>19.581086311443684</v>
      </c>
      <c r="AV55" s="45">
        <f>('Total Expenditures by County'!AV55/'Total Expenditures by County'!AV$4)</f>
        <v>4.6212922834468397</v>
      </c>
      <c r="AW55" s="45">
        <f>('Total Expenditures by County'!AW55/'Total Expenditures by County'!AW$4)</f>
        <v>14.179242873199142</v>
      </c>
      <c r="AX55" s="45">
        <f>('Total Expenditures by County'!AX55/'Total Expenditures by County'!AX$4)</f>
        <v>0</v>
      </c>
      <c r="AY55" s="45">
        <f>('Total Expenditures by County'!AY55/'Total Expenditures by County'!AY$4)</f>
        <v>15.953842936574326</v>
      </c>
      <c r="AZ55" s="45">
        <f>('Total Expenditures by County'!AZ55/'Total Expenditures by County'!AZ$4)</f>
        <v>36.163810861267429</v>
      </c>
      <c r="BA55" s="45">
        <f>('Total Expenditures by County'!BA55/'Total Expenditures by County'!BA$4)</f>
        <v>22.908909845786791</v>
      </c>
      <c r="BB55" s="45">
        <f>('Total Expenditures by County'!BB55/'Total Expenditures by County'!BB$4)</f>
        <v>8.3844871382803348</v>
      </c>
      <c r="BC55" s="45">
        <f>('Total Expenditures by County'!BC55/'Total Expenditures by County'!BC$4)</f>
        <v>6.7317592351325892</v>
      </c>
      <c r="BD55" s="45">
        <f>('Total Expenditures by County'!BD55/'Total Expenditures by County'!BD$4)</f>
        <v>11.480488102832789</v>
      </c>
      <c r="BE55" s="45">
        <f>('Total Expenditures by County'!BE55/'Total Expenditures by County'!BE$4)</f>
        <v>22.154602095029297</v>
      </c>
      <c r="BF55" s="45">
        <f>('Total Expenditures by County'!BF55/'Total Expenditures by County'!BF$4)</f>
        <v>1.0610715756043052</v>
      </c>
      <c r="BG55" s="45">
        <f>('Total Expenditures by County'!BG55/'Total Expenditures by County'!BG$4)</f>
        <v>11.835887468670373</v>
      </c>
      <c r="BH55" s="45">
        <f>('Total Expenditures by County'!BH55/'Total Expenditures by County'!BH$4)</f>
        <v>31.297034255324931</v>
      </c>
      <c r="BI55" s="45">
        <f>('Total Expenditures by County'!BI55/'Total Expenditures by County'!BI$4)</f>
        <v>13.54965389408426</v>
      </c>
      <c r="BJ55" s="45">
        <f>('Total Expenditures by County'!BJ55/'Total Expenditures by County'!BJ$4)</f>
        <v>25.201659818861309</v>
      </c>
      <c r="BK55" s="45">
        <f>('Total Expenditures by County'!BK55/'Total Expenditures by County'!BK$4)</f>
        <v>82.922520377323934</v>
      </c>
      <c r="BL55" s="45">
        <f>('Total Expenditures by County'!BL55/'Total Expenditures by County'!BL$4)</f>
        <v>12.02567161330343</v>
      </c>
      <c r="BM55" s="45">
        <f>('Total Expenditures by County'!BM55/'Total Expenditures by County'!BM$4)</f>
        <v>15.481612760301285</v>
      </c>
      <c r="BN55" s="45">
        <f>('Total Expenditures by County'!BN55/'Total Expenditures by County'!BN$4)</f>
        <v>0</v>
      </c>
      <c r="BO55" s="45">
        <f>('Total Expenditures by County'!BO55/'Total Expenditures by County'!BO$4)</f>
        <v>13.124508175220775</v>
      </c>
      <c r="BP55" s="45">
        <f>('Total Expenditures by County'!BP55/'Total Expenditures by County'!BP$4)</f>
        <v>13.352805327106401</v>
      </c>
      <c r="BQ55" s="46">
        <f>('Total Expenditures by County'!BQ55/'Total Expenditures by County'!BQ$4)</f>
        <v>26.264212842568515</v>
      </c>
    </row>
    <row r="56" spans="1:69" x14ac:dyDescent="0.25">
      <c r="A56" s="8"/>
      <c r="B56" s="9">
        <v>572</v>
      </c>
      <c r="C56" s="10" t="s">
        <v>178</v>
      </c>
      <c r="D56" s="45">
        <f>('Total Expenditures by County'!D56/'Total Expenditures by County'!D$4)</f>
        <v>16.588450038122744</v>
      </c>
      <c r="E56" s="45">
        <f>('Total Expenditures by County'!E56/'Total Expenditures by County'!E$4)</f>
        <v>8.9269831311863932</v>
      </c>
      <c r="F56" s="45">
        <f>('Total Expenditures by County'!F56/'Total Expenditures by County'!F$4)</f>
        <v>23.547222938939434</v>
      </c>
      <c r="G56" s="45">
        <f>('Total Expenditures by County'!G56/'Total Expenditures by County'!G$4)</f>
        <v>3.782471829726346</v>
      </c>
      <c r="H56" s="45">
        <f>('Total Expenditures by County'!H56/'Total Expenditures by County'!H$4)</f>
        <v>55.598887379163408</v>
      </c>
      <c r="I56" s="45">
        <f>('Total Expenditures by County'!I56/'Total Expenditures by County'!I$4)</f>
        <v>41.114360672505271</v>
      </c>
      <c r="J56" s="45">
        <f>('Total Expenditures by County'!J56/'Total Expenditures by County'!J$4)</f>
        <v>19.258934444200833</v>
      </c>
      <c r="K56" s="45">
        <f>('Total Expenditures by County'!K56/'Total Expenditures by County'!K$4)</f>
        <v>99.083906176208217</v>
      </c>
      <c r="L56" s="45">
        <f>('Total Expenditures by County'!L56/'Total Expenditures by County'!L$4)</f>
        <v>11.140513446647175</v>
      </c>
      <c r="M56" s="45">
        <f>('Total Expenditures by County'!M56/'Total Expenditures by County'!M$4)</f>
        <v>7.0888592846820808</v>
      </c>
      <c r="N56" s="45">
        <f>('Total Expenditures by County'!N56/'Total Expenditures by County'!N$4)</f>
        <v>209.18912145918262</v>
      </c>
      <c r="O56" s="45">
        <f>('Total Expenditures by County'!O56/'Total Expenditures by County'!O$4)</f>
        <v>8.1715251615121254</v>
      </c>
      <c r="P56" s="45">
        <f>('Total Expenditures by County'!P56/'Total Expenditures by County'!P$4)</f>
        <v>26.673180335576387</v>
      </c>
      <c r="Q56" s="45">
        <f>('Total Expenditures by County'!Q56/'Total Expenditures by County'!Q$4)</f>
        <v>9.3960366579385859</v>
      </c>
      <c r="R56" s="45">
        <f>('Total Expenditures by County'!R56/'Total Expenditures by County'!R$4)</f>
        <v>14.119158720080874</v>
      </c>
      <c r="S56" s="45">
        <f>('Total Expenditures by County'!S56/'Total Expenditures by County'!S$4)</f>
        <v>21.611739733582926</v>
      </c>
      <c r="T56" s="45">
        <f>('Total Expenditures by County'!T56/'Total Expenditures by County'!T$4)</f>
        <v>76.904561630540272</v>
      </c>
      <c r="U56" s="45">
        <f>('Total Expenditures by County'!U56/'Total Expenditures by County'!U$4)</f>
        <v>28.136238102846189</v>
      </c>
      <c r="V56" s="45">
        <f>('Total Expenditures by County'!V56/'Total Expenditures by County'!V$4)</f>
        <v>34.225863400639966</v>
      </c>
      <c r="W56" s="45">
        <f>('Total Expenditures by County'!W56/'Total Expenditures by County'!W$4)</f>
        <v>85.236521022258856</v>
      </c>
      <c r="X56" s="45">
        <f>('Total Expenditures by County'!X56/'Total Expenditures by County'!X$4)</f>
        <v>284.82643011332976</v>
      </c>
      <c r="Y56" s="45">
        <f>('Total Expenditures by County'!Y56/'Total Expenditures by County'!Y$4)</f>
        <v>25.435883865114167</v>
      </c>
      <c r="Z56" s="45">
        <f>('Total Expenditures by County'!Z56/'Total Expenditures by County'!Z$4)</f>
        <v>7.2695793264474258</v>
      </c>
      <c r="AA56" s="45">
        <f>('Total Expenditures by County'!AA56/'Total Expenditures by County'!AA$4)</f>
        <v>21.535964479526395</v>
      </c>
      <c r="AB56" s="45">
        <f>('Total Expenditures by County'!AB56/'Total Expenditures by County'!AB$4)</f>
        <v>20.847842678335198</v>
      </c>
      <c r="AC56" s="45">
        <f>('Total Expenditures by County'!AC56/'Total Expenditures by County'!AC$4)</f>
        <v>17.350110223876943</v>
      </c>
      <c r="AD56" s="45">
        <f>('Total Expenditures by County'!AD56/'Total Expenditures by County'!AD$4)</f>
        <v>37.376524281824565</v>
      </c>
      <c r="AE56" s="45">
        <f>('Total Expenditures by County'!AE56/'Total Expenditures by County'!AE$4)</f>
        <v>34.312941774726674</v>
      </c>
      <c r="AF56" s="45">
        <f>('Total Expenditures by County'!AF56/'Total Expenditures by County'!AF$4)</f>
        <v>150.78252588094148</v>
      </c>
      <c r="AG56" s="45">
        <f>('Total Expenditures by County'!AG56/'Total Expenditures by County'!AG$4)</f>
        <v>23.23530658078732</v>
      </c>
      <c r="AH56" s="45">
        <f>('Total Expenditures by County'!AH56/'Total Expenditures by County'!AH$4)</f>
        <v>11.501096641535298</v>
      </c>
      <c r="AI56" s="45">
        <f>('Total Expenditures by County'!AI56/'Total Expenditures by County'!AI$4)</f>
        <v>81.158750157490232</v>
      </c>
      <c r="AJ56" s="45">
        <f>('Total Expenditures by County'!AJ56/'Total Expenditures by County'!AJ$4)</f>
        <v>20.8629311594384</v>
      </c>
      <c r="AK56" s="45">
        <f>('Total Expenditures by County'!AK56/'Total Expenditures by County'!AK$4)</f>
        <v>59.101914311526379</v>
      </c>
      <c r="AL56" s="45">
        <f>('Total Expenditures by County'!AL56/'Total Expenditures by County'!AL$4)</f>
        <v>35.590752261583326</v>
      </c>
      <c r="AM56" s="45">
        <f>('Total Expenditures by County'!AM56/'Total Expenditures by County'!AM$4)</f>
        <v>8.2558000780228102</v>
      </c>
      <c r="AN56" s="45">
        <f>('Total Expenditures by County'!AN56/'Total Expenditures by County'!AN$4)</f>
        <v>24.664924973204716</v>
      </c>
      <c r="AO56" s="45">
        <f>('Total Expenditures by County'!AO56/'Total Expenditures by County'!AO$4)</f>
        <v>9.9106058933892502E-2</v>
      </c>
      <c r="AP56" s="45">
        <f>('Total Expenditures by County'!AP56/'Total Expenditures by County'!AP$4)</f>
        <v>54.869908002986314</v>
      </c>
      <c r="AQ56" s="45">
        <f>('Total Expenditures by County'!AQ56/'Total Expenditures by County'!AQ$4)</f>
        <v>15.093618171133544</v>
      </c>
      <c r="AR56" s="45">
        <f>('Total Expenditures by County'!AR56/'Total Expenditures by County'!AR$4)</f>
        <v>151.68623037603817</v>
      </c>
      <c r="AS56" s="45">
        <f>('Total Expenditures by County'!AS56/'Total Expenditures by County'!AS$4)</f>
        <v>79.415537462586101</v>
      </c>
      <c r="AT56" s="45">
        <f>('Total Expenditures by County'!AT56/'Total Expenditures by County'!AT$4)</f>
        <v>77.217956864202563</v>
      </c>
      <c r="AU56" s="45">
        <f>('Total Expenditures by County'!AU56/'Total Expenditures by County'!AU$4)</f>
        <v>12.046424117318196</v>
      </c>
      <c r="AV56" s="45">
        <f>('Total Expenditures by County'!AV56/'Total Expenditures by County'!AV$4)</f>
        <v>62.370321382338041</v>
      </c>
      <c r="AW56" s="45">
        <f>('Total Expenditures by County'!AW56/'Total Expenditures by County'!AW$4)</f>
        <v>48.959665883314599</v>
      </c>
      <c r="AX56" s="45">
        <f>('Total Expenditures by County'!AX56/'Total Expenditures by County'!AX$4)</f>
        <v>36.367132392279515</v>
      </c>
      <c r="AY56" s="45">
        <f>('Total Expenditures by County'!AY56/'Total Expenditures by County'!AY$4)</f>
        <v>32.821571618363429</v>
      </c>
      <c r="AZ56" s="45">
        <f>('Total Expenditures by County'!AZ56/'Total Expenditures by County'!AZ$4)</f>
        <v>55.228341525262977</v>
      </c>
      <c r="BA56" s="45">
        <f>('Total Expenditures by County'!BA56/'Total Expenditures by County'!BA$4)</f>
        <v>36.047502044657755</v>
      </c>
      <c r="BB56" s="45">
        <f>('Total Expenditures by County'!BB56/'Total Expenditures by County'!BB$4)</f>
        <v>32.174793932544659</v>
      </c>
      <c r="BC56" s="45">
        <f>('Total Expenditures by County'!BC56/'Total Expenditures by County'!BC$4)</f>
        <v>17.408379600863213</v>
      </c>
      <c r="BD56" s="45">
        <f>('Total Expenditures by County'!BD56/'Total Expenditures by County'!BD$4)</f>
        <v>12.982897397961262</v>
      </c>
      <c r="BE56" s="45">
        <f>('Total Expenditures by County'!BE56/'Total Expenditures by County'!BE$4)</f>
        <v>66.335218696262785</v>
      </c>
      <c r="BF56" s="45">
        <f>('Total Expenditures by County'!BF56/'Total Expenditures by County'!BF$4)</f>
        <v>89.817470446391809</v>
      </c>
      <c r="BG56" s="45">
        <f>('Total Expenditures by County'!BG56/'Total Expenditures by County'!BG$4)</f>
        <v>14.011151002287519</v>
      </c>
      <c r="BH56" s="45">
        <f>('Total Expenditures by County'!BH56/'Total Expenditures by County'!BH$4)</f>
        <v>111.57405754822109</v>
      </c>
      <c r="BI56" s="45">
        <f>('Total Expenditures by County'!BI56/'Total Expenditures by County'!BI$4)</f>
        <v>25.310089956121519</v>
      </c>
      <c r="BJ56" s="45">
        <f>('Total Expenditures by County'!BJ56/'Total Expenditures by County'!BJ$4)</f>
        <v>4.3596769519960175</v>
      </c>
      <c r="BK56" s="45">
        <f>('Total Expenditures by County'!BK56/'Total Expenditures by County'!BK$4)</f>
        <v>47.249107061086178</v>
      </c>
      <c r="BL56" s="45">
        <f>('Total Expenditures by County'!BL56/'Total Expenditures by County'!BL$4)</f>
        <v>37.031254473445628</v>
      </c>
      <c r="BM56" s="45">
        <f>('Total Expenditures by County'!BM56/'Total Expenditures by County'!BM$4)</f>
        <v>8.5114247737198561</v>
      </c>
      <c r="BN56" s="45">
        <f>('Total Expenditures by County'!BN56/'Total Expenditures by County'!BN$4)</f>
        <v>0</v>
      </c>
      <c r="BO56" s="45">
        <f>('Total Expenditures by County'!BO56/'Total Expenditures by County'!BO$4)</f>
        <v>40.541750459036457</v>
      </c>
      <c r="BP56" s="45">
        <f>('Total Expenditures by County'!BP56/'Total Expenditures by County'!BP$4)</f>
        <v>46.123272731938258</v>
      </c>
      <c r="BQ56" s="46">
        <f>('Total Expenditures by County'!BQ56/'Total Expenditures by County'!BQ$4)</f>
        <v>0</v>
      </c>
    </row>
    <row r="57" spans="1:69" x14ac:dyDescent="0.25">
      <c r="A57" s="8"/>
      <c r="B57" s="9">
        <v>573</v>
      </c>
      <c r="C57" s="10" t="s">
        <v>34</v>
      </c>
      <c r="D57" s="45">
        <f>('Total Expenditures by County'!D57/'Total Expenditures by County'!D$4)</f>
        <v>4.6144332360061421E-2</v>
      </c>
      <c r="E57" s="45">
        <f>('Total Expenditures by County'!E57/'Total Expenditures by County'!E$4)</f>
        <v>0</v>
      </c>
      <c r="F57" s="45">
        <f>('Total Expenditures by County'!F57/'Total Expenditures by County'!F$4)</f>
        <v>0</v>
      </c>
      <c r="G57" s="45">
        <f>('Total Expenditures by County'!G57/'Total Expenditures by County'!G$4)</f>
        <v>0</v>
      </c>
      <c r="H57" s="45">
        <f>('Total Expenditures by County'!H57/'Total Expenditures by County'!H$4)</f>
        <v>0</v>
      </c>
      <c r="I57" s="45">
        <f>('Total Expenditures by County'!I57/'Total Expenditures by County'!I$4)</f>
        <v>4.4391924822604363</v>
      </c>
      <c r="J57" s="45">
        <f>('Total Expenditures by County'!J57/'Total Expenditures by County'!J$4)</f>
        <v>0</v>
      </c>
      <c r="K57" s="45">
        <f>('Total Expenditures by County'!K57/'Total Expenditures by County'!K$4)</f>
        <v>0</v>
      </c>
      <c r="L57" s="45">
        <f>('Total Expenditures by County'!L57/'Total Expenditures by County'!L$4)</f>
        <v>0</v>
      </c>
      <c r="M57" s="45">
        <f>('Total Expenditures by County'!M57/'Total Expenditures by County'!M$4)</f>
        <v>4.5158959537572258E-3</v>
      </c>
      <c r="N57" s="45">
        <f>('Total Expenditures by County'!N57/'Total Expenditures by County'!N$4)</f>
        <v>6.3190394062924637</v>
      </c>
      <c r="O57" s="45">
        <f>('Total Expenditures by County'!O57/'Total Expenditures by County'!O$4)</f>
        <v>3.8772937586844103</v>
      </c>
      <c r="P57" s="45">
        <f>('Total Expenditures by County'!P57/'Total Expenditures by County'!P$4)</f>
        <v>0</v>
      </c>
      <c r="Q57" s="45">
        <f>('Total Expenditures by County'!Q57/'Total Expenditures by County'!Q$4)</f>
        <v>0</v>
      </c>
      <c r="R57" s="45">
        <f>('Total Expenditures by County'!R57/'Total Expenditures by County'!R$4)</f>
        <v>7.5479723107459212E-3</v>
      </c>
      <c r="S57" s="45">
        <f>('Total Expenditures by County'!S57/'Total Expenditures by County'!S$4)</f>
        <v>0.75576206314452377</v>
      </c>
      <c r="T57" s="45">
        <f>('Total Expenditures by County'!T57/'Total Expenditures by County'!T$4)</f>
        <v>0</v>
      </c>
      <c r="U57" s="45">
        <f>('Total Expenditures by County'!U57/'Total Expenditures by County'!U$4)</f>
        <v>0</v>
      </c>
      <c r="V57" s="45">
        <f>('Total Expenditures by County'!V57/'Total Expenditures by County'!V$4)</f>
        <v>0</v>
      </c>
      <c r="W57" s="45">
        <f>('Total Expenditures by County'!W57/'Total Expenditures by County'!W$4)</f>
        <v>0</v>
      </c>
      <c r="X57" s="45">
        <f>('Total Expenditures by County'!X57/'Total Expenditures by County'!X$4)</f>
        <v>0</v>
      </c>
      <c r="Y57" s="45">
        <f>('Total Expenditures by County'!Y57/'Total Expenditures by County'!Y$4)</f>
        <v>0</v>
      </c>
      <c r="Z57" s="45">
        <f>('Total Expenditures by County'!Z57/'Total Expenditures by County'!Z$4)</f>
        <v>0</v>
      </c>
      <c r="AA57" s="45">
        <f>('Total Expenditures by County'!AA57/'Total Expenditures by County'!AA$4)</f>
        <v>0</v>
      </c>
      <c r="AB57" s="45">
        <f>('Total Expenditures by County'!AB57/'Total Expenditures by County'!AB$4)</f>
        <v>6.8418642515518463E-2</v>
      </c>
      <c r="AC57" s="45">
        <f>('Total Expenditures by County'!AC57/'Total Expenditures by County'!AC$4)</f>
        <v>0</v>
      </c>
      <c r="AD57" s="45">
        <f>('Total Expenditures by County'!AD57/'Total Expenditures by County'!AD$4)</f>
        <v>16.461639830002401</v>
      </c>
      <c r="AE57" s="45">
        <f>('Total Expenditures by County'!AE57/'Total Expenditures by County'!AE$4)</f>
        <v>0</v>
      </c>
      <c r="AF57" s="45">
        <f>('Total Expenditures by County'!AF57/'Total Expenditures by County'!AF$4)</f>
        <v>0</v>
      </c>
      <c r="AG57" s="45">
        <f>('Total Expenditures by County'!AG57/'Total Expenditures by County'!AG$4)</f>
        <v>3.2840374592143736E-3</v>
      </c>
      <c r="AH57" s="45">
        <f>('Total Expenditures by County'!AH57/'Total Expenditures by County'!AH$4)</f>
        <v>0</v>
      </c>
      <c r="AI57" s="45">
        <f>('Total Expenditures by County'!AI57/'Total Expenditures by County'!AI$4)</f>
        <v>0</v>
      </c>
      <c r="AJ57" s="45">
        <f>('Total Expenditures by County'!AJ57/'Total Expenditures by County'!AJ$4)</f>
        <v>2.4991128149506926E-2</v>
      </c>
      <c r="AK57" s="45">
        <f>('Total Expenditures by County'!AK57/'Total Expenditures by County'!AK$4)</f>
        <v>0</v>
      </c>
      <c r="AL57" s="45">
        <f>('Total Expenditures by County'!AL57/'Total Expenditures by County'!AL$4)</f>
        <v>3.9158964723693148</v>
      </c>
      <c r="AM57" s="45">
        <f>('Total Expenditures by County'!AM57/'Total Expenditures by County'!AM$4)</f>
        <v>0</v>
      </c>
      <c r="AN57" s="45">
        <f>('Total Expenditures by County'!AN57/'Total Expenditures by County'!AN$4)</f>
        <v>0</v>
      </c>
      <c r="AO57" s="45">
        <f>('Total Expenditures by County'!AO57/'Total Expenditures by County'!AO$4)</f>
        <v>1.9313541551705109</v>
      </c>
      <c r="AP57" s="45">
        <f>('Total Expenditures by County'!AP57/'Total Expenditures by County'!AP$4)</f>
        <v>3.1784323786687549</v>
      </c>
      <c r="AQ57" s="45">
        <f>('Total Expenditures by County'!AQ57/'Total Expenditures by County'!AQ$4)</f>
        <v>4.1817952861670201E-3</v>
      </c>
      <c r="AR57" s="45">
        <f>('Total Expenditures by County'!AR57/'Total Expenditures by County'!AR$4)</f>
        <v>0</v>
      </c>
      <c r="AS57" s="45">
        <f>('Total Expenditures by County'!AS57/'Total Expenditures by County'!AS$4)</f>
        <v>21.129095488588874</v>
      </c>
      <c r="AT57" s="45">
        <f>('Total Expenditures by County'!AT57/'Total Expenditures by County'!AT$4)</f>
        <v>0</v>
      </c>
      <c r="AU57" s="45">
        <f>('Total Expenditures by County'!AU57/'Total Expenditures by County'!AU$4)</f>
        <v>6.370145787640305E-2</v>
      </c>
      <c r="AV57" s="45">
        <f>('Total Expenditures by County'!AV57/'Total Expenditures by County'!AV$4)</f>
        <v>5.7858482955291644</v>
      </c>
      <c r="AW57" s="45">
        <f>('Total Expenditures by County'!AW57/'Total Expenditures by County'!AW$4)</f>
        <v>0</v>
      </c>
      <c r="AX57" s="45">
        <f>('Total Expenditures by County'!AX57/'Total Expenditures by County'!AX$4)</f>
        <v>6.6761553973414545</v>
      </c>
      <c r="AY57" s="45">
        <f>('Total Expenditures by County'!AY57/'Total Expenditures by County'!AY$4)</f>
        <v>0</v>
      </c>
      <c r="AZ57" s="45">
        <f>('Total Expenditures by County'!AZ57/'Total Expenditures by County'!AZ$4)</f>
        <v>0</v>
      </c>
      <c r="BA57" s="45">
        <f>('Total Expenditures by County'!BA57/'Total Expenditures by County'!BA$4)</f>
        <v>0</v>
      </c>
      <c r="BB57" s="45">
        <f>('Total Expenditures by County'!BB57/'Total Expenditures by County'!BB$4)</f>
        <v>0.59235865586994163</v>
      </c>
      <c r="BC57" s="45">
        <f>('Total Expenditures by County'!BC57/'Total Expenditures by County'!BC$4)</f>
        <v>0</v>
      </c>
      <c r="BD57" s="45">
        <f>('Total Expenditures by County'!BD57/'Total Expenditures by County'!BD$4)</f>
        <v>0</v>
      </c>
      <c r="BE57" s="45">
        <f>('Total Expenditures by County'!BE57/'Total Expenditures by County'!BE$4)</f>
        <v>28.746845373389416</v>
      </c>
      <c r="BF57" s="45">
        <f>('Total Expenditures by County'!BF57/'Total Expenditures by County'!BF$4)</f>
        <v>0</v>
      </c>
      <c r="BG57" s="45">
        <f>('Total Expenditures by County'!BG57/'Total Expenditures by County'!BG$4)</f>
        <v>0</v>
      </c>
      <c r="BH57" s="45">
        <f>('Total Expenditures by County'!BH57/'Total Expenditures by County'!BH$4)</f>
        <v>4.2816845900867024</v>
      </c>
      <c r="BI57" s="45">
        <f>('Total Expenditures by County'!BI57/'Total Expenditures by County'!BI$4)</f>
        <v>0</v>
      </c>
      <c r="BJ57" s="45">
        <f>('Total Expenditures by County'!BJ57/'Total Expenditures by County'!BJ$4)</f>
        <v>1.374514276373957E-2</v>
      </c>
      <c r="BK57" s="45">
        <f>('Total Expenditures by County'!BK57/'Total Expenditures by County'!BK$4)</f>
        <v>0.55247733308911073</v>
      </c>
      <c r="BL57" s="45">
        <f>('Total Expenditures by County'!BL57/'Total Expenditures by County'!BL$4)</f>
        <v>0.35816195066087703</v>
      </c>
      <c r="BM57" s="45">
        <f>('Total Expenditures by County'!BM57/'Total Expenditures by County'!BM$4)</f>
        <v>0.31647572631179188</v>
      </c>
      <c r="BN57" s="45">
        <f>('Total Expenditures by County'!BN57/'Total Expenditures by County'!BN$4)</f>
        <v>0</v>
      </c>
      <c r="BO57" s="45">
        <f>('Total Expenditures by County'!BO57/'Total Expenditures by County'!BO$4)</f>
        <v>5.077147270554633</v>
      </c>
      <c r="BP57" s="45">
        <f>('Total Expenditures by County'!BP57/'Total Expenditures by County'!BP$4)</f>
        <v>0</v>
      </c>
      <c r="BQ57" s="46">
        <f>('Total Expenditures by County'!BQ57/'Total Expenditures by County'!BQ$4)</f>
        <v>5.9504700940188036</v>
      </c>
    </row>
    <row r="58" spans="1:69" x14ac:dyDescent="0.25">
      <c r="A58" s="8"/>
      <c r="B58" s="9">
        <v>574</v>
      </c>
      <c r="C58" s="10" t="s">
        <v>35</v>
      </c>
      <c r="D58" s="45">
        <f>('Total Expenditures by County'!D58/'Total Expenditures by County'!D$4)</f>
        <v>0</v>
      </c>
      <c r="E58" s="45">
        <f>('Total Expenditures by County'!E58/'Total Expenditures by County'!E$4)</f>
        <v>0.55241879269482785</v>
      </c>
      <c r="F58" s="45">
        <f>('Total Expenditures by County'!F58/'Total Expenditures by County'!F$4)</f>
        <v>0</v>
      </c>
      <c r="G58" s="45">
        <f>('Total Expenditures by County'!G58/'Total Expenditures by County'!G$4)</f>
        <v>0</v>
      </c>
      <c r="H58" s="45">
        <f>('Total Expenditures by County'!H58/'Total Expenditures by County'!H$4)</f>
        <v>0</v>
      </c>
      <c r="I58" s="45">
        <f>('Total Expenditures by County'!I58/'Total Expenditures by County'!I$4)</f>
        <v>0</v>
      </c>
      <c r="J58" s="45">
        <f>('Total Expenditures by County'!J58/'Total Expenditures by County'!J$4)</f>
        <v>0</v>
      </c>
      <c r="K58" s="45">
        <f>('Total Expenditures by County'!K58/'Total Expenditures by County'!K$4)</f>
        <v>1.5742246943380386E-3</v>
      </c>
      <c r="L58" s="45">
        <f>('Total Expenditures by County'!L58/'Total Expenditures by County'!L$4)</f>
        <v>0</v>
      </c>
      <c r="M58" s="45">
        <f>('Total Expenditures by County'!M58/'Total Expenditures by County'!M$4)</f>
        <v>0</v>
      </c>
      <c r="N58" s="45">
        <f>('Total Expenditures by County'!N58/'Total Expenditures by County'!N$4)</f>
        <v>0</v>
      </c>
      <c r="O58" s="45">
        <f>('Total Expenditures by County'!O58/'Total Expenditures by County'!O$4)</f>
        <v>0</v>
      </c>
      <c r="P58" s="45">
        <f>('Total Expenditures by County'!P58/'Total Expenditures by County'!P$4)</f>
        <v>0</v>
      </c>
      <c r="Q58" s="45">
        <f>('Total Expenditures by County'!Q58/'Total Expenditures by County'!Q$4)</f>
        <v>0</v>
      </c>
      <c r="R58" s="45">
        <f>('Total Expenditures by County'!R58/'Total Expenditures by County'!R$4)</f>
        <v>0</v>
      </c>
      <c r="S58" s="45">
        <f>('Total Expenditures by County'!S58/'Total Expenditures by County'!S$4)</f>
        <v>0</v>
      </c>
      <c r="T58" s="45">
        <f>('Total Expenditures by County'!T58/'Total Expenditures by County'!T$4)</f>
        <v>0</v>
      </c>
      <c r="U58" s="45">
        <f>('Total Expenditures by County'!U58/'Total Expenditures by County'!U$4)</f>
        <v>0</v>
      </c>
      <c r="V58" s="45">
        <f>('Total Expenditures by County'!V58/'Total Expenditures by County'!V$4)</f>
        <v>0</v>
      </c>
      <c r="W58" s="45">
        <f>('Total Expenditures by County'!W58/'Total Expenditures by County'!W$4)</f>
        <v>0</v>
      </c>
      <c r="X58" s="45">
        <f>('Total Expenditures by County'!X58/'Total Expenditures by County'!X$4)</f>
        <v>0</v>
      </c>
      <c r="Y58" s="45">
        <f>('Total Expenditures by County'!Y58/'Total Expenditures by County'!Y$4)</f>
        <v>0</v>
      </c>
      <c r="Z58" s="45">
        <f>('Total Expenditures by County'!Z58/'Total Expenditures by County'!Z$4)</f>
        <v>0</v>
      </c>
      <c r="AA58" s="45">
        <f>('Total Expenditures by County'!AA58/'Total Expenditures by County'!AA$4)</f>
        <v>0</v>
      </c>
      <c r="AB58" s="45">
        <f>('Total Expenditures by County'!AB58/'Total Expenditures by County'!AB$4)</f>
        <v>0</v>
      </c>
      <c r="AC58" s="45">
        <f>('Total Expenditures by County'!AC58/'Total Expenditures by County'!AC$4)</f>
        <v>0</v>
      </c>
      <c r="AD58" s="45">
        <f>('Total Expenditures by County'!AD58/'Total Expenditures by County'!AD$4)</f>
        <v>0</v>
      </c>
      <c r="AE58" s="45">
        <f>('Total Expenditures by County'!AE58/'Total Expenditures by County'!AE$4)</f>
        <v>0.12712941774726672</v>
      </c>
      <c r="AF58" s="45">
        <f>('Total Expenditures by County'!AF58/'Total Expenditures by County'!AF$4)</f>
        <v>0</v>
      </c>
      <c r="AG58" s="45">
        <f>('Total Expenditures by County'!AG58/'Total Expenditures by County'!AG$4)</f>
        <v>3.1781007669816515E-2</v>
      </c>
      <c r="AH58" s="45">
        <f>('Total Expenditures by County'!AH58/'Total Expenditures by County'!AH$4)</f>
        <v>0</v>
      </c>
      <c r="AI58" s="45">
        <f>('Total Expenditures by County'!AI58/'Total Expenditures by County'!AI$4)</f>
        <v>3.3177522993574398</v>
      </c>
      <c r="AJ58" s="45">
        <f>('Total Expenditures by County'!AJ58/'Total Expenditures by County'!AJ$4)</f>
        <v>0.51834098894892311</v>
      </c>
      <c r="AK58" s="45">
        <f>('Total Expenditures by County'!AK58/'Total Expenditures by County'!AK$4)</f>
        <v>3.1945656604636719E-2</v>
      </c>
      <c r="AL58" s="45">
        <f>('Total Expenditures by County'!AL58/'Total Expenditures by County'!AL$4)</f>
        <v>0</v>
      </c>
      <c r="AM58" s="45">
        <f>('Total Expenditures by County'!AM58/'Total Expenditures by County'!AM$4)</f>
        <v>0</v>
      </c>
      <c r="AN58" s="45">
        <f>('Total Expenditures by County'!AN58/'Total Expenditures by County'!AN$4)</f>
        <v>0</v>
      </c>
      <c r="AO58" s="45">
        <f>('Total Expenditures by County'!AO58/'Total Expenditures by County'!AO$4)</f>
        <v>0</v>
      </c>
      <c r="AP58" s="45">
        <f>('Total Expenditures by County'!AP58/'Total Expenditures by County'!AP$4)</f>
        <v>0</v>
      </c>
      <c r="AQ58" s="45">
        <f>('Total Expenditures by County'!AQ58/'Total Expenditures by County'!AQ$4)</f>
        <v>0</v>
      </c>
      <c r="AR58" s="45">
        <f>('Total Expenditures by County'!AR58/'Total Expenditures by County'!AR$4)</f>
        <v>0</v>
      </c>
      <c r="AS58" s="45">
        <f>('Total Expenditures by County'!AS58/'Total Expenditures by County'!AS$4)</f>
        <v>0</v>
      </c>
      <c r="AT58" s="45">
        <f>('Total Expenditures by County'!AT58/'Total Expenditures by County'!AT$4)</f>
        <v>0</v>
      </c>
      <c r="AU58" s="45">
        <f>('Total Expenditures by County'!AU58/'Total Expenditures by County'!AU$4)</f>
        <v>0</v>
      </c>
      <c r="AV58" s="45">
        <f>('Total Expenditures by County'!AV58/'Total Expenditures by County'!AV$4)</f>
        <v>0</v>
      </c>
      <c r="AW58" s="45">
        <f>('Total Expenditures by County'!AW58/'Total Expenditures by County'!AW$4)</f>
        <v>0</v>
      </c>
      <c r="AX58" s="45">
        <f>('Total Expenditures by County'!AX58/'Total Expenditures by County'!AX$4)</f>
        <v>0</v>
      </c>
      <c r="AY58" s="45">
        <f>('Total Expenditures by County'!AY58/'Total Expenditures by County'!AY$4)</f>
        <v>0.20151552428283226</v>
      </c>
      <c r="AZ58" s="45">
        <f>('Total Expenditures by County'!AZ58/'Total Expenditures by County'!AZ$4)</f>
        <v>0</v>
      </c>
      <c r="BA58" s="45">
        <f>('Total Expenditures by County'!BA58/'Total Expenditures by County'!BA$4)</f>
        <v>0</v>
      </c>
      <c r="BB58" s="45">
        <f>('Total Expenditures by County'!BB58/'Total Expenditures by County'!BB$4)</f>
        <v>0</v>
      </c>
      <c r="BC58" s="45">
        <f>('Total Expenditures by County'!BC58/'Total Expenditures by County'!BC$4)</f>
        <v>0</v>
      </c>
      <c r="BD58" s="45">
        <f>('Total Expenditures by County'!BD58/'Total Expenditures by County'!BD$4)</f>
        <v>0</v>
      </c>
      <c r="BE58" s="45">
        <f>('Total Expenditures by County'!BE58/'Total Expenditures by County'!BE$4)</f>
        <v>0</v>
      </c>
      <c r="BF58" s="45">
        <f>('Total Expenditures by County'!BF58/'Total Expenditures by County'!BF$4)</f>
        <v>0</v>
      </c>
      <c r="BG58" s="45">
        <f>('Total Expenditures by County'!BG58/'Total Expenditures by County'!BG$4)</f>
        <v>0</v>
      </c>
      <c r="BH58" s="45">
        <f>('Total Expenditures by County'!BH58/'Total Expenditures by County'!BH$4)</f>
        <v>0</v>
      </c>
      <c r="BI58" s="45">
        <f>('Total Expenditures by County'!BI58/'Total Expenditures by County'!BI$4)</f>
        <v>0</v>
      </c>
      <c r="BJ58" s="45">
        <f>('Total Expenditures by County'!BJ58/'Total Expenditures by County'!BJ$4)</f>
        <v>0</v>
      </c>
      <c r="BK58" s="45">
        <f>('Total Expenditures by County'!BK58/'Total Expenditures by County'!BK$4)</f>
        <v>0.17746588515431816</v>
      </c>
      <c r="BL58" s="45">
        <f>('Total Expenditures by County'!BL58/'Total Expenditures by County'!BL$4)</f>
        <v>2.1186238488333255E-2</v>
      </c>
      <c r="BM58" s="45">
        <f>('Total Expenditures by County'!BM58/'Total Expenditures by County'!BM$4)</f>
        <v>0</v>
      </c>
      <c r="BN58" s="45">
        <f>('Total Expenditures by County'!BN58/'Total Expenditures by County'!BN$4)</f>
        <v>0</v>
      </c>
      <c r="BO58" s="45">
        <f>('Total Expenditures by County'!BO58/'Total Expenditures by County'!BO$4)</f>
        <v>0</v>
      </c>
      <c r="BP58" s="45">
        <f>('Total Expenditures by County'!BP58/'Total Expenditures by County'!BP$4)</f>
        <v>0</v>
      </c>
      <c r="BQ58" s="46">
        <f>('Total Expenditures by County'!BQ58/'Total Expenditures by County'!BQ$4)</f>
        <v>5.4097219443888775</v>
      </c>
    </row>
    <row r="59" spans="1:69" x14ac:dyDescent="0.25">
      <c r="A59" s="8"/>
      <c r="B59" s="9">
        <v>575</v>
      </c>
      <c r="C59" s="10" t="s">
        <v>179</v>
      </c>
      <c r="D59" s="45">
        <f>('Total Expenditures by County'!D59/'Total Expenditures by County'!D$4)</f>
        <v>1.3755564690959814</v>
      </c>
      <c r="E59" s="45">
        <f>('Total Expenditures by County'!E59/'Total Expenditures by County'!E$4)</f>
        <v>0</v>
      </c>
      <c r="F59" s="45">
        <f>('Total Expenditures by County'!F59/'Total Expenditures by County'!F$4)</f>
        <v>0</v>
      </c>
      <c r="G59" s="45">
        <f>('Total Expenditures by County'!G59/'Total Expenditures by County'!G$4)</f>
        <v>0</v>
      </c>
      <c r="H59" s="45">
        <f>('Total Expenditures by County'!H59/'Total Expenditures by County'!H$4)</f>
        <v>1.3395293331733529</v>
      </c>
      <c r="I59" s="45">
        <f>('Total Expenditures by County'!I59/'Total Expenditures by County'!I$4)</f>
        <v>1.5160329860001278</v>
      </c>
      <c r="J59" s="45">
        <f>('Total Expenditures by County'!J59/'Total Expenditures by County'!J$4)</f>
        <v>0</v>
      </c>
      <c r="K59" s="45">
        <f>('Total Expenditures by County'!K59/'Total Expenditures by County'!K$4)</f>
        <v>44.534407304402585</v>
      </c>
      <c r="L59" s="45">
        <f>('Total Expenditures by County'!L59/'Total Expenditures by County'!L$4)</f>
        <v>0</v>
      </c>
      <c r="M59" s="45">
        <f>('Total Expenditures by County'!M59/'Total Expenditures by County'!M$4)</f>
        <v>0</v>
      </c>
      <c r="N59" s="45">
        <f>('Total Expenditures by County'!N59/'Total Expenditures by County'!N$4)</f>
        <v>8.3766070868610853</v>
      </c>
      <c r="O59" s="45">
        <f>('Total Expenditures by County'!O59/'Total Expenditures by County'!O$4)</f>
        <v>0.36939363119368562</v>
      </c>
      <c r="P59" s="45">
        <f>('Total Expenditures by County'!P59/'Total Expenditures by County'!P$4)</f>
        <v>8.9175457670947083</v>
      </c>
      <c r="Q59" s="45">
        <f>('Total Expenditures by County'!Q59/'Total Expenditures by County'!Q$4)</f>
        <v>0</v>
      </c>
      <c r="R59" s="45">
        <f>('Total Expenditures by County'!R59/'Total Expenditures by County'!R$4)</f>
        <v>14.974357235759328</v>
      </c>
      <c r="S59" s="45">
        <f>('Total Expenditures by County'!S59/'Total Expenditures by County'!S$4)</f>
        <v>0.18689308218147782</v>
      </c>
      <c r="T59" s="45">
        <f>('Total Expenditures by County'!T59/'Total Expenditures by County'!T$4)</f>
        <v>0</v>
      </c>
      <c r="U59" s="45">
        <f>('Total Expenditures by County'!U59/'Total Expenditures by County'!U$4)</f>
        <v>0</v>
      </c>
      <c r="V59" s="45">
        <f>('Total Expenditures by County'!V59/'Total Expenditures by County'!V$4)</f>
        <v>0</v>
      </c>
      <c r="W59" s="45">
        <f>('Total Expenditures by County'!W59/'Total Expenditures by County'!W$4)</f>
        <v>0</v>
      </c>
      <c r="X59" s="45">
        <f>('Total Expenditures by County'!X59/'Total Expenditures by County'!X$4)</f>
        <v>0</v>
      </c>
      <c r="Y59" s="45">
        <f>('Total Expenditures by County'!Y59/'Total Expenditures by County'!Y$4)</f>
        <v>0</v>
      </c>
      <c r="Z59" s="45">
        <f>('Total Expenditures by County'!Z59/'Total Expenditures by County'!Z$4)</f>
        <v>0</v>
      </c>
      <c r="AA59" s="45">
        <f>('Total Expenditures by County'!AA59/'Total Expenditures by County'!AA$4)</f>
        <v>0</v>
      </c>
      <c r="AB59" s="45">
        <f>('Total Expenditures by County'!AB59/'Total Expenditures by County'!AB$4)</f>
        <v>0</v>
      </c>
      <c r="AC59" s="45">
        <f>('Total Expenditures by County'!AC59/'Total Expenditures by County'!AC$4)</f>
        <v>0</v>
      </c>
      <c r="AD59" s="45">
        <f>('Total Expenditures by County'!AD59/'Total Expenditures by County'!AD$4)</f>
        <v>2.0088917278481775</v>
      </c>
      <c r="AE59" s="45">
        <f>('Total Expenditures by County'!AE59/'Total Expenditures by County'!AE$4)</f>
        <v>0.14355453852021358</v>
      </c>
      <c r="AF59" s="45">
        <f>('Total Expenditures by County'!AF59/'Total Expenditures by County'!AF$4)</f>
        <v>3.3670764740077428</v>
      </c>
      <c r="AG59" s="45">
        <f>('Total Expenditures by County'!AG59/'Total Expenditures by County'!AG$4)</f>
        <v>0</v>
      </c>
      <c r="AH59" s="45">
        <f>('Total Expenditures by County'!AH59/'Total Expenditures by County'!AH$4)</f>
        <v>0</v>
      </c>
      <c r="AI59" s="45">
        <f>('Total Expenditures by County'!AI59/'Total Expenditures by County'!AI$4)</f>
        <v>0</v>
      </c>
      <c r="AJ59" s="45">
        <f>('Total Expenditures by County'!AJ59/'Total Expenditures by County'!AJ$4)</f>
        <v>0.11689350280650369</v>
      </c>
      <c r="AK59" s="45">
        <f>('Total Expenditures by County'!AK59/'Total Expenditures by County'!AK$4)</f>
        <v>0.40344936421754224</v>
      </c>
      <c r="AL59" s="45">
        <f>('Total Expenditures by County'!AL59/'Total Expenditures by County'!AL$4)</f>
        <v>0</v>
      </c>
      <c r="AM59" s="45">
        <f>('Total Expenditures by County'!AM59/'Total Expenditures by County'!AM$4)</f>
        <v>0</v>
      </c>
      <c r="AN59" s="45">
        <f>('Total Expenditures by County'!AN59/'Total Expenditures by County'!AN$4)</f>
        <v>0</v>
      </c>
      <c r="AO59" s="45">
        <f>('Total Expenditures by County'!AO59/'Total Expenditures by County'!AO$4)</f>
        <v>5.0568921752565945</v>
      </c>
      <c r="AP59" s="45">
        <f>('Total Expenditures by County'!AP59/'Total Expenditures by County'!AP$4)</f>
        <v>9.2969755039408177</v>
      </c>
      <c r="AQ59" s="45">
        <f>('Total Expenditures by County'!AQ59/'Total Expenditures by County'!AQ$4)</f>
        <v>1.7636760971309842</v>
      </c>
      <c r="AR59" s="45">
        <f>('Total Expenditures by County'!AR59/'Total Expenditures by County'!AR$4)</f>
        <v>0</v>
      </c>
      <c r="AS59" s="45">
        <f>('Total Expenditures by County'!AS59/'Total Expenditures by County'!AS$4)</f>
        <v>15.535801494835718</v>
      </c>
      <c r="AT59" s="45">
        <f>('Total Expenditures by County'!AT59/'Total Expenditures by County'!AT$4)</f>
        <v>0.12636223040126601</v>
      </c>
      <c r="AU59" s="45">
        <f>('Total Expenditures by County'!AU59/'Total Expenditures by County'!AU$4)</f>
        <v>0</v>
      </c>
      <c r="AV59" s="45">
        <f>('Total Expenditures by County'!AV59/'Total Expenditures by County'!AV$4)</f>
        <v>17.878355940789103</v>
      </c>
      <c r="AW59" s="45">
        <f>('Total Expenditures by County'!AW59/'Total Expenditures by County'!AW$4)</f>
        <v>0.78703892919178498</v>
      </c>
      <c r="AX59" s="45">
        <f>('Total Expenditures by County'!AX59/'Total Expenditures by County'!AX$4)</f>
        <v>0</v>
      </c>
      <c r="AY59" s="45">
        <f>('Total Expenditures by County'!AY59/'Total Expenditures by County'!AY$4)</f>
        <v>25.942077941248833</v>
      </c>
      <c r="AZ59" s="45">
        <f>('Total Expenditures by County'!AZ59/'Total Expenditures by County'!AZ$4)</f>
        <v>0</v>
      </c>
      <c r="BA59" s="45">
        <f>('Total Expenditures by County'!BA59/'Total Expenditures by County'!BA$4)</f>
        <v>0</v>
      </c>
      <c r="BB59" s="45">
        <f>('Total Expenditures by County'!BB59/'Total Expenditures by County'!BB$4)</f>
        <v>3.4787296913394647E-2</v>
      </c>
      <c r="BC59" s="45">
        <f>('Total Expenditures by County'!BC59/'Total Expenditures by County'!BC$4)</f>
        <v>0</v>
      </c>
      <c r="BD59" s="45">
        <f>('Total Expenditures by County'!BD59/'Total Expenditures by County'!BD$4)</f>
        <v>0</v>
      </c>
      <c r="BE59" s="45">
        <f>('Total Expenditures by County'!BE59/'Total Expenditures by County'!BE$4)</f>
        <v>0.77308752403399961</v>
      </c>
      <c r="BF59" s="45">
        <f>('Total Expenditures by County'!BF59/'Total Expenditures by County'!BF$4)</f>
        <v>0</v>
      </c>
      <c r="BG59" s="45">
        <f>('Total Expenditures by County'!BG59/'Total Expenditures by County'!BG$4)</f>
        <v>0</v>
      </c>
      <c r="BH59" s="45">
        <f>('Total Expenditures by County'!BH59/'Total Expenditures by County'!BH$4)</f>
        <v>0</v>
      </c>
      <c r="BI59" s="45">
        <f>('Total Expenditures by County'!BI59/'Total Expenditures by County'!BI$4)</f>
        <v>0</v>
      </c>
      <c r="BJ59" s="45">
        <f>('Total Expenditures by County'!BJ59/'Total Expenditures by County'!BJ$4)</f>
        <v>2.4968014681298434</v>
      </c>
      <c r="BK59" s="45">
        <f>('Total Expenditures by County'!BK59/'Total Expenditures by County'!BK$4)</f>
        <v>1.6403058888176574</v>
      </c>
      <c r="BL59" s="45">
        <f>('Total Expenditures by County'!BL59/'Total Expenditures by County'!BL$4)</f>
        <v>8.0209953714749247</v>
      </c>
      <c r="BM59" s="45">
        <f>('Total Expenditures by County'!BM59/'Total Expenditures by County'!BM$4)</f>
        <v>0</v>
      </c>
      <c r="BN59" s="45">
        <f>('Total Expenditures by County'!BN59/'Total Expenditures by County'!BN$4)</f>
        <v>0</v>
      </c>
      <c r="BO59" s="45">
        <f>('Total Expenditures by County'!BO59/'Total Expenditures by County'!BO$4)</f>
        <v>0</v>
      </c>
      <c r="BP59" s="45">
        <f>('Total Expenditures by County'!BP59/'Total Expenditures by County'!BP$4)</f>
        <v>0</v>
      </c>
      <c r="BQ59" s="46">
        <f>('Total Expenditures by County'!BQ59/'Total Expenditures by County'!BQ$4)</f>
        <v>6.254050810162032</v>
      </c>
    </row>
    <row r="60" spans="1:69" x14ac:dyDescent="0.25">
      <c r="A60" s="8"/>
      <c r="B60" s="9">
        <v>579</v>
      </c>
      <c r="C60" s="10" t="s">
        <v>36</v>
      </c>
      <c r="D60" s="45">
        <f>('Total Expenditures by County'!D60/'Total Expenditures by County'!D$4)</f>
        <v>0</v>
      </c>
      <c r="E60" s="45">
        <f>('Total Expenditures by County'!E60/'Total Expenditures by County'!E$4)</f>
        <v>0</v>
      </c>
      <c r="F60" s="45">
        <f>('Total Expenditures by County'!F60/'Total Expenditures by County'!F$4)</f>
        <v>0</v>
      </c>
      <c r="G60" s="45">
        <f>('Total Expenditures by County'!G60/'Total Expenditures by County'!G$4)</f>
        <v>0</v>
      </c>
      <c r="H60" s="45">
        <f>('Total Expenditures by County'!H60/'Total Expenditures by County'!H$4)</f>
        <v>0</v>
      </c>
      <c r="I60" s="45">
        <f>('Total Expenditures by County'!I60/'Total Expenditures by County'!I$4)</f>
        <v>10.643925589720642</v>
      </c>
      <c r="J60" s="45">
        <f>('Total Expenditures by County'!J60/'Total Expenditures by County'!J$4)</f>
        <v>0</v>
      </c>
      <c r="K60" s="45">
        <f>('Total Expenditures by County'!K60/'Total Expenditures by County'!K$4)</f>
        <v>0.13118539119483655</v>
      </c>
      <c r="L60" s="45">
        <f>('Total Expenditures by County'!L60/'Total Expenditures by County'!L$4)</f>
        <v>4.3292677441120713</v>
      </c>
      <c r="M60" s="45">
        <f>('Total Expenditures by County'!M60/'Total Expenditures by County'!M$4)</f>
        <v>0</v>
      </c>
      <c r="N60" s="45">
        <f>('Total Expenditures by County'!N60/'Total Expenditures by County'!N$4)</f>
        <v>0</v>
      </c>
      <c r="O60" s="45">
        <f>('Total Expenditures by County'!O60/'Total Expenditures by County'!O$4)</f>
        <v>0</v>
      </c>
      <c r="P60" s="45">
        <f>('Total Expenditures by County'!P60/'Total Expenditures by County'!P$4)</f>
        <v>0</v>
      </c>
      <c r="Q60" s="45">
        <f>('Total Expenditures by County'!Q60/'Total Expenditures by County'!Q$4)</f>
        <v>0</v>
      </c>
      <c r="R60" s="45">
        <f>('Total Expenditures by County'!R60/'Total Expenditures by County'!R$4)</f>
        <v>7.8900813048221954E-4</v>
      </c>
      <c r="S60" s="45">
        <f>('Total Expenditures by County'!S60/'Total Expenditures by County'!S$4)</f>
        <v>0</v>
      </c>
      <c r="T60" s="45">
        <f>('Total Expenditures by County'!T60/'Total Expenditures by County'!T$4)</f>
        <v>0</v>
      </c>
      <c r="U60" s="45">
        <f>('Total Expenditures by County'!U60/'Total Expenditures by County'!U$4)</f>
        <v>0</v>
      </c>
      <c r="V60" s="45">
        <f>('Total Expenditures by County'!V60/'Total Expenditures by County'!V$4)</f>
        <v>0</v>
      </c>
      <c r="W60" s="45">
        <f>('Total Expenditures by County'!W60/'Total Expenditures by County'!W$4)</f>
        <v>0</v>
      </c>
      <c r="X60" s="45">
        <f>('Total Expenditures by County'!X60/'Total Expenditures by County'!X$4)</f>
        <v>19.895844576362656</v>
      </c>
      <c r="Y60" s="45">
        <f>('Total Expenditures by County'!Y60/'Total Expenditures by County'!Y$4)</f>
        <v>0</v>
      </c>
      <c r="Z60" s="45">
        <f>('Total Expenditures by County'!Z60/'Total Expenditures by County'!Z$4)</f>
        <v>8.3833155249515219</v>
      </c>
      <c r="AA60" s="45">
        <f>('Total Expenditures by County'!AA60/'Total Expenditures by County'!AA$4)</f>
        <v>0</v>
      </c>
      <c r="AB60" s="45">
        <f>('Total Expenditures by County'!AB60/'Total Expenditures by County'!AB$4)</f>
        <v>48.7988297547573</v>
      </c>
      <c r="AC60" s="45">
        <f>('Total Expenditures by County'!AC60/'Total Expenditures by County'!AC$4)</f>
        <v>0.24701905648361339</v>
      </c>
      <c r="AD60" s="45">
        <f>('Total Expenditures by County'!AD60/'Total Expenditures by County'!AD$4)</f>
        <v>1.5452497158431373</v>
      </c>
      <c r="AE60" s="45">
        <f>('Total Expenditures by County'!AE60/'Total Expenditures by County'!AE$4)</f>
        <v>0.10170353419781338</v>
      </c>
      <c r="AF60" s="45">
        <f>('Total Expenditures by County'!AF60/'Total Expenditures by County'!AF$4)</f>
        <v>0</v>
      </c>
      <c r="AG60" s="45">
        <f>('Total Expenditures by County'!AG60/'Total Expenditures by County'!AG$4)</f>
        <v>0</v>
      </c>
      <c r="AH60" s="45">
        <f>('Total Expenditures by County'!AH60/'Total Expenditures by County'!AH$4)</f>
        <v>0</v>
      </c>
      <c r="AI60" s="45">
        <f>('Total Expenditures by County'!AI60/'Total Expenditures by County'!AI$4)</f>
        <v>0</v>
      </c>
      <c r="AJ60" s="45">
        <f>('Total Expenditures by County'!AJ60/'Total Expenditures by County'!AJ$4)</f>
        <v>0</v>
      </c>
      <c r="AK60" s="45">
        <f>('Total Expenditures by County'!AK60/'Total Expenditures by County'!AK$4)</f>
        <v>0</v>
      </c>
      <c r="AL60" s="45">
        <f>('Total Expenditures by County'!AL60/'Total Expenditures by County'!AL$4)</f>
        <v>0</v>
      </c>
      <c r="AM60" s="45">
        <f>('Total Expenditures by County'!AM60/'Total Expenditures by County'!AM$4)</f>
        <v>0</v>
      </c>
      <c r="AN60" s="45">
        <f>('Total Expenditures by County'!AN60/'Total Expenditures by County'!AN$4)</f>
        <v>0</v>
      </c>
      <c r="AO60" s="45">
        <f>('Total Expenditures by County'!AO60/'Total Expenditures by County'!AO$4)</f>
        <v>0</v>
      </c>
      <c r="AP60" s="45">
        <f>('Total Expenditures by County'!AP60/'Total Expenditures by County'!AP$4)</f>
        <v>0.34775503454447737</v>
      </c>
      <c r="AQ60" s="45">
        <f>('Total Expenditures by County'!AQ60/'Total Expenditures by County'!AQ$4)</f>
        <v>0</v>
      </c>
      <c r="AR60" s="45">
        <f>('Total Expenditures by County'!AR60/'Total Expenditures by County'!AR$4)</f>
        <v>0</v>
      </c>
      <c r="AS60" s="45">
        <f>('Total Expenditures by County'!AS60/'Total Expenditures by County'!AS$4)</f>
        <v>9.5194658445887703E-2</v>
      </c>
      <c r="AT60" s="45">
        <f>('Total Expenditures by County'!AT60/'Total Expenditures by County'!AT$4)</f>
        <v>4.9974224023210372</v>
      </c>
      <c r="AU60" s="45">
        <f>('Total Expenditures by County'!AU60/'Total Expenditures by County'!AU$4)</f>
        <v>8.9235797531501309E-4</v>
      </c>
      <c r="AV60" s="45">
        <f>('Total Expenditures by County'!AV60/'Total Expenditures by County'!AV$4)</f>
        <v>0</v>
      </c>
      <c r="AW60" s="45">
        <f>('Total Expenditures by County'!AW60/'Total Expenditures by County'!AW$4)</f>
        <v>0</v>
      </c>
      <c r="AX60" s="45">
        <f>('Total Expenditures by County'!AX60/'Total Expenditures by County'!AX$4)</f>
        <v>0</v>
      </c>
      <c r="AY60" s="45">
        <f>('Total Expenditures by County'!AY60/'Total Expenditures by County'!AY$4)</f>
        <v>0.94057717856615652</v>
      </c>
      <c r="AZ60" s="45">
        <f>('Total Expenditures by County'!AZ60/'Total Expenditures by County'!AZ$4)</f>
        <v>0</v>
      </c>
      <c r="BA60" s="45">
        <f>('Total Expenditures by County'!BA60/'Total Expenditures by County'!BA$4)</f>
        <v>1.056102630532514E-2</v>
      </c>
      <c r="BB60" s="45">
        <f>('Total Expenditures by County'!BB60/'Total Expenditures by County'!BB$4)</f>
        <v>0</v>
      </c>
      <c r="BC60" s="45">
        <f>('Total Expenditures by County'!BC60/'Total Expenditures by County'!BC$4)</f>
        <v>2.4818972025682653</v>
      </c>
      <c r="BD60" s="45">
        <f>('Total Expenditures by County'!BD60/'Total Expenditures by County'!BD$4)</f>
        <v>0</v>
      </c>
      <c r="BE60" s="45">
        <f>('Total Expenditures by County'!BE60/'Total Expenditures by County'!BE$4)</f>
        <v>0</v>
      </c>
      <c r="BF60" s="45">
        <f>('Total Expenditures by County'!BF60/'Total Expenditures by County'!BF$4)</f>
        <v>0.11030406398870787</v>
      </c>
      <c r="BG60" s="45">
        <f>('Total Expenditures by County'!BG60/'Total Expenditures by County'!BG$4)</f>
        <v>0</v>
      </c>
      <c r="BH60" s="45">
        <f>('Total Expenditures by County'!BH60/'Total Expenditures by County'!BH$4)</f>
        <v>1.1847894035895159</v>
      </c>
      <c r="BI60" s="45">
        <f>('Total Expenditures by County'!BI60/'Total Expenditures by County'!BI$4)</f>
        <v>0.37353258422259689</v>
      </c>
      <c r="BJ60" s="45">
        <f>('Total Expenditures by County'!BJ60/'Total Expenditures by County'!BJ$4)</f>
        <v>2.3856515569160357</v>
      </c>
      <c r="BK60" s="45">
        <f>('Total Expenditures by County'!BK60/'Total Expenditures by County'!BK$4)</f>
        <v>0</v>
      </c>
      <c r="BL60" s="45">
        <f>('Total Expenditures by County'!BL60/'Total Expenditures by County'!BL$4)</f>
        <v>1.4887627045855801E-2</v>
      </c>
      <c r="BM60" s="45">
        <f>('Total Expenditures by County'!BM60/'Total Expenditures by County'!BM$4)</f>
        <v>0</v>
      </c>
      <c r="BN60" s="45">
        <f>('Total Expenditures by County'!BN60/'Total Expenditures by County'!BN$4)</f>
        <v>0</v>
      </c>
      <c r="BO60" s="45">
        <f>('Total Expenditures by County'!BO60/'Total Expenditures by County'!BO$4)</f>
        <v>0</v>
      </c>
      <c r="BP60" s="45">
        <f>('Total Expenditures by County'!BP60/'Total Expenditures by County'!BP$4)</f>
        <v>1.1760947383277094</v>
      </c>
      <c r="BQ60" s="46">
        <f>('Total Expenditures by County'!BQ60/'Total Expenditures by County'!BQ$4)</f>
        <v>0</v>
      </c>
    </row>
    <row r="61" spans="1:69" ht="15.75" x14ac:dyDescent="0.25">
      <c r="A61" s="13" t="s">
        <v>185</v>
      </c>
      <c r="B61" s="14"/>
      <c r="C61" s="15"/>
      <c r="D61" s="57">
        <f>('Total Expenditures by County'!D61/'Total Expenditures by County'!D$4)</f>
        <v>228.58674242024966</v>
      </c>
      <c r="E61" s="57">
        <f>('Total Expenditures by County'!E61/'Total Expenditures by County'!E$4)</f>
        <v>247.53610762581906</v>
      </c>
      <c r="F61" s="57">
        <f>('Total Expenditures by County'!F61/'Total Expenditures by County'!F$4)</f>
        <v>4004.7733254058176</v>
      </c>
      <c r="G61" s="57">
        <f>('Total Expenditures by County'!G61/'Total Expenditures by County'!G$4)</f>
        <v>648.13822214272943</v>
      </c>
      <c r="H61" s="57">
        <f>('Total Expenditures by County'!H61/'Total Expenditures by County'!H$4)</f>
        <v>99.244541477635707</v>
      </c>
      <c r="I61" s="57">
        <f>('Total Expenditures by County'!I61/'Total Expenditures by County'!I$4)</f>
        <v>323.86684804704981</v>
      </c>
      <c r="J61" s="57">
        <f>('Total Expenditures by County'!J61/'Total Expenditures by County'!J$4)</f>
        <v>177.28787546590661</v>
      </c>
      <c r="K61" s="57">
        <f>('Total Expenditures by County'!K61/'Total Expenditures by County'!K$4)</f>
        <v>797.43335257385741</v>
      </c>
      <c r="L61" s="57">
        <f>('Total Expenditures by County'!L61/'Total Expenditures by County'!L$4)</f>
        <v>295.98996883333871</v>
      </c>
      <c r="M61" s="57">
        <f>('Total Expenditures by County'!M61/'Total Expenditures by County'!M$4)</f>
        <v>285.82269237716764</v>
      </c>
      <c r="N61" s="57">
        <f>('Total Expenditures by County'!N61/'Total Expenditures by County'!N$4)</f>
        <v>706.2006088638027</v>
      </c>
      <c r="O61" s="57">
        <f>('Total Expenditures by County'!O61/'Total Expenditures by County'!O$4)</f>
        <v>575.43303871993578</v>
      </c>
      <c r="P61" s="57">
        <f>('Total Expenditures by County'!P61/'Total Expenditures by County'!P$4)</f>
        <v>386.10684376010107</v>
      </c>
      <c r="Q61" s="57">
        <f>('Total Expenditures by County'!Q61/'Total Expenditures by County'!Q$4)</f>
        <v>487.55094025232086</v>
      </c>
      <c r="R61" s="57">
        <f>('Total Expenditures by County'!R61/'Total Expenditures by County'!R$4)</f>
        <v>132.42793212064427</v>
      </c>
      <c r="S61" s="57">
        <f>('Total Expenditures by County'!S61/'Total Expenditures by County'!S$4)</f>
        <v>254.86048202436865</v>
      </c>
      <c r="T61" s="57">
        <f>('Total Expenditures by County'!T61/'Total Expenditures by County'!T$4)</f>
        <v>969.40035587188618</v>
      </c>
      <c r="U61" s="57">
        <f>('Total Expenditures by County'!U61/'Total Expenditures by County'!U$4)</f>
        <v>495.08896902745761</v>
      </c>
      <c r="V61" s="57">
        <f>('Total Expenditures by County'!V61/'Total Expenditures by County'!V$4)</f>
        <v>30.021019529956966</v>
      </c>
      <c r="W61" s="57">
        <f>('Total Expenditures by County'!W61/'Total Expenditures by County'!W$4)</f>
        <v>182.24484748557296</v>
      </c>
      <c r="X61" s="57">
        <f>('Total Expenditures by County'!X61/'Total Expenditures by County'!X$4)</f>
        <v>435.08681867242308</v>
      </c>
      <c r="Y61" s="57">
        <f>('Total Expenditures by County'!Y61/'Total Expenditures by County'!Y$4)</f>
        <v>74.870406774535013</v>
      </c>
      <c r="Z61" s="57">
        <f>('Total Expenditures by County'!Z61/'Total Expenditures by County'!Z$4)</f>
        <v>78.497803632909893</v>
      </c>
      <c r="AA61" s="57">
        <f>('Total Expenditures by County'!AA61/'Total Expenditures by County'!AA$4)</f>
        <v>491.26324617661567</v>
      </c>
      <c r="AB61" s="57">
        <f>('Total Expenditures by County'!AB61/'Total Expenditures by County'!AB$4)</f>
        <v>103.1771547776534</v>
      </c>
      <c r="AC61" s="57">
        <f>('Total Expenditures by County'!AC61/'Total Expenditures by County'!AC$4)</f>
        <v>22.298603830892077</v>
      </c>
      <c r="AD61" s="57">
        <f>('Total Expenditures by County'!AD61/'Total Expenditures by County'!AD$4)</f>
        <v>835.15278715275497</v>
      </c>
      <c r="AE61" s="57">
        <f>('Total Expenditures by County'!AE61/'Total Expenditures by County'!AE$4)</f>
        <v>84.418611746758202</v>
      </c>
      <c r="AF61" s="57">
        <f>('Total Expenditures by County'!AF61/'Total Expenditures by County'!AF$4)</f>
        <v>115.23373860558311</v>
      </c>
      <c r="AG61" s="57">
        <f>('Total Expenditures by County'!AG61/'Total Expenditures by County'!AG$4)</f>
        <v>322.7864528157973</v>
      </c>
      <c r="AH61" s="57">
        <f>('Total Expenditures by County'!AH61/'Total Expenditures by County'!AH$4)</f>
        <v>679.03166552433174</v>
      </c>
      <c r="AI61" s="57">
        <f>('Total Expenditures by County'!AI61/'Total Expenditures by County'!AI$4)</f>
        <v>464.29860148670781</v>
      </c>
      <c r="AJ61" s="57">
        <f>('Total Expenditures by County'!AJ61/'Total Expenditures by County'!AJ$4)</f>
        <v>122.18167300608285</v>
      </c>
      <c r="AK61" s="57">
        <f>('Total Expenditures by County'!AK61/'Total Expenditures by County'!AK$4)</f>
        <v>489.29076553293663</v>
      </c>
      <c r="AL61" s="57">
        <f>('Total Expenditures by County'!AL61/'Total Expenditures by County'!AL$4)</f>
        <v>845.27753691018881</v>
      </c>
      <c r="AM61" s="57">
        <f>('Total Expenditures by County'!AM61/'Total Expenditures by County'!AM$4)</f>
        <v>314.65747986323061</v>
      </c>
      <c r="AN61" s="57">
        <f>('Total Expenditures by County'!AN61/'Total Expenditures by County'!AN$4)</f>
        <v>105.92202572347267</v>
      </c>
      <c r="AO61" s="57">
        <f>('Total Expenditures by County'!AO61/'Total Expenditures by County'!AO$4)</f>
        <v>945.95127469374245</v>
      </c>
      <c r="AP61" s="57">
        <f>('Total Expenditures by County'!AP61/'Total Expenditures by County'!AP$4)</f>
        <v>3134.3331493230935</v>
      </c>
      <c r="AQ61" s="57">
        <f>('Total Expenditures by County'!AQ61/'Total Expenditures by County'!AQ$4)</f>
        <v>195.90426469662307</v>
      </c>
      <c r="AR61" s="57">
        <f>('Total Expenditures by County'!AR61/'Total Expenditures by County'!AR$4)</f>
        <v>270.24052988626431</v>
      </c>
      <c r="AS61" s="57">
        <f>('Total Expenditures by County'!AS61/'Total Expenditures by County'!AS$4)</f>
        <v>637.06043143715874</v>
      </c>
      <c r="AT61" s="57">
        <f>('Total Expenditures by County'!AT61/'Total Expenditures by County'!AT$4)</f>
        <v>1267.8481615134694</v>
      </c>
      <c r="AU61" s="57">
        <f>('Total Expenditures by County'!AU61/'Total Expenditures by County'!AU$4)</f>
        <v>258.45058702102955</v>
      </c>
      <c r="AV61" s="57">
        <f>('Total Expenditures by County'!AV61/'Total Expenditures by County'!AV$4)</f>
        <v>101.4864871203167</v>
      </c>
      <c r="AW61" s="57">
        <f>('Total Expenditures by County'!AW61/'Total Expenditures by County'!AW$4)</f>
        <v>111.63188413201185</v>
      </c>
      <c r="AX61" s="57">
        <f>('Total Expenditures by County'!AX61/'Total Expenditures by County'!AX$4)</f>
        <v>521.84906306158007</v>
      </c>
      <c r="AY61" s="57">
        <f>('Total Expenditures by County'!AY61/'Total Expenditures by County'!AY$4)</f>
        <v>288.55977956010429</v>
      </c>
      <c r="AZ61" s="57">
        <f>('Total Expenditures by County'!AZ61/'Total Expenditures by County'!AZ$4)</f>
        <v>293.37227145514629</v>
      </c>
      <c r="BA61" s="57">
        <f>('Total Expenditures by County'!BA61/'Total Expenditures by County'!BA$4)</f>
        <v>392.23915289525274</v>
      </c>
      <c r="BB61" s="57">
        <f>('Total Expenditures by County'!BB61/'Total Expenditures by County'!BB$4)</f>
        <v>29.048786405250443</v>
      </c>
      <c r="BC61" s="57">
        <f>('Total Expenditures by County'!BC61/'Total Expenditures by County'!BC$4)</f>
        <v>79.412377649943537</v>
      </c>
      <c r="BD61" s="57">
        <f>('Total Expenditures by County'!BD61/'Total Expenditures by County'!BD$4)</f>
        <v>205.13672580185414</v>
      </c>
      <c r="BE61" s="57">
        <f>('Total Expenditures by County'!BE61/'Total Expenditures by County'!BE$4)</f>
        <v>445.28758847488734</v>
      </c>
      <c r="BF61" s="57">
        <f>('Total Expenditures by County'!BF61/'Total Expenditures by County'!BF$4)</f>
        <v>269.86857319296593</v>
      </c>
      <c r="BG61" s="57">
        <f>('Total Expenditures by County'!BG61/'Total Expenditures by County'!BG$4)</f>
        <v>178.76394787166967</v>
      </c>
      <c r="BH61" s="57">
        <f>('Total Expenditures by County'!BH61/'Total Expenditures by County'!BH$4)</f>
        <v>845.67849280194241</v>
      </c>
      <c r="BI61" s="57">
        <f>('Total Expenditures by County'!BI61/'Total Expenditures by County'!BI$4)</f>
        <v>99.166449194164898</v>
      </c>
      <c r="BJ61" s="57">
        <f>('Total Expenditures by County'!BJ61/'Total Expenditures by County'!BJ$4)</f>
        <v>119.95507195767982</v>
      </c>
      <c r="BK61" s="57">
        <f>('Total Expenditures by County'!BK61/'Total Expenditures by County'!BK$4)</f>
        <v>499.03530543090028</v>
      </c>
      <c r="BL61" s="57">
        <f>('Total Expenditures by County'!BL61/'Total Expenditures by County'!BL$4)</f>
        <v>567.04719186906527</v>
      </c>
      <c r="BM61" s="57">
        <f>('Total Expenditures by County'!BM61/'Total Expenditures by County'!BM$4)</f>
        <v>28.825558579656942</v>
      </c>
      <c r="BN61" s="57">
        <f>('Total Expenditures by County'!BN61/'Total Expenditures by County'!BN$4)</f>
        <v>0</v>
      </c>
      <c r="BO61" s="57">
        <f>('Total Expenditures by County'!BO61/'Total Expenditures by County'!BO$4)</f>
        <v>749.64183498003558</v>
      </c>
      <c r="BP61" s="57">
        <f>('Total Expenditures by County'!BP61/'Total Expenditures by County'!BP$4)</f>
        <v>457.55939749297545</v>
      </c>
      <c r="BQ61" s="17">
        <f>('Total Expenditures by County'!BQ61/'Total Expenditures by County'!BQ$4)</f>
        <v>247.36899379875976</v>
      </c>
    </row>
    <row r="62" spans="1:69" x14ac:dyDescent="0.25">
      <c r="A62" s="8"/>
      <c r="B62" s="9">
        <v>581</v>
      </c>
      <c r="C62" s="10" t="s">
        <v>180</v>
      </c>
      <c r="D62" s="45">
        <f>('Total Expenditures by County'!D62/'Total Expenditures by County'!D$4)</f>
        <v>227.37613621590475</v>
      </c>
      <c r="E62" s="45">
        <f>('Total Expenditures by County'!E62/'Total Expenditures by County'!E$4)</f>
        <v>247.53610762581906</v>
      </c>
      <c r="F62" s="45">
        <f>('Total Expenditures by County'!F62/'Total Expenditures by County'!F$4)</f>
        <v>4004.7733254058176</v>
      </c>
      <c r="G62" s="45">
        <f>('Total Expenditures by County'!G62/'Total Expenditures by County'!G$4)</f>
        <v>648.13822214272943</v>
      </c>
      <c r="H62" s="45">
        <f>('Total Expenditures by County'!H62/'Total Expenditures by County'!H$4)</f>
        <v>99.244541477635707</v>
      </c>
      <c r="I62" s="45">
        <f>('Total Expenditures by County'!I62/'Total Expenditures by County'!I$4)</f>
        <v>259.56316154190375</v>
      </c>
      <c r="J62" s="45">
        <f>('Total Expenditures by County'!J62/'Total Expenditures by County'!J$4)</f>
        <v>170.19747131477016</v>
      </c>
      <c r="K62" s="45">
        <f>('Total Expenditures by County'!K62/'Total Expenditures by County'!K$4)</f>
        <v>773.40640184709036</v>
      </c>
      <c r="L62" s="45">
        <f>('Total Expenditures by County'!L62/'Total Expenditures by County'!L$4)</f>
        <v>295.98996883333871</v>
      </c>
      <c r="M62" s="45">
        <f>('Total Expenditures by County'!M62/'Total Expenditures by County'!M$4)</f>
        <v>285.82269237716764</v>
      </c>
      <c r="N62" s="45">
        <f>('Total Expenditures by County'!N62/'Total Expenditures by County'!N$4)</f>
        <v>678.41247256193162</v>
      </c>
      <c r="O62" s="45">
        <f>('Total Expenditures by County'!O62/'Total Expenditures by County'!O$4)</f>
        <v>575.43303871993578</v>
      </c>
      <c r="P62" s="45">
        <f>('Total Expenditures by County'!P62/'Total Expenditures by County'!P$4)</f>
        <v>381.92351091651727</v>
      </c>
      <c r="Q62" s="45">
        <f>('Total Expenditures by County'!Q62/'Total Expenditures by County'!Q$4)</f>
        <v>487.55094025232086</v>
      </c>
      <c r="R62" s="45">
        <f>('Total Expenditures by County'!R62/'Total Expenditures by County'!R$4)</f>
        <v>132.42793212064427</v>
      </c>
      <c r="S62" s="45">
        <f>('Total Expenditures by County'!S62/'Total Expenditures by County'!S$4)</f>
        <v>92.794111748090458</v>
      </c>
      <c r="T62" s="45">
        <f>('Total Expenditures by County'!T62/'Total Expenditures by County'!T$4)</f>
        <v>932.71303785182783</v>
      </c>
      <c r="U62" s="45">
        <f>('Total Expenditures by County'!U62/'Total Expenditures by County'!U$4)</f>
        <v>495.08896902745761</v>
      </c>
      <c r="V62" s="45">
        <f>('Total Expenditures by County'!V62/'Total Expenditures by County'!V$4)</f>
        <v>30.021019529956966</v>
      </c>
      <c r="W62" s="45">
        <f>('Total Expenditures by County'!W62/'Total Expenditures by County'!W$4)</f>
        <v>182.24484748557296</v>
      </c>
      <c r="X62" s="45">
        <f>('Total Expenditures by County'!X62/'Total Expenditures by County'!X$4)</f>
        <v>431.40036427415004</v>
      </c>
      <c r="Y62" s="45">
        <f>('Total Expenditures by County'!Y62/'Total Expenditures by County'!Y$4)</f>
        <v>74.870406774535013</v>
      </c>
      <c r="Z62" s="45">
        <f>('Total Expenditures by County'!Z62/'Total Expenditures by County'!Z$4)</f>
        <v>78.497803632909893</v>
      </c>
      <c r="AA62" s="45">
        <f>('Total Expenditures by County'!AA62/'Total Expenditures by County'!AA$4)</f>
        <v>491.26324617661567</v>
      </c>
      <c r="AB62" s="45">
        <f>('Total Expenditures by County'!AB62/'Total Expenditures by County'!AB$4)</f>
        <v>103.1771547776534</v>
      </c>
      <c r="AC62" s="45">
        <f>('Total Expenditures by County'!AC62/'Total Expenditures by County'!AC$4)</f>
        <v>22.298603830892077</v>
      </c>
      <c r="AD62" s="45">
        <f>('Total Expenditures by County'!AD62/'Total Expenditures by County'!AD$4)</f>
        <v>820.83691744488294</v>
      </c>
      <c r="AE62" s="45">
        <f>('Total Expenditures by County'!AE62/'Total Expenditures by County'!AE$4)</f>
        <v>84.418611746758202</v>
      </c>
      <c r="AF62" s="45">
        <f>('Total Expenditures by County'!AF62/'Total Expenditures by County'!AF$4)</f>
        <v>115.23373860558311</v>
      </c>
      <c r="AG62" s="45">
        <f>('Total Expenditures by County'!AG62/'Total Expenditures by County'!AG$4)</f>
        <v>309.76698165176492</v>
      </c>
      <c r="AH62" s="45">
        <f>('Total Expenditures by County'!AH62/'Total Expenditures by County'!AH$4)</f>
        <v>679.03166552433174</v>
      </c>
      <c r="AI62" s="45">
        <f>('Total Expenditures by County'!AI62/'Total Expenditures by County'!AI$4)</f>
        <v>464.29860148670781</v>
      </c>
      <c r="AJ62" s="45">
        <f>('Total Expenditures by County'!AJ62/'Total Expenditures by County'!AJ$4)</f>
        <v>118.6379060433546</v>
      </c>
      <c r="AK62" s="45">
        <f>('Total Expenditures by County'!AK62/'Total Expenditures by County'!AK$4)</f>
        <v>198.43819346034076</v>
      </c>
      <c r="AL62" s="45">
        <f>('Total Expenditures by County'!AL62/'Total Expenditures by County'!AL$4)</f>
        <v>507.3594067335539</v>
      </c>
      <c r="AM62" s="45">
        <f>('Total Expenditures by County'!AM62/'Total Expenditures by County'!AM$4)</f>
        <v>314.65747986323061</v>
      </c>
      <c r="AN62" s="45">
        <f>('Total Expenditures by County'!AN62/'Total Expenditures by County'!AN$4)</f>
        <v>105.92202572347267</v>
      </c>
      <c r="AO62" s="45">
        <f>('Total Expenditures by County'!AO62/'Total Expenditures by County'!AO$4)</f>
        <v>937.20599271603578</v>
      </c>
      <c r="AP62" s="45">
        <f>('Total Expenditures by County'!AP62/'Total Expenditures by County'!AP$4)</f>
        <v>411.00997303074593</v>
      </c>
      <c r="AQ62" s="45">
        <f>('Total Expenditures by County'!AQ62/'Total Expenditures by County'!AQ$4)</f>
        <v>195.90426469662307</v>
      </c>
      <c r="AR62" s="45">
        <f>('Total Expenditures by County'!AR62/'Total Expenditures by County'!AR$4)</f>
        <v>269.48555512942227</v>
      </c>
      <c r="AS62" s="45">
        <f>('Total Expenditures by County'!AS62/'Total Expenditures by County'!AS$4)</f>
        <v>467.93769480211677</v>
      </c>
      <c r="AT62" s="45">
        <f>('Total Expenditures by County'!AT62/'Total Expenditures by County'!AT$4)</f>
        <v>1267.8481615134694</v>
      </c>
      <c r="AU62" s="45">
        <f>('Total Expenditures by County'!AU62/'Total Expenditures by County'!AU$4)</f>
        <v>255.31672257343138</v>
      </c>
      <c r="AV62" s="45">
        <f>('Total Expenditures by County'!AV62/'Total Expenditures by County'!AV$4)</f>
        <v>101.4864871203167</v>
      </c>
      <c r="AW62" s="45">
        <f>('Total Expenditures by County'!AW62/'Total Expenditures by County'!AW$4)</f>
        <v>105.4078113824461</v>
      </c>
      <c r="AX62" s="45">
        <f>('Total Expenditures by County'!AX62/'Total Expenditures by County'!AX$4)</f>
        <v>342.39212107494137</v>
      </c>
      <c r="AY62" s="45">
        <f>('Total Expenditures by County'!AY62/'Total Expenditures by County'!AY$4)</f>
        <v>288.55977956010429</v>
      </c>
      <c r="AZ62" s="45">
        <f>('Total Expenditures by County'!AZ62/'Total Expenditures by County'!AZ$4)</f>
        <v>188.5384403941444</v>
      </c>
      <c r="BA62" s="45">
        <f>('Total Expenditures by County'!BA62/'Total Expenditures by County'!BA$4)</f>
        <v>269.23742861062249</v>
      </c>
      <c r="BB62" s="45">
        <f>('Total Expenditures by County'!BB62/'Total Expenditures by County'!BB$4)</f>
        <v>16.92834140322865</v>
      </c>
      <c r="BC62" s="45">
        <f>('Total Expenditures by County'!BC62/'Total Expenditures by County'!BC$4)</f>
        <v>79.412377649943537</v>
      </c>
      <c r="BD62" s="45">
        <f>('Total Expenditures by County'!BD62/'Total Expenditures by County'!BD$4)</f>
        <v>198.99523570371778</v>
      </c>
      <c r="BE62" s="45">
        <f>('Total Expenditures by County'!BE62/'Total Expenditures by County'!BE$4)</f>
        <v>117.41649826815114</v>
      </c>
      <c r="BF62" s="45">
        <f>('Total Expenditures by County'!BF62/'Total Expenditures by County'!BF$4)</f>
        <v>268.07477209904135</v>
      </c>
      <c r="BG62" s="45">
        <f>('Total Expenditures by County'!BG62/'Total Expenditures by County'!BG$4)</f>
        <v>178.76394787166967</v>
      </c>
      <c r="BH62" s="45">
        <f>('Total Expenditures by County'!BH62/'Total Expenditures by County'!BH$4)</f>
        <v>619.35255759805034</v>
      </c>
      <c r="BI62" s="45">
        <f>('Total Expenditures by County'!BI62/'Total Expenditures by County'!BI$4)</f>
        <v>97.259314490370826</v>
      </c>
      <c r="BJ62" s="45">
        <f>('Total Expenditures by County'!BJ62/'Total Expenditures by County'!BJ$4)</f>
        <v>119.95507195767982</v>
      </c>
      <c r="BK62" s="45">
        <f>('Total Expenditures by County'!BK62/'Total Expenditures by County'!BK$4)</f>
        <v>498.94081417712243</v>
      </c>
      <c r="BL62" s="45">
        <f>('Total Expenditures by County'!BL62/'Total Expenditures by County'!BL$4)</f>
        <v>567.04719186906527</v>
      </c>
      <c r="BM62" s="45">
        <f>('Total Expenditures by County'!BM62/'Total Expenditures by County'!BM$4)</f>
        <v>28.825558579656942</v>
      </c>
      <c r="BN62" s="45">
        <f>('Total Expenditures by County'!BN62/'Total Expenditures by County'!BN$4)</f>
        <v>0</v>
      </c>
      <c r="BO62" s="45">
        <f>('Total Expenditures by County'!BO62/'Total Expenditures by County'!BO$4)</f>
        <v>749.64183498003558</v>
      </c>
      <c r="BP62" s="45">
        <f>('Total Expenditures by County'!BP62/'Total Expenditures by County'!BP$4)</f>
        <v>457.55939749297545</v>
      </c>
      <c r="BQ62" s="46">
        <f>('Total Expenditures by County'!BQ62/'Total Expenditures by County'!BQ$4)</f>
        <v>247.36899379875976</v>
      </c>
    </row>
    <row r="63" spans="1:69" x14ac:dyDescent="0.25">
      <c r="A63" s="8"/>
      <c r="B63" s="9">
        <v>583</v>
      </c>
      <c r="C63" s="10" t="s">
        <v>37</v>
      </c>
      <c r="D63" s="45">
        <f>('Total Expenditures by County'!D63/'Total Expenditures by County'!D$4)</f>
        <v>0</v>
      </c>
      <c r="E63" s="45">
        <f>('Total Expenditures by County'!E63/'Total Expenditures by County'!E$4)</f>
        <v>0</v>
      </c>
      <c r="F63" s="45">
        <f>('Total Expenditures by County'!F63/'Total Expenditures by County'!F$4)</f>
        <v>0</v>
      </c>
      <c r="G63" s="45">
        <f>('Total Expenditures by County'!G63/'Total Expenditures by County'!G$4)</f>
        <v>0</v>
      </c>
      <c r="H63" s="45">
        <f>('Total Expenditures by County'!H63/'Total Expenditures by County'!H$4)</f>
        <v>0</v>
      </c>
      <c r="I63" s="45">
        <f>('Total Expenditures by County'!I63/'Total Expenditures by County'!I$4)</f>
        <v>0</v>
      </c>
      <c r="J63" s="45">
        <f>('Total Expenditures by County'!J63/'Total Expenditures by County'!J$4)</f>
        <v>0</v>
      </c>
      <c r="K63" s="45">
        <f>('Total Expenditures by County'!K63/'Total Expenditures by County'!K$4)</f>
        <v>0</v>
      </c>
      <c r="L63" s="45">
        <f>('Total Expenditures by County'!L63/'Total Expenditures by County'!L$4)</f>
        <v>0</v>
      </c>
      <c r="M63" s="45">
        <f>('Total Expenditures by County'!M63/'Total Expenditures by County'!M$4)</f>
        <v>0</v>
      </c>
      <c r="N63" s="45">
        <f>('Total Expenditures by County'!N63/'Total Expenditures by County'!N$4)</f>
        <v>0</v>
      </c>
      <c r="O63" s="45">
        <f>('Total Expenditures by County'!O63/'Total Expenditures by County'!O$4)</f>
        <v>0</v>
      </c>
      <c r="P63" s="45">
        <f>('Total Expenditures by County'!P63/'Total Expenditures by County'!P$4)</f>
        <v>0</v>
      </c>
      <c r="Q63" s="45">
        <f>('Total Expenditures by County'!Q63/'Total Expenditures by County'!Q$4)</f>
        <v>0</v>
      </c>
      <c r="R63" s="45">
        <f>('Total Expenditures by County'!R63/'Total Expenditures by County'!R$4)</f>
        <v>0</v>
      </c>
      <c r="S63" s="45">
        <f>('Total Expenditures by County'!S63/'Total Expenditures by County'!S$4)</f>
        <v>0</v>
      </c>
      <c r="T63" s="45">
        <f>('Total Expenditures by County'!T63/'Total Expenditures by County'!T$4)</f>
        <v>36.687318020058235</v>
      </c>
      <c r="U63" s="45">
        <f>('Total Expenditures by County'!U63/'Total Expenditures by County'!U$4)</f>
        <v>0</v>
      </c>
      <c r="V63" s="45">
        <f>('Total Expenditures by County'!V63/'Total Expenditures by County'!V$4)</f>
        <v>0</v>
      </c>
      <c r="W63" s="45">
        <f>('Total Expenditures by County'!W63/'Total Expenditures by County'!W$4)</f>
        <v>0</v>
      </c>
      <c r="X63" s="45">
        <f>('Total Expenditures by County'!X63/'Total Expenditures by County'!X$4)</f>
        <v>0</v>
      </c>
      <c r="Y63" s="45">
        <f>('Total Expenditures by County'!Y63/'Total Expenditures by County'!Y$4)</f>
        <v>0</v>
      </c>
      <c r="Z63" s="45">
        <f>('Total Expenditures by County'!Z63/'Total Expenditures by County'!Z$4)</f>
        <v>0</v>
      </c>
      <c r="AA63" s="45">
        <f>('Total Expenditures by County'!AA63/'Total Expenditures by County'!AA$4)</f>
        <v>0</v>
      </c>
      <c r="AB63" s="45">
        <f>('Total Expenditures by County'!AB63/'Total Expenditures by County'!AB$4)</f>
        <v>0</v>
      </c>
      <c r="AC63" s="45">
        <f>('Total Expenditures by County'!AC63/'Total Expenditures by County'!AC$4)</f>
        <v>0</v>
      </c>
      <c r="AD63" s="45">
        <f>('Total Expenditures by County'!AD63/'Total Expenditures by County'!AD$4)</f>
        <v>0</v>
      </c>
      <c r="AE63" s="45">
        <f>('Total Expenditures by County'!AE63/'Total Expenditures by County'!AE$4)</f>
        <v>0</v>
      </c>
      <c r="AF63" s="45">
        <f>('Total Expenditures by County'!AF63/'Total Expenditures by County'!AF$4)</f>
        <v>0</v>
      </c>
      <c r="AG63" s="45">
        <f>('Total Expenditures by County'!AG63/'Total Expenditures by County'!AG$4)</f>
        <v>0</v>
      </c>
      <c r="AH63" s="45">
        <f>('Total Expenditures by County'!AH63/'Total Expenditures by County'!AH$4)</f>
        <v>0</v>
      </c>
      <c r="AI63" s="45">
        <f>('Total Expenditures by County'!AI63/'Total Expenditures by County'!AI$4)</f>
        <v>0</v>
      </c>
      <c r="AJ63" s="45">
        <f>('Total Expenditures by County'!AJ63/'Total Expenditures by County'!AJ$4)</f>
        <v>0</v>
      </c>
      <c r="AK63" s="45">
        <f>('Total Expenditures by County'!AK63/'Total Expenditures by County'!AK$4)</f>
        <v>0</v>
      </c>
      <c r="AL63" s="45">
        <f>('Total Expenditures by County'!AL63/'Total Expenditures by County'!AL$4)</f>
        <v>0</v>
      </c>
      <c r="AM63" s="45">
        <f>('Total Expenditures by County'!AM63/'Total Expenditures by County'!AM$4)</f>
        <v>0</v>
      </c>
      <c r="AN63" s="45">
        <f>('Total Expenditures by County'!AN63/'Total Expenditures by County'!AN$4)</f>
        <v>0</v>
      </c>
      <c r="AO63" s="45">
        <f>('Total Expenditures by County'!AO63/'Total Expenditures by County'!AO$4)</f>
        <v>0</v>
      </c>
      <c r="AP63" s="45">
        <f>('Total Expenditures by County'!AP63/'Total Expenditures by County'!AP$4)</f>
        <v>0</v>
      </c>
      <c r="AQ63" s="45">
        <f>('Total Expenditures by County'!AQ63/'Total Expenditures by County'!AQ$4)</f>
        <v>0</v>
      </c>
      <c r="AR63" s="45">
        <f>('Total Expenditures by County'!AR63/'Total Expenditures by County'!AR$4)</f>
        <v>0</v>
      </c>
      <c r="AS63" s="45">
        <f>('Total Expenditures by County'!AS63/'Total Expenditures by County'!AS$4)</f>
        <v>0</v>
      </c>
      <c r="AT63" s="45">
        <f>('Total Expenditures by County'!AT63/'Total Expenditures by County'!AT$4)</f>
        <v>0</v>
      </c>
      <c r="AU63" s="45">
        <f>('Total Expenditures by County'!AU63/'Total Expenditures by County'!AU$4)</f>
        <v>0</v>
      </c>
      <c r="AV63" s="45">
        <f>('Total Expenditures by County'!AV63/'Total Expenditures by County'!AV$4)</f>
        <v>0</v>
      </c>
      <c r="AW63" s="45">
        <f>('Total Expenditures by County'!AW63/'Total Expenditures by County'!AW$4)</f>
        <v>0</v>
      </c>
      <c r="AX63" s="45">
        <f>('Total Expenditures by County'!AX63/'Total Expenditures by County'!AX$4)</f>
        <v>0</v>
      </c>
      <c r="AY63" s="45">
        <f>('Total Expenditures by County'!AY63/'Total Expenditures by County'!AY$4)</f>
        <v>0</v>
      </c>
      <c r="AZ63" s="45">
        <f>('Total Expenditures by County'!AZ63/'Total Expenditures by County'!AZ$4)</f>
        <v>0</v>
      </c>
      <c r="BA63" s="45">
        <f>('Total Expenditures by County'!BA63/'Total Expenditures by County'!BA$4)</f>
        <v>0</v>
      </c>
      <c r="BB63" s="45">
        <f>('Total Expenditures by County'!BB63/'Total Expenditures by County'!BB$4)</f>
        <v>0</v>
      </c>
      <c r="BC63" s="45">
        <f>('Total Expenditures by County'!BC63/'Total Expenditures by County'!BC$4)</f>
        <v>0</v>
      </c>
      <c r="BD63" s="45">
        <f>('Total Expenditures by County'!BD63/'Total Expenditures by County'!BD$4)</f>
        <v>0</v>
      </c>
      <c r="BE63" s="45">
        <f>('Total Expenditures by County'!BE63/'Total Expenditures by County'!BE$4)</f>
        <v>0</v>
      </c>
      <c r="BF63" s="45">
        <f>('Total Expenditures by County'!BF63/'Total Expenditures by County'!BF$4)</f>
        <v>0</v>
      </c>
      <c r="BG63" s="45">
        <f>('Total Expenditures by County'!BG63/'Total Expenditures by County'!BG$4)</f>
        <v>0</v>
      </c>
      <c r="BH63" s="45">
        <f>('Total Expenditures by County'!BH63/'Total Expenditures by County'!BH$4)</f>
        <v>0</v>
      </c>
      <c r="BI63" s="45">
        <f>('Total Expenditures by County'!BI63/'Total Expenditures by County'!BI$4)</f>
        <v>0</v>
      </c>
      <c r="BJ63" s="45">
        <f>('Total Expenditures by County'!BJ63/'Total Expenditures by County'!BJ$4)</f>
        <v>0</v>
      </c>
      <c r="BK63" s="45">
        <f>('Total Expenditures by County'!BK63/'Total Expenditures by County'!BK$4)</f>
        <v>0</v>
      </c>
      <c r="BL63" s="45">
        <f>('Total Expenditures by County'!BL63/'Total Expenditures by County'!BL$4)</f>
        <v>0</v>
      </c>
      <c r="BM63" s="45">
        <f>('Total Expenditures by County'!BM63/'Total Expenditures by County'!BM$4)</f>
        <v>0</v>
      </c>
      <c r="BN63" s="45">
        <f>('Total Expenditures by County'!BN63/'Total Expenditures by County'!BN$4)</f>
        <v>0</v>
      </c>
      <c r="BO63" s="45">
        <f>('Total Expenditures by County'!BO63/'Total Expenditures by County'!BO$4)</f>
        <v>0</v>
      </c>
      <c r="BP63" s="45">
        <f>('Total Expenditures by County'!BP63/'Total Expenditures by County'!BP$4)</f>
        <v>0</v>
      </c>
      <c r="BQ63" s="46">
        <f>('Total Expenditures by County'!BQ63/'Total Expenditures by County'!BQ$4)</f>
        <v>0</v>
      </c>
    </row>
    <row r="64" spans="1:69" x14ac:dyDescent="0.25">
      <c r="A64" s="8"/>
      <c r="B64" s="9">
        <v>584</v>
      </c>
      <c r="C64" s="10" t="s">
        <v>181</v>
      </c>
      <c r="D64" s="45">
        <f>('Total Expenditures by County'!D64/'Total Expenditures by County'!D$4)</f>
        <v>0</v>
      </c>
      <c r="E64" s="45">
        <f>('Total Expenditures by County'!E64/'Total Expenditures by County'!E$4)</f>
        <v>0</v>
      </c>
      <c r="F64" s="45">
        <f>('Total Expenditures by County'!F64/'Total Expenditures by County'!F$4)</f>
        <v>0</v>
      </c>
      <c r="G64" s="45">
        <f>('Total Expenditures by County'!G64/'Total Expenditures by County'!G$4)</f>
        <v>0</v>
      </c>
      <c r="H64" s="45">
        <f>('Total Expenditures by County'!H64/'Total Expenditures by County'!H$4)</f>
        <v>0</v>
      </c>
      <c r="I64" s="45">
        <f>('Total Expenditures by County'!I64/'Total Expenditures by County'!I$4)</f>
        <v>1.4062883078693345</v>
      </c>
      <c r="J64" s="45">
        <f>('Total Expenditures by County'!J64/'Total Expenditures by County'!J$4)</f>
        <v>0</v>
      </c>
      <c r="K64" s="45">
        <f>('Total Expenditures by County'!K64/'Total Expenditures by County'!K$4)</f>
        <v>0</v>
      </c>
      <c r="L64" s="45">
        <f>('Total Expenditures by County'!L64/'Total Expenditures by County'!L$4)</f>
        <v>0</v>
      </c>
      <c r="M64" s="45">
        <f>('Total Expenditures by County'!M64/'Total Expenditures by County'!M$4)</f>
        <v>0</v>
      </c>
      <c r="N64" s="45">
        <f>('Total Expenditures by County'!N64/'Total Expenditures by County'!N$4)</f>
        <v>0</v>
      </c>
      <c r="O64" s="45">
        <f>('Total Expenditures by County'!O64/'Total Expenditures by County'!O$4)</f>
        <v>0</v>
      </c>
      <c r="P64" s="45">
        <f>('Total Expenditures by County'!P64/'Total Expenditures by County'!P$4)</f>
        <v>0</v>
      </c>
      <c r="Q64" s="45">
        <f>('Total Expenditures by County'!Q64/'Total Expenditures by County'!Q$4)</f>
        <v>0</v>
      </c>
      <c r="R64" s="45">
        <f>('Total Expenditures by County'!R64/'Total Expenditures by County'!R$4)</f>
        <v>0</v>
      </c>
      <c r="S64" s="45">
        <f>('Total Expenditures by County'!S64/'Total Expenditures by County'!S$4)</f>
        <v>0</v>
      </c>
      <c r="T64" s="45">
        <f>('Total Expenditures by County'!T64/'Total Expenditures by County'!T$4)</f>
        <v>0</v>
      </c>
      <c r="U64" s="45">
        <f>('Total Expenditures by County'!U64/'Total Expenditures by County'!U$4)</f>
        <v>0</v>
      </c>
      <c r="V64" s="45">
        <f>('Total Expenditures by County'!V64/'Total Expenditures by County'!V$4)</f>
        <v>0</v>
      </c>
      <c r="W64" s="45">
        <f>('Total Expenditures by County'!W64/'Total Expenditures by County'!W$4)</f>
        <v>0</v>
      </c>
      <c r="X64" s="45">
        <f>('Total Expenditures by County'!X64/'Total Expenditures by County'!X$4)</f>
        <v>0</v>
      </c>
      <c r="Y64" s="45">
        <f>('Total Expenditures by County'!Y64/'Total Expenditures by County'!Y$4)</f>
        <v>0</v>
      </c>
      <c r="Z64" s="45">
        <f>('Total Expenditures by County'!Z64/'Total Expenditures by County'!Z$4)</f>
        <v>0</v>
      </c>
      <c r="AA64" s="45">
        <f>('Total Expenditures by County'!AA64/'Total Expenditures by County'!AA$4)</f>
        <v>0</v>
      </c>
      <c r="AB64" s="45">
        <f>('Total Expenditures by County'!AB64/'Total Expenditures by County'!AB$4)</f>
        <v>0</v>
      </c>
      <c r="AC64" s="45">
        <f>('Total Expenditures by County'!AC64/'Total Expenditures by County'!AC$4)</f>
        <v>0</v>
      </c>
      <c r="AD64" s="45">
        <f>('Total Expenditures by County'!AD64/'Total Expenditures by County'!AD$4)</f>
        <v>0</v>
      </c>
      <c r="AE64" s="45">
        <f>('Total Expenditures by County'!AE64/'Total Expenditures by County'!AE$4)</f>
        <v>0</v>
      </c>
      <c r="AF64" s="45">
        <f>('Total Expenditures by County'!AF64/'Total Expenditures by County'!AF$4)</f>
        <v>0</v>
      </c>
      <c r="AG64" s="45">
        <f>('Total Expenditures by County'!AG64/'Total Expenditures by County'!AG$4)</f>
        <v>0</v>
      </c>
      <c r="AH64" s="45">
        <f>('Total Expenditures by County'!AH64/'Total Expenditures by County'!AH$4)</f>
        <v>0</v>
      </c>
      <c r="AI64" s="45">
        <f>('Total Expenditures by County'!AI64/'Total Expenditures by County'!AI$4)</f>
        <v>0</v>
      </c>
      <c r="AJ64" s="45">
        <f>('Total Expenditures by County'!AJ64/'Total Expenditures by County'!AJ$4)</f>
        <v>0</v>
      </c>
      <c r="AK64" s="45">
        <f>('Total Expenditures by County'!AK64/'Total Expenditures by County'!AK$4)</f>
        <v>0</v>
      </c>
      <c r="AL64" s="45">
        <f>('Total Expenditures by County'!AL64/'Total Expenditures by County'!AL$4)</f>
        <v>0</v>
      </c>
      <c r="AM64" s="45">
        <f>('Total Expenditures by County'!AM64/'Total Expenditures by County'!AM$4)</f>
        <v>0</v>
      </c>
      <c r="AN64" s="45">
        <f>('Total Expenditures by County'!AN64/'Total Expenditures by County'!AN$4)</f>
        <v>0</v>
      </c>
      <c r="AO64" s="45">
        <f>('Total Expenditures by County'!AO64/'Total Expenditures by County'!AO$4)</f>
        <v>0.81734907846816029</v>
      </c>
      <c r="AP64" s="45">
        <f>('Total Expenditures by County'!AP64/'Total Expenditures by County'!AP$4)</f>
        <v>0</v>
      </c>
      <c r="AQ64" s="45">
        <f>('Total Expenditures by County'!AQ64/'Total Expenditures by County'!AQ$4)</f>
        <v>0</v>
      </c>
      <c r="AR64" s="45">
        <f>('Total Expenditures by County'!AR64/'Total Expenditures by County'!AR$4)</f>
        <v>0</v>
      </c>
      <c r="AS64" s="45">
        <f>('Total Expenditures by County'!AS64/'Total Expenditures by County'!AS$4)</f>
        <v>0</v>
      </c>
      <c r="AT64" s="45">
        <f>('Total Expenditures by County'!AT64/'Total Expenditures by County'!AT$4)</f>
        <v>0</v>
      </c>
      <c r="AU64" s="45">
        <f>('Total Expenditures by County'!AU64/'Total Expenditures by County'!AU$4)</f>
        <v>0</v>
      </c>
      <c r="AV64" s="45">
        <f>('Total Expenditures by County'!AV64/'Total Expenditures by County'!AV$4)</f>
        <v>0</v>
      </c>
      <c r="AW64" s="45">
        <f>('Total Expenditures by County'!AW64/'Total Expenditures by County'!AW$4)</f>
        <v>0</v>
      </c>
      <c r="AX64" s="45">
        <f>('Total Expenditures by County'!AX64/'Total Expenditures by County'!AX$4)</f>
        <v>0</v>
      </c>
      <c r="AY64" s="45">
        <f>('Total Expenditures by County'!AY64/'Total Expenditures by County'!AY$4)</f>
        <v>0</v>
      </c>
      <c r="AZ64" s="45">
        <f>('Total Expenditures by County'!AZ64/'Total Expenditures by County'!AZ$4)</f>
        <v>0</v>
      </c>
      <c r="BA64" s="45">
        <f>('Total Expenditures by County'!BA64/'Total Expenditures by County'!BA$4)</f>
        <v>0</v>
      </c>
      <c r="BB64" s="45">
        <f>('Total Expenditures by County'!BB64/'Total Expenditures by County'!BB$4)</f>
        <v>0</v>
      </c>
      <c r="BC64" s="45">
        <f>('Total Expenditures by County'!BC64/'Total Expenditures by County'!BC$4)</f>
        <v>0</v>
      </c>
      <c r="BD64" s="45">
        <f>('Total Expenditures by County'!BD64/'Total Expenditures by County'!BD$4)</f>
        <v>0</v>
      </c>
      <c r="BE64" s="45">
        <f>('Total Expenditures by County'!BE64/'Total Expenditures by County'!BE$4)</f>
        <v>0</v>
      </c>
      <c r="BF64" s="45">
        <f>('Total Expenditures by County'!BF64/'Total Expenditures by County'!BF$4)</f>
        <v>0</v>
      </c>
      <c r="BG64" s="45">
        <f>('Total Expenditures by County'!BG64/'Total Expenditures by County'!BG$4)</f>
        <v>0</v>
      </c>
      <c r="BH64" s="45">
        <f>('Total Expenditures by County'!BH64/'Total Expenditures by County'!BH$4)</f>
        <v>0</v>
      </c>
      <c r="BI64" s="45">
        <f>('Total Expenditures by County'!BI64/'Total Expenditures by County'!BI$4)</f>
        <v>0</v>
      </c>
      <c r="BJ64" s="45">
        <f>('Total Expenditures by County'!BJ64/'Total Expenditures by County'!BJ$4)</f>
        <v>0</v>
      </c>
      <c r="BK64" s="45">
        <f>('Total Expenditures by County'!BK64/'Total Expenditures by County'!BK$4)</f>
        <v>0</v>
      </c>
      <c r="BL64" s="45">
        <f>('Total Expenditures by County'!BL64/'Total Expenditures by County'!BL$4)</f>
        <v>0</v>
      </c>
      <c r="BM64" s="45">
        <f>('Total Expenditures by County'!BM64/'Total Expenditures by County'!BM$4)</f>
        <v>0</v>
      </c>
      <c r="BN64" s="45">
        <f>('Total Expenditures by County'!BN64/'Total Expenditures by County'!BN$4)</f>
        <v>0</v>
      </c>
      <c r="BO64" s="45">
        <f>('Total Expenditures by County'!BO64/'Total Expenditures by County'!BO$4)</f>
        <v>0</v>
      </c>
      <c r="BP64" s="45">
        <f>('Total Expenditures by County'!BP64/'Total Expenditures by County'!BP$4)</f>
        <v>0</v>
      </c>
      <c r="BQ64" s="46">
        <f>('Total Expenditures by County'!BQ64/'Total Expenditures by County'!BQ$4)</f>
        <v>0</v>
      </c>
    </row>
    <row r="65" spans="1:69" x14ac:dyDescent="0.25">
      <c r="A65" s="8"/>
      <c r="B65" s="9">
        <v>585</v>
      </c>
      <c r="C65" s="10" t="s">
        <v>38</v>
      </c>
      <c r="D65" s="45">
        <f>('Total Expenditures by County'!D65/'Total Expenditures by County'!D$4)</f>
        <v>0</v>
      </c>
      <c r="E65" s="45">
        <f>('Total Expenditures by County'!E65/'Total Expenditures by County'!E$4)</f>
        <v>0</v>
      </c>
      <c r="F65" s="45">
        <f>('Total Expenditures by County'!F65/'Total Expenditures by County'!F$4)</f>
        <v>0</v>
      </c>
      <c r="G65" s="45">
        <f>('Total Expenditures by County'!G65/'Total Expenditures by County'!G$4)</f>
        <v>0</v>
      </c>
      <c r="H65" s="45">
        <f>('Total Expenditures by County'!H65/'Total Expenditures by County'!H$4)</f>
        <v>0</v>
      </c>
      <c r="I65" s="45">
        <f>('Total Expenditures by County'!I65/'Total Expenditures by County'!I$4)</f>
        <v>0</v>
      </c>
      <c r="J65" s="45">
        <f>('Total Expenditures by County'!J65/'Total Expenditures by County'!J$4)</f>
        <v>0</v>
      </c>
      <c r="K65" s="45">
        <f>('Total Expenditures by County'!K65/'Total Expenditures by County'!K$4)</f>
        <v>0</v>
      </c>
      <c r="L65" s="45">
        <f>('Total Expenditures by County'!L65/'Total Expenditures by County'!L$4)</f>
        <v>0</v>
      </c>
      <c r="M65" s="45">
        <f>('Total Expenditures by County'!M65/'Total Expenditures by County'!M$4)</f>
        <v>0</v>
      </c>
      <c r="N65" s="45">
        <f>('Total Expenditures by County'!N65/'Total Expenditures by County'!N$4)</f>
        <v>26.131493676178529</v>
      </c>
      <c r="O65" s="45">
        <f>('Total Expenditures by County'!O65/'Total Expenditures by County'!O$4)</f>
        <v>0</v>
      </c>
      <c r="P65" s="45">
        <f>('Total Expenditures by County'!P65/'Total Expenditures by County'!P$4)</f>
        <v>0</v>
      </c>
      <c r="Q65" s="45">
        <f>('Total Expenditures by County'!Q65/'Total Expenditures by County'!Q$4)</f>
        <v>0</v>
      </c>
      <c r="R65" s="45">
        <f>('Total Expenditures by County'!R65/'Total Expenditures by County'!R$4)</f>
        <v>0</v>
      </c>
      <c r="S65" s="45">
        <f>('Total Expenditures by County'!S65/'Total Expenditures by County'!S$4)</f>
        <v>0</v>
      </c>
      <c r="T65" s="45">
        <f>('Total Expenditures by County'!T65/'Total Expenditures by County'!T$4)</f>
        <v>0</v>
      </c>
      <c r="U65" s="45">
        <f>('Total Expenditures by County'!U65/'Total Expenditures by County'!U$4)</f>
        <v>0</v>
      </c>
      <c r="V65" s="45">
        <f>('Total Expenditures by County'!V65/'Total Expenditures by County'!V$4)</f>
        <v>0</v>
      </c>
      <c r="W65" s="45">
        <f>('Total Expenditures by County'!W65/'Total Expenditures by County'!W$4)</f>
        <v>0</v>
      </c>
      <c r="X65" s="45">
        <f>('Total Expenditures by County'!X65/'Total Expenditures by County'!X$4)</f>
        <v>0</v>
      </c>
      <c r="Y65" s="45">
        <f>('Total Expenditures by County'!Y65/'Total Expenditures by County'!Y$4)</f>
        <v>0</v>
      </c>
      <c r="Z65" s="45">
        <f>('Total Expenditures by County'!Z65/'Total Expenditures by County'!Z$4)</f>
        <v>0</v>
      </c>
      <c r="AA65" s="45">
        <f>('Total Expenditures by County'!AA65/'Total Expenditures by County'!AA$4)</f>
        <v>0</v>
      </c>
      <c r="AB65" s="45">
        <f>('Total Expenditures by County'!AB65/'Total Expenditures by County'!AB$4)</f>
        <v>0</v>
      </c>
      <c r="AC65" s="45">
        <f>('Total Expenditures by County'!AC65/'Total Expenditures by County'!AC$4)</f>
        <v>0</v>
      </c>
      <c r="AD65" s="45">
        <f>('Total Expenditures by County'!AD65/'Total Expenditures by County'!AD$4)</f>
        <v>0</v>
      </c>
      <c r="AE65" s="45">
        <f>('Total Expenditures by County'!AE65/'Total Expenditures by County'!AE$4)</f>
        <v>0</v>
      </c>
      <c r="AF65" s="45">
        <f>('Total Expenditures by County'!AF65/'Total Expenditures by County'!AF$4)</f>
        <v>0</v>
      </c>
      <c r="AG65" s="45">
        <f>('Total Expenditures by County'!AG65/'Total Expenditures by County'!AG$4)</f>
        <v>0</v>
      </c>
      <c r="AH65" s="45">
        <f>('Total Expenditures by County'!AH65/'Total Expenditures by County'!AH$4)</f>
        <v>0</v>
      </c>
      <c r="AI65" s="45">
        <f>('Total Expenditures by County'!AI65/'Total Expenditures by County'!AI$4)</f>
        <v>0</v>
      </c>
      <c r="AJ65" s="45">
        <f>('Total Expenditures by County'!AJ65/'Total Expenditures by County'!AJ$4)</f>
        <v>0</v>
      </c>
      <c r="AK65" s="45">
        <f>('Total Expenditures by County'!AK65/'Total Expenditures by County'!AK$4)</f>
        <v>256.56155608571146</v>
      </c>
      <c r="AL65" s="45">
        <f>('Total Expenditures by County'!AL65/'Total Expenditures by County'!AL$4)</f>
        <v>0</v>
      </c>
      <c r="AM65" s="45">
        <f>('Total Expenditures by County'!AM65/'Total Expenditures by County'!AM$4)</f>
        <v>0</v>
      </c>
      <c r="AN65" s="45">
        <f>('Total Expenditures by County'!AN65/'Total Expenditures by County'!AN$4)</f>
        <v>0</v>
      </c>
      <c r="AO65" s="45">
        <f>('Total Expenditures by County'!AO65/'Total Expenditures by County'!AO$4)</f>
        <v>0</v>
      </c>
      <c r="AP65" s="45">
        <f>('Total Expenditures by County'!AP65/'Total Expenditures by County'!AP$4)</f>
        <v>0</v>
      </c>
      <c r="AQ65" s="45">
        <f>('Total Expenditures by County'!AQ65/'Total Expenditures by County'!AQ$4)</f>
        <v>0</v>
      </c>
      <c r="AR65" s="45">
        <f>('Total Expenditures by County'!AR65/'Total Expenditures by County'!AR$4)</f>
        <v>0</v>
      </c>
      <c r="AS65" s="45">
        <f>('Total Expenditures by County'!AS65/'Total Expenditures by County'!AS$4)</f>
        <v>0</v>
      </c>
      <c r="AT65" s="45">
        <f>('Total Expenditures by County'!AT65/'Total Expenditures by County'!AT$4)</f>
        <v>0</v>
      </c>
      <c r="AU65" s="45">
        <f>('Total Expenditures by County'!AU65/'Total Expenditures by County'!AU$4)</f>
        <v>0</v>
      </c>
      <c r="AV65" s="45">
        <f>('Total Expenditures by County'!AV65/'Total Expenditures by County'!AV$4)</f>
        <v>0</v>
      </c>
      <c r="AW65" s="45">
        <f>('Total Expenditures by County'!AW65/'Total Expenditures by County'!AW$4)</f>
        <v>0</v>
      </c>
      <c r="AX65" s="45">
        <f>('Total Expenditures by County'!AX65/'Total Expenditures by County'!AX$4)</f>
        <v>0</v>
      </c>
      <c r="AY65" s="45">
        <f>('Total Expenditures by County'!AY65/'Total Expenditures by County'!AY$4)</f>
        <v>0</v>
      </c>
      <c r="AZ65" s="45">
        <f>('Total Expenditures by County'!AZ65/'Total Expenditures by County'!AZ$4)</f>
        <v>75.274264473425873</v>
      </c>
      <c r="BA65" s="45">
        <f>('Total Expenditures by County'!BA65/'Total Expenditures by County'!BA$4)</f>
        <v>68.779647537468023</v>
      </c>
      <c r="BB65" s="45">
        <f>('Total Expenditures by County'!BB65/'Total Expenditures by County'!BB$4)</f>
        <v>0</v>
      </c>
      <c r="BC65" s="45">
        <f>('Total Expenditures by County'!BC65/'Total Expenditures by County'!BC$4)</f>
        <v>0</v>
      </c>
      <c r="BD65" s="45">
        <f>('Total Expenditures by County'!BD65/'Total Expenditures by County'!BD$4)</f>
        <v>0</v>
      </c>
      <c r="BE65" s="45">
        <f>('Total Expenditures by County'!BE65/'Total Expenditures by County'!BE$4)</f>
        <v>182.88267205541916</v>
      </c>
      <c r="BF65" s="45">
        <f>('Total Expenditures by County'!BF65/'Total Expenditures by County'!BF$4)</f>
        <v>0</v>
      </c>
      <c r="BG65" s="45">
        <f>('Total Expenditures by County'!BG65/'Total Expenditures by County'!BG$4)</f>
        <v>0</v>
      </c>
      <c r="BH65" s="45">
        <f>('Total Expenditures by County'!BH65/'Total Expenditures by County'!BH$4)</f>
        <v>0</v>
      </c>
      <c r="BI65" s="45">
        <f>('Total Expenditures by County'!BI65/'Total Expenditures by County'!BI$4)</f>
        <v>0</v>
      </c>
      <c r="BJ65" s="45">
        <f>('Total Expenditures by County'!BJ65/'Total Expenditures by County'!BJ$4)</f>
        <v>0</v>
      </c>
      <c r="BK65" s="45">
        <f>('Total Expenditures by County'!BK65/'Total Expenditures by County'!BK$4)</f>
        <v>0</v>
      </c>
      <c r="BL65" s="45">
        <f>('Total Expenditures by County'!BL65/'Total Expenditures by County'!BL$4)</f>
        <v>0</v>
      </c>
      <c r="BM65" s="45">
        <f>('Total Expenditures by County'!BM65/'Total Expenditures by County'!BM$4)</f>
        <v>0</v>
      </c>
      <c r="BN65" s="45">
        <f>('Total Expenditures by County'!BN65/'Total Expenditures by County'!BN$4)</f>
        <v>0</v>
      </c>
      <c r="BO65" s="45">
        <f>('Total Expenditures by County'!BO65/'Total Expenditures by County'!BO$4)</f>
        <v>0</v>
      </c>
      <c r="BP65" s="45">
        <f>('Total Expenditures by County'!BP65/'Total Expenditures by County'!BP$4)</f>
        <v>0</v>
      </c>
      <c r="BQ65" s="46">
        <f>('Total Expenditures by County'!BQ65/'Total Expenditures by County'!BQ$4)</f>
        <v>0</v>
      </c>
    </row>
    <row r="66" spans="1:69" x14ac:dyDescent="0.25">
      <c r="A66" s="8"/>
      <c r="B66" s="9">
        <v>587</v>
      </c>
      <c r="C66" s="10" t="s">
        <v>182</v>
      </c>
      <c r="D66" s="45">
        <f>('Total Expenditures by County'!D66/'Total Expenditures by County'!D$4)</f>
        <v>1.2106062043449388</v>
      </c>
      <c r="E66" s="45">
        <f>('Total Expenditures by County'!E66/'Total Expenditures by County'!E$4)</f>
        <v>0</v>
      </c>
      <c r="F66" s="45">
        <f>('Total Expenditures by County'!F66/'Total Expenditures by County'!F$4)</f>
        <v>0</v>
      </c>
      <c r="G66" s="45">
        <f>('Total Expenditures by County'!G66/'Total Expenditures by County'!G$4)</f>
        <v>0</v>
      </c>
      <c r="H66" s="45">
        <f>('Total Expenditures by County'!H66/'Total Expenditures by County'!H$4)</f>
        <v>0</v>
      </c>
      <c r="I66" s="45">
        <f>('Total Expenditures by County'!I66/'Total Expenditures by County'!I$4)</f>
        <v>0</v>
      </c>
      <c r="J66" s="45">
        <f>('Total Expenditures by County'!J66/'Total Expenditures by County'!J$4)</f>
        <v>7.0904041511364468</v>
      </c>
      <c r="K66" s="45">
        <f>('Total Expenditures by County'!K66/'Total Expenditures by County'!K$4)</f>
        <v>2.1262265834076719</v>
      </c>
      <c r="L66" s="45">
        <f>('Total Expenditures by County'!L66/'Total Expenditures by County'!L$4)</f>
        <v>0</v>
      </c>
      <c r="M66" s="45">
        <f>('Total Expenditures by County'!M66/'Total Expenditures by County'!M$4)</f>
        <v>0</v>
      </c>
      <c r="N66" s="45">
        <f>('Total Expenditures by County'!N66/'Total Expenditures by County'!N$4)</f>
        <v>0</v>
      </c>
      <c r="O66" s="45">
        <f>('Total Expenditures by County'!O66/'Total Expenditures by County'!O$4)</f>
        <v>0</v>
      </c>
      <c r="P66" s="45">
        <f>('Total Expenditures by County'!P66/'Total Expenditures by County'!P$4)</f>
        <v>4.1833328435837913</v>
      </c>
      <c r="Q66" s="45">
        <f>('Total Expenditures by County'!Q66/'Total Expenditures by County'!Q$4)</f>
        <v>0</v>
      </c>
      <c r="R66" s="45">
        <f>('Total Expenditures by County'!R66/'Total Expenditures by County'!R$4)</f>
        <v>0</v>
      </c>
      <c r="S66" s="45">
        <f>('Total Expenditures by County'!S66/'Total Expenditures by County'!S$4)</f>
        <v>0</v>
      </c>
      <c r="T66" s="45">
        <f>('Total Expenditures by County'!T66/'Total Expenditures by County'!T$4)</f>
        <v>0</v>
      </c>
      <c r="U66" s="45">
        <f>('Total Expenditures by County'!U66/'Total Expenditures by County'!U$4)</f>
        <v>0</v>
      </c>
      <c r="V66" s="45">
        <f>('Total Expenditures by County'!V66/'Total Expenditures by County'!V$4)</f>
        <v>0</v>
      </c>
      <c r="W66" s="45">
        <f>('Total Expenditures by County'!W66/'Total Expenditures by County'!W$4)</f>
        <v>0</v>
      </c>
      <c r="X66" s="45">
        <f>('Total Expenditures by County'!X66/'Total Expenditures by County'!X$4)</f>
        <v>3.6864543982730709</v>
      </c>
      <c r="Y66" s="45">
        <f>('Total Expenditures by County'!Y66/'Total Expenditures by County'!Y$4)</f>
        <v>0</v>
      </c>
      <c r="Z66" s="45">
        <f>('Total Expenditures by County'!Z66/'Total Expenditures by County'!Z$4)</f>
        <v>0</v>
      </c>
      <c r="AA66" s="45">
        <f>('Total Expenditures by County'!AA66/'Total Expenditures by County'!AA$4)</f>
        <v>0</v>
      </c>
      <c r="AB66" s="45">
        <f>('Total Expenditures by County'!AB66/'Total Expenditures by County'!AB$4)</f>
        <v>0</v>
      </c>
      <c r="AC66" s="45">
        <f>('Total Expenditures by County'!AC66/'Total Expenditures by County'!AC$4)</f>
        <v>0</v>
      </c>
      <c r="AD66" s="45">
        <f>('Total Expenditures by County'!AD66/'Total Expenditures by County'!AD$4)</f>
        <v>2.8482783516083883</v>
      </c>
      <c r="AE66" s="45">
        <f>('Total Expenditures by County'!AE66/'Total Expenditures by County'!AE$4)</f>
        <v>0</v>
      </c>
      <c r="AF66" s="45">
        <f>('Total Expenditures by County'!AF66/'Total Expenditures by County'!AF$4)</f>
        <v>0</v>
      </c>
      <c r="AG66" s="45">
        <f>('Total Expenditures by County'!AG66/'Total Expenditures by County'!AG$4)</f>
        <v>9.9790245349379205</v>
      </c>
      <c r="AH66" s="45">
        <f>('Total Expenditures by County'!AH66/'Total Expenditures by County'!AH$4)</f>
        <v>0</v>
      </c>
      <c r="AI66" s="45">
        <f>('Total Expenditures by County'!AI66/'Total Expenditures by County'!AI$4)</f>
        <v>0</v>
      </c>
      <c r="AJ66" s="45">
        <f>('Total Expenditures by County'!AJ66/'Total Expenditures by County'!AJ$4)</f>
        <v>3.5437669627282316</v>
      </c>
      <c r="AK66" s="45">
        <f>('Total Expenditures by County'!AK66/'Total Expenditures by County'!AK$4)</f>
        <v>3.9349420314115253</v>
      </c>
      <c r="AL66" s="45">
        <f>('Total Expenditures by County'!AL66/'Total Expenditures by County'!AL$4)</f>
        <v>0</v>
      </c>
      <c r="AM66" s="45">
        <f>('Total Expenditures by County'!AM66/'Total Expenditures by County'!AM$4)</f>
        <v>0</v>
      </c>
      <c r="AN66" s="45">
        <f>('Total Expenditures by County'!AN66/'Total Expenditures by County'!AN$4)</f>
        <v>0</v>
      </c>
      <c r="AO66" s="45">
        <f>('Total Expenditures by County'!AO66/'Total Expenditures by County'!AO$4)</f>
        <v>7.9279328992384945</v>
      </c>
      <c r="AP66" s="45">
        <f>('Total Expenditures by County'!AP66/'Total Expenditures by County'!AP$4)</f>
        <v>3.5018688793290029</v>
      </c>
      <c r="AQ66" s="45">
        <f>('Total Expenditures by County'!AQ66/'Total Expenditures by County'!AQ$4)</f>
        <v>0</v>
      </c>
      <c r="AR66" s="45">
        <f>('Total Expenditures by County'!AR66/'Total Expenditures by County'!AR$4)</f>
        <v>0.75497475684205895</v>
      </c>
      <c r="AS66" s="45">
        <f>('Total Expenditures by County'!AS66/'Total Expenditures by County'!AS$4)</f>
        <v>0</v>
      </c>
      <c r="AT66" s="45">
        <f>('Total Expenditures by County'!AT66/'Total Expenditures by County'!AT$4)</f>
        <v>0</v>
      </c>
      <c r="AU66" s="45">
        <f>('Total Expenditures by County'!AU66/'Total Expenditures by County'!AU$4)</f>
        <v>0.73903367307444201</v>
      </c>
      <c r="AV66" s="45">
        <f>('Total Expenditures by County'!AV66/'Total Expenditures by County'!AV$4)</f>
        <v>0</v>
      </c>
      <c r="AW66" s="45">
        <f>('Total Expenditures by County'!AW66/'Total Expenditures by County'!AW$4)</f>
        <v>6.2240727495657504</v>
      </c>
      <c r="AX66" s="45">
        <f>('Total Expenditures by County'!AX66/'Total Expenditures by County'!AX$4)</f>
        <v>7.940978366736628</v>
      </c>
      <c r="AY66" s="45">
        <f>('Total Expenditures by County'!AY66/'Total Expenditures by County'!AY$4)</f>
        <v>0</v>
      </c>
      <c r="AZ66" s="45">
        <f>('Total Expenditures by County'!AZ66/'Total Expenditures by County'!AZ$4)</f>
        <v>0</v>
      </c>
      <c r="BA66" s="45">
        <f>('Total Expenditures by County'!BA66/'Total Expenditures by County'!BA$4)</f>
        <v>0</v>
      </c>
      <c r="BB66" s="45">
        <f>('Total Expenditures by County'!BB66/'Total Expenditures by County'!BB$4)</f>
        <v>0</v>
      </c>
      <c r="BC66" s="45">
        <f>('Total Expenditures by County'!BC66/'Total Expenditures by County'!BC$4)</f>
        <v>0</v>
      </c>
      <c r="BD66" s="45">
        <f>('Total Expenditures by County'!BD66/'Total Expenditures by County'!BD$4)</f>
        <v>0</v>
      </c>
      <c r="BE66" s="45">
        <f>('Total Expenditures by County'!BE66/'Total Expenditures by County'!BE$4)</f>
        <v>0</v>
      </c>
      <c r="BF66" s="45">
        <f>('Total Expenditures by County'!BF66/'Total Expenditures by County'!BF$4)</f>
        <v>0</v>
      </c>
      <c r="BG66" s="45">
        <f>('Total Expenditures by County'!BG66/'Total Expenditures by County'!BG$4)</f>
        <v>0</v>
      </c>
      <c r="BH66" s="45">
        <f>('Total Expenditures by County'!BH66/'Total Expenditures by County'!BH$4)</f>
        <v>0</v>
      </c>
      <c r="BI66" s="45">
        <f>('Total Expenditures by County'!BI66/'Total Expenditures by County'!BI$4)</f>
        <v>0.85991559413976182</v>
      </c>
      <c r="BJ66" s="45">
        <f>('Total Expenditures by County'!BJ66/'Total Expenditures by County'!BJ$4)</f>
        <v>0</v>
      </c>
      <c r="BK66" s="45">
        <f>('Total Expenditures by County'!BK66/'Total Expenditures by County'!BK$4)</f>
        <v>0</v>
      </c>
      <c r="BL66" s="45">
        <f>('Total Expenditures by County'!BL66/'Total Expenditures by County'!BL$4)</f>
        <v>0</v>
      </c>
      <c r="BM66" s="45">
        <f>('Total Expenditures by County'!BM66/'Total Expenditures by County'!BM$4)</f>
        <v>0</v>
      </c>
      <c r="BN66" s="45">
        <f>('Total Expenditures by County'!BN66/'Total Expenditures by County'!BN$4)</f>
        <v>0</v>
      </c>
      <c r="BO66" s="45">
        <f>('Total Expenditures by County'!BO66/'Total Expenditures by County'!BO$4)</f>
        <v>0</v>
      </c>
      <c r="BP66" s="45">
        <f>('Total Expenditures by County'!BP66/'Total Expenditures by County'!BP$4)</f>
        <v>0</v>
      </c>
      <c r="BQ66" s="46">
        <f>('Total Expenditures by County'!BQ66/'Total Expenditures by County'!BQ$4)</f>
        <v>0</v>
      </c>
    </row>
    <row r="67" spans="1:69" x14ac:dyDescent="0.25">
      <c r="A67" s="8"/>
      <c r="B67" s="9">
        <v>590</v>
      </c>
      <c r="C67" s="10" t="s">
        <v>183</v>
      </c>
      <c r="D67" s="45">
        <f>('Total Expenditures by County'!D67/'Total Expenditures by County'!D$4)</f>
        <v>0</v>
      </c>
      <c r="E67" s="45">
        <f>('Total Expenditures by County'!E67/'Total Expenditures by County'!E$4)</f>
        <v>0</v>
      </c>
      <c r="F67" s="45">
        <f>('Total Expenditures by County'!F67/'Total Expenditures by County'!F$4)</f>
        <v>0</v>
      </c>
      <c r="G67" s="45">
        <f>('Total Expenditures by County'!G67/'Total Expenditures by County'!G$4)</f>
        <v>0</v>
      </c>
      <c r="H67" s="45">
        <f>('Total Expenditures by County'!H67/'Total Expenditures by County'!H$4)</f>
        <v>0</v>
      </c>
      <c r="I67" s="45">
        <f>('Total Expenditures by County'!I67/'Total Expenditures by County'!I$4)</f>
        <v>0.30889215623601612</v>
      </c>
      <c r="J67" s="45">
        <f>('Total Expenditures by County'!J67/'Total Expenditures by County'!J$4)</f>
        <v>0</v>
      </c>
      <c r="K67" s="45">
        <f>('Total Expenditures by County'!K67/'Total Expenditures by County'!K$4)</f>
        <v>8.9077084535866078</v>
      </c>
      <c r="L67" s="45">
        <f>('Total Expenditures by County'!L67/'Total Expenditures by County'!L$4)</f>
        <v>0</v>
      </c>
      <c r="M67" s="45">
        <f>('Total Expenditures by County'!M67/'Total Expenditures by County'!M$4)</f>
        <v>0</v>
      </c>
      <c r="N67" s="45">
        <f>('Total Expenditures by County'!N67/'Total Expenditures by County'!N$4)</f>
        <v>1.6566426256924847</v>
      </c>
      <c r="O67" s="45">
        <f>('Total Expenditures by County'!O67/'Total Expenditures by County'!O$4)</f>
        <v>0</v>
      </c>
      <c r="P67" s="45">
        <f>('Total Expenditures by County'!P67/'Total Expenditures by County'!P$4)</f>
        <v>0</v>
      </c>
      <c r="Q67" s="45">
        <f>('Total Expenditures by County'!Q67/'Total Expenditures by County'!Q$4)</f>
        <v>0</v>
      </c>
      <c r="R67" s="45">
        <f>('Total Expenditures by County'!R67/'Total Expenditures by County'!R$4)</f>
        <v>0</v>
      </c>
      <c r="S67" s="45">
        <f>('Total Expenditures by County'!S67/'Total Expenditures by County'!S$4)</f>
        <v>91.591649813641752</v>
      </c>
      <c r="T67" s="45">
        <f>('Total Expenditures by County'!T67/'Total Expenditures by County'!T$4)</f>
        <v>0</v>
      </c>
      <c r="U67" s="45">
        <f>('Total Expenditures by County'!U67/'Total Expenditures by County'!U$4)</f>
        <v>0</v>
      </c>
      <c r="V67" s="45">
        <f>('Total Expenditures by County'!V67/'Total Expenditures by County'!V$4)</f>
        <v>0</v>
      </c>
      <c r="W67" s="45">
        <f>('Total Expenditures by County'!W67/'Total Expenditures by County'!W$4)</f>
        <v>0</v>
      </c>
      <c r="X67" s="45">
        <f>('Total Expenditures by County'!X67/'Total Expenditures by County'!X$4)</f>
        <v>0</v>
      </c>
      <c r="Y67" s="45">
        <f>('Total Expenditures by County'!Y67/'Total Expenditures by County'!Y$4)</f>
        <v>0</v>
      </c>
      <c r="Z67" s="45">
        <f>('Total Expenditures by County'!Z67/'Total Expenditures by County'!Z$4)</f>
        <v>0</v>
      </c>
      <c r="AA67" s="45">
        <f>('Total Expenditures by County'!AA67/'Total Expenditures by County'!AA$4)</f>
        <v>0</v>
      </c>
      <c r="AB67" s="45">
        <f>('Total Expenditures by County'!AB67/'Total Expenditures by County'!AB$4)</f>
        <v>0</v>
      </c>
      <c r="AC67" s="45">
        <f>('Total Expenditures by County'!AC67/'Total Expenditures by County'!AC$4)</f>
        <v>0</v>
      </c>
      <c r="AD67" s="45">
        <f>('Total Expenditures by County'!AD67/'Total Expenditures by County'!AD$4)</f>
        <v>1.6774313024784382E-2</v>
      </c>
      <c r="AE67" s="45">
        <f>('Total Expenditures by County'!AE67/'Total Expenditures by County'!AE$4)</f>
        <v>0</v>
      </c>
      <c r="AF67" s="45">
        <f>('Total Expenditures by County'!AF67/'Total Expenditures by County'!AF$4)</f>
        <v>0</v>
      </c>
      <c r="AG67" s="45">
        <f>('Total Expenditures by County'!AG67/'Total Expenditures by County'!AG$4)</f>
        <v>3.0404466290944532</v>
      </c>
      <c r="AH67" s="45">
        <f>('Total Expenditures by County'!AH67/'Total Expenditures by County'!AH$4)</f>
        <v>0</v>
      </c>
      <c r="AI67" s="45">
        <f>('Total Expenditures by County'!AI67/'Total Expenditures by County'!AI$4)</f>
        <v>0</v>
      </c>
      <c r="AJ67" s="45">
        <f>('Total Expenditures by County'!AJ67/'Total Expenditures by County'!AJ$4)</f>
        <v>0</v>
      </c>
      <c r="AK67" s="45">
        <f>('Total Expenditures by County'!AK67/'Total Expenditures by County'!AK$4)</f>
        <v>0</v>
      </c>
      <c r="AL67" s="45">
        <f>('Total Expenditures by County'!AL67/'Total Expenditures by County'!AL$4)</f>
        <v>325.82614954666957</v>
      </c>
      <c r="AM67" s="45">
        <f>('Total Expenditures by County'!AM67/'Total Expenditures by County'!AM$4)</f>
        <v>0</v>
      </c>
      <c r="AN67" s="45">
        <f>('Total Expenditures by County'!AN67/'Total Expenditures by County'!AN$4)</f>
        <v>0</v>
      </c>
      <c r="AO67" s="45">
        <f>('Total Expenditures by County'!AO67/'Total Expenditures by County'!AO$4)</f>
        <v>0</v>
      </c>
      <c r="AP67" s="45">
        <f>('Total Expenditures by County'!AP67/'Total Expenditures by County'!AP$4)</f>
        <v>2719.8213074130185</v>
      </c>
      <c r="AQ67" s="45">
        <f>('Total Expenditures by County'!AQ67/'Total Expenditures by County'!AQ$4)</f>
        <v>0</v>
      </c>
      <c r="AR67" s="45">
        <f>('Total Expenditures by County'!AR67/'Total Expenditures by County'!AR$4)</f>
        <v>0</v>
      </c>
      <c r="AS67" s="45">
        <f>('Total Expenditures by County'!AS67/'Total Expenditures by County'!AS$4)</f>
        <v>0</v>
      </c>
      <c r="AT67" s="45">
        <f>('Total Expenditures by County'!AT67/'Total Expenditures by County'!AT$4)</f>
        <v>0</v>
      </c>
      <c r="AU67" s="45">
        <f>('Total Expenditures by County'!AU67/'Total Expenditures by County'!AU$4)</f>
        <v>2.3948307745237174</v>
      </c>
      <c r="AV67" s="45">
        <f>('Total Expenditures by County'!AV67/'Total Expenditures by County'!AV$4)</f>
        <v>0</v>
      </c>
      <c r="AW67" s="45">
        <f>('Total Expenditures by County'!AW67/'Total Expenditures by County'!AW$4)</f>
        <v>0</v>
      </c>
      <c r="AX67" s="45">
        <f>('Total Expenditures by County'!AX67/'Total Expenditures by County'!AX$4)</f>
        <v>147.33960588227225</v>
      </c>
      <c r="AY67" s="45">
        <f>('Total Expenditures by County'!AY67/'Total Expenditures by County'!AY$4)</f>
        <v>0</v>
      </c>
      <c r="AZ67" s="45">
        <f>('Total Expenditures by County'!AZ67/'Total Expenditures by County'!AZ$4)</f>
        <v>26.058716335162512</v>
      </c>
      <c r="BA67" s="45">
        <f>('Total Expenditures by County'!BA67/'Total Expenditures by County'!BA$4)</f>
        <v>54.222076747162227</v>
      </c>
      <c r="BB67" s="45">
        <f>('Total Expenditures by County'!BB67/'Total Expenditures by County'!BB$4)</f>
        <v>0</v>
      </c>
      <c r="BC67" s="45">
        <f>('Total Expenditures by County'!BC67/'Total Expenditures by County'!BC$4)</f>
        <v>0</v>
      </c>
      <c r="BD67" s="45">
        <f>('Total Expenditures by County'!BD67/'Total Expenditures by County'!BD$4)</f>
        <v>0</v>
      </c>
      <c r="BE67" s="45">
        <f>('Total Expenditures by County'!BE67/'Total Expenditures by County'!BE$4)</f>
        <v>123.66104443269255</v>
      </c>
      <c r="BF67" s="45">
        <f>('Total Expenditures by County'!BF67/'Total Expenditures by County'!BF$4)</f>
        <v>0</v>
      </c>
      <c r="BG67" s="45">
        <f>('Total Expenditures by County'!BG67/'Total Expenditures by County'!BG$4)</f>
        <v>0</v>
      </c>
      <c r="BH67" s="45">
        <f>('Total Expenditures by County'!BH67/'Total Expenditures by County'!BH$4)</f>
        <v>226.32593520389213</v>
      </c>
      <c r="BI67" s="45">
        <f>('Total Expenditures by County'!BI67/'Total Expenditures by County'!BI$4)</f>
        <v>1.0472191096543129</v>
      </c>
      <c r="BJ67" s="45">
        <f>('Total Expenditures by County'!BJ67/'Total Expenditures by County'!BJ$4)</f>
        <v>0</v>
      </c>
      <c r="BK67" s="45">
        <f>('Total Expenditures by County'!BK67/'Total Expenditures by County'!BK$4)</f>
        <v>0</v>
      </c>
      <c r="BL67" s="45">
        <f>('Total Expenditures by County'!BL67/'Total Expenditures by County'!BL$4)</f>
        <v>0</v>
      </c>
      <c r="BM67" s="45">
        <f>('Total Expenditures by County'!BM67/'Total Expenditures by County'!BM$4)</f>
        <v>0</v>
      </c>
      <c r="BN67" s="45">
        <f>('Total Expenditures by County'!BN67/'Total Expenditures by County'!BN$4)</f>
        <v>0</v>
      </c>
      <c r="BO67" s="45">
        <f>('Total Expenditures by County'!BO67/'Total Expenditures by County'!BO$4)</f>
        <v>0</v>
      </c>
      <c r="BP67" s="45">
        <f>('Total Expenditures by County'!BP67/'Total Expenditures by County'!BP$4)</f>
        <v>0</v>
      </c>
      <c r="BQ67" s="46">
        <f>('Total Expenditures by County'!BQ67/'Total Expenditures by County'!BQ$4)</f>
        <v>0</v>
      </c>
    </row>
    <row r="68" spans="1:69" x14ac:dyDescent="0.25">
      <c r="A68" s="8"/>
      <c r="B68" s="9">
        <v>591</v>
      </c>
      <c r="C68" s="10" t="s">
        <v>184</v>
      </c>
      <c r="D68" s="45">
        <f>('Total Expenditures by County'!D68/'Total Expenditures by County'!D$4)</f>
        <v>0</v>
      </c>
      <c r="E68" s="45">
        <f>('Total Expenditures by County'!E68/'Total Expenditures by County'!E$4)</f>
        <v>0</v>
      </c>
      <c r="F68" s="45">
        <f>('Total Expenditures by County'!F68/'Total Expenditures by County'!F$4)</f>
        <v>0</v>
      </c>
      <c r="G68" s="45">
        <f>('Total Expenditures by County'!G68/'Total Expenditures by County'!G$4)</f>
        <v>0</v>
      </c>
      <c r="H68" s="45">
        <f>('Total Expenditures by County'!H68/'Total Expenditures by County'!H$4)</f>
        <v>0</v>
      </c>
      <c r="I68" s="45">
        <f>('Total Expenditures by County'!I68/'Total Expenditures by County'!I$4)</f>
        <v>62.588506041040723</v>
      </c>
      <c r="J68" s="45">
        <f>('Total Expenditures by County'!J68/'Total Expenditures by County'!J$4)</f>
        <v>0</v>
      </c>
      <c r="K68" s="45">
        <f>('Total Expenditures by County'!K68/'Total Expenditures by County'!K$4)</f>
        <v>12.993015689772786</v>
      </c>
      <c r="L68" s="45">
        <f>('Total Expenditures by County'!L68/'Total Expenditures by County'!L$4)</f>
        <v>0</v>
      </c>
      <c r="M68" s="45">
        <f>('Total Expenditures by County'!M68/'Total Expenditures by County'!M$4)</f>
        <v>0</v>
      </c>
      <c r="N68" s="45">
        <f>('Total Expenditures by County'!N68/'Total Expenditures by County'!N$4)</f>
        <v>0</v>
      </c>
      <c r="O68" s="45">
        <f>('Total Expenditures by County'!O68/'Total Expenditures by County'!O$4)</f>
        <v>0</v>
      </c>
      <c r="P68" s="45">
        <f>('Total Expenditures by County'!P68/'Total Expenditures by County'!P$4)</f>
        <v>0</v>
      </c>
      <c r="Q68" s="45">
        <f>('Total Expenditures by County'!Q68/'Total Expenditures by County'!Q$4)</f>
        <v>0</v>
      </c>
      <c r="R68" s="45">
        <f>('Total Expenditures by County'!R68/'Total Expenditures by County'!R$4)</f>
        <v>0</v>
      </c>
      <c r="S68" s="45">
        <f>('Total Expenditures by County'!S68/'Total Expenditures by County'!S$4)</f>
        <v>0</v>
      </c>
      <c r="T68" s="45">
        <f>('Total Expenditures by County'!T68/'Total Expenditures by County'!T$4)</f>
        <v>0</v>
      </c>
      <c r="U68" s="45">
        <f>('Total Expenditures by County'!U68/'Total Expenditures by County'!U$4)</f>
        <v>0</v>
      </c>
      <c r="V68" s="45">
        <f>('Total Expenditures by County'!V68/'Total Expenditures by County'!V$4)</f>
        <v>0</v>
      </c>
      <c r="W68" s="45">
        <f>('Total Expenditures by County'!W68/'Total Expenditures by County'!W$4)</f>
        <v>0</v>
      </c>
      <c r="X68" s="45">
        <f>('Total Expenditures by County'!X68/'Total Expenditures by County'!X$4)</f>
        <v>0</v>
      </c>
      <c r="Y68" s="45">
        <f>('Total Expenditures by County'!Y68/'Total Expenditures by County'!Y$4)</f>
        <v>0</v>
      </c>
      <c r="Z68" s="45">
        <f>('Total Expenditures by County'!Z68/'Total Expenditures by County'!Z$4)</f>
        <v>0</v>
      </c>
      <c r="AA68" s="45">
        <f>('Total Expenditures by County'!AA68/'Total Expenditures by County'!AA$4)</f>
        <v>0</v>
      </c>
      <c r="AB68" s="45">
        <f>('Total Expenditures by County'!AB68/'Total Expenditures by County'!AB$4)</f>
        <v>0</v>
      </c>
      <c r="AC68" s="45">
        <f>('Total Expenditures by County'!AC68/'Total Expenditures by County'!AC$4)</f>
        <v>0</v>
      </c>
      <c r="AD68" s="45">
        <f>('Total Expenditures by County'!AD68/'Total Expenditures by County'!AD$4)</f>
        <v>11.450817043238811</v>
      </c>
      <c r="AE68" s="45">
        <f>('Total Expenditures by County'!AE68/'Total Expenditures by County'!AE$4)</f>
        <v>0</v>
      </c>
      <c r="AF68" s="45">
        <f>('Total Expenditures by County'!AF68/'Total Expenditures by County'!AF$4)</f>
        <v>0</v>
      </c>
      <c r="AG68" s="45">
        <f>('Total Expenditures by County'!AG68/'Total Expenditures by County'!AG$4)</f>
        <v>0</v>
      </c>
      <c r="AH68" s="45">
        <f>('Total Expenditures by County'!AH68/'Total Expenditures by County'!AH$4)</f>
        <v>0</v>
      </c>
      <c r="AI68" s="45">
        <f>('Total Expenditures by County'!AI68/'Total Expenditures by County'!AI$4)</f>
        <v>0</v>
      </c>
      <c r="AJ68" s="45">
        <f>('Total Expenditures by County'!AJ68/'Total Expenditures by County'!AJ$4)</f>
        <v>0</v>
      </c>
      <c r="AK68" s="45">
        <f>('Total Expenditures by County'!AK68/'Total Expenditures by County'!AK$4)</f>
        <v>30.356073955472866</v>
      </c>
      <c r="AL68" s="45">
        <f>('Total Expenditures by County'!AL68/'Total Expenditures by County'!AL$4)</f>
        <v>9.9164439157748188</v>
      </c>
      <c r="AM68" s="45">
        <f>('Total Expenditures by County'!AM68/'Total Expenditures by County'!AM$4)</f>
        <v>0</v>
      </c>
      <c r="AN68" s="45">
        <f>('Total Expenditures by County'!AN68/'Total Expenditures by County'!AN$4)</f>
        <v>0</v>
      </c>
      <c r="AO68" s="45">
        <f>('Total Expenditures by County'!AO68/'Total Expenditures by County'!AO$4)</f>
        <v>0</v>
      </c>
      <c r="AP68" s="45">
        <f>('Total Expenditures by County'!AP68/'Total Expenditures by County'!AP$4)</f>
        <v>0</v>
      </c>
      <c r="AQ68" s="45">
        <f>('Total Expenditures by County'!AQ68/'Total Expenditures by County'!AQ$4)</f>
        <v>0</v>
      </c>
      <c r="AR68" s="45">
        <f>('Total Expenditures by County'!AR68/'Total Expenditures by County'!AR$4)</f>
        <v>0</v>
      </c>
      <c r="AS68" s="45">
        <f>('Total Expenditures by County'!AS68/'Total Expenditures by County'!AS$4)</f>
        <v>169.122736635042</v>
      </c>
      <c r="AT68" s="45">
        <f>('Total Expenditures by County'!AT68/'Total Expenditures by County'!AT$4)</f>
        <v>0</v>
      </c>
      <c r="AU68" s="45">
        <f>('Total Expenditures by County'!AU68/'Total Expenditures by County'!AU$4)</f>
        <v>0</v>
      </c>
      <c r="AV68" s="45">
        <f>('Total Expenditures by County'!AV68/'Total Expenditures by County'!AV$4)</f>
        <v>0</v>
      </c>
      <c r="AW68" s="45">
        <f>('Total Expenditures by County'!AW68/'Total Expenditures by County'!AW$4)</f>
        <v>0</v>
      </c>
      <c r="AX68" s="45">
        <f>('Total Expenditures by County'!AX68/'Total Expenditures by County'!AX$4)</f>
        <v>24.176357737629807</v>
      </c>
      <c r="AY68" s="45">
        <f>('Total Expenditures by County'!AY68/'Total Expenditures by County'!AY$4)</f>
        <v>0</v>
      </c>
      <c r="AZ68" s="45">
        <f>('Total Expenditures by County'!AZ68/'Total Expenditures by County'!AZ$4)</f>
        <v>3.5008502524134855</v>
      </c>
      <c r="BA68" s="45">
        <f>('Total Expenditures by County'!BA68/'Total Expenditures by County'!BA$4)</f>
        <v>0</v>
      </c>
      <c r="BB68" s="45">
        <f>('Total Expenditures by County'!BB68/'Total Expenditures by County'!BB$4)</f>
        <v>12.120445002021794</v>
      </c>
      <c r="BC68" s="45">
        <f>('Total Expenditures by County'!BC68/'Total Expenditures by County'!BC$4)</f>
        <v>0</v>
      </c>
      <c r="BD68" s="45">
        <f>('Total Expenditures by County'!BD68/'Total Expenditures by County'!BD$4)</f>
        <v>6.1414900981363596</v>
      </c>
      <c r="BE68" s="45">
        <f>('Total Expenditures by County'!BE68/'Total Expenditures by County'!BE$4)</f>
        <v>21.327373718624468</v>
      </c>
      <c r="BF68" s="45">
        <f>('Total Expenditures by County'!BF68/'Total Expenditures by County'!BF$4)</f>
        <v>1.7938010939246016</v>
      </c>
      <c r="BG68" s="45">
        <f>('Total Expenditures by County'!BG68/'Total Expenditures by County'!BG$4)</f>
        <v>0</v>
      </c>
      <c r="BH68" s="45">
        <f>('Total Expenditures by County'!BH68/'Total Expenditures by County'!BH$4)</f>
        <v>0</v>
      </c>
      <c r="BI68" s="45">
        <f>('Total Expenditures by County'!BI68/'Total Expenditures by County'!BI$4)</f>
        <v>0</v>
      </c>
      <c r="BJ68" s="45">
        <f>('Total Expenditures by County'!BJ68/'Total Expenditures by County'!BJ$4)</f>
        <v>0</v>
      </c>
      <c r="BK68" s="45">
        <f>('Total Expenditures by County'!BK68/'Total Expenditures by County'!BK$4)</f>
        <v>0</v>
      </c>
      <c r="BL68" s="45">
        <f>('Total Expenditures by County'!BL68/'Total Expenditures by County'!BL$4)</f>
        <v>0</v>
      </c>
      <c r="BM68" s="45">
        <f>('Total Expenditures by County'!BM68/'Total Expenditures by County'!BM$4)</f>
        <v>0</v>
      </c>
      <c r="BN68" s="45">
        <f>('Total Expenditures by County'!BN68/'Total Expenditures by County'!BN$4)</f>
        <v>0</v>
      </c>
      <c r="BO68" s="45">
        <f>('Total Expenditures by County'!BO68/'Total Expenditures by County'!BO$4)</f>
        <v>0</v>
      </c>
      <c r="BP68" s="45">
        <f>('Total Expenditures by County'!BP68/'Total Expenditures by County'!BP$4)</f>
        <v>0</v>
      </c>
      <c r="BQ68" s="46">
        <f>('Total Expenditures by County'!BQ68/'Total Expenditures by County'!BQ$4)</f>
        <v>0</v>
      </c>
    </row>
    <row r="69" spans="1:69" x14ac:dyDescent="0.25">
      <c r="A69" s="8"/>
      <c r="B69" s="9">
        <v>593</v>
      </c>
      <c r="C69" s="10" t="s">
        <v>39</v>
      </c>
      <c r="D69" s="45">
        <f>('Total Expenditures by County'!D69/'Total Expenditures by County'!D$4)</f>
        <v>0</v>
      </c>
      <c r="E69" s="45">
        <f>('Total Expenditures by County'!E69/'Total Expenditures by County'!E$4)</f>
        <v>0</v>
      </c>
      <c r="F69" s="45">
        <f>('Total Expenditures by County'!F69/'Total Expenditures by County'!F$4)</f>
        <v>0</v>
      </c>
      <c r="G69" s="45">
        <f>('Total Expenditures by County'!G69/'Total Expenditures by County'!G$4)</f>
        <v>0</v>
      </c>
      <c r="H69" s="45">
        <f>('Total Expenditures by County'!H69/'Total Expenditures by County'!H$4)</f>
        <v>0</v>
      </c>
      <c r="I69" s="45">
        <f>('Total Expenditures by County'!I69/'Total Expenditures by County'!I$4)</f>
        <v>0</v>
      </c>
      <c r="J69" s="45">
        <f>('Total Expenditures by County'!J69/'Total Expenditures by County'!J$4)</f>
        <v>0</v>
      </c>
      <c r="K69" s="45">
        <f>('Total Expenditures by County'!K69/'Total Expenditures by County'!K$4)</f>
        <v>0</v>
      </c>
      <c r="L69" s="45">
        <f>('Total Expenditures by County'!L69/'Total Expenditures by County'!L$4)</f>
        <v>0</v>
      </c>
      <c r="M69" s="45">
        <f>('Total Expenditures by County'!M69/'Total Expenditures by County'!M$4)</f>
        <v>0</v>
      </c>
      <c r="N69" s="45">
        <f>('Total Expenditures by County'!N69/'Total Expenditures by County'!N$4)</f>
        <v>0</v>
      </c>
      <c r="O69" s="45">
        <f>('Total Expenditures by County'!O69/'Total Expenditures by County'!O$4)</f>
        <v>0</v>
      </c>
      <c r="P69" s="45">
        <f>('Total Expenditures by County'!P69/'Total Expenditures by County'!P$4)</f>
        <v>0</v>
      </c>
      <c r="Q69" s="45">
        <f>('Total Expenditures by County'!Q69/'Total Expenditures by County'!Q$4)</f>
        <v>0</v>
      </c>
      <c r="R69" s="45">
        <f>('Total Expenditures by County'!R69/'Total Expenditures by County'!R$4)</f>
        <v>0</v>
      </c>
      <c r="S69" s="45">
        <f>('Total Expenditures by County'!S69/'Total Expenditures by County'!S$4)</f>
        <v>70.474720462636427</v>
      </c>
      <c r="T69" s="45">
        <f>('Total Expenditures by County'!T69/'Total Expenditures by County'!T$4)</f>
        <v>0</v>
      </c>
      <c r="U69" s="45">
        <f>('Total Expenditures by County'!U69/'Total Expenditures by County'!U$4)</f>
        <v>0</v>
      </c>
      <c r="V69" s="45">
        <f>('Total Expenditures by County'!V69/'Total Expenditures by County'!V$4)</f>
        <v>0</v>
      </c>
      <c r="W69" s="45">
        <f>('Total Expenditures by County'!W69/'Total Expenditures by County'!W$4)</f>
        <v>0</v>
      </c>
      <c r="X69" s="45">
        <f>('Total Expenditures by County'!X69/'Total Expenditures by County'!X$4)</f>
        <v>0</v>
      </c>
      <c r="Y69" s="45">
        <f>('Total Expenditures by County'!Y69/'Total Expenditures by County'!Y$4)</f>
        <v>0</v>
      </c>
      <c r="Z69" s="45">
        <f>('Total Expenditures by County'!Z69/'Total Expenditures by County'!Z$4)</f>
        <v>0</v>
      </c>
      <c r="AA69" s="45">
        <f>('Total Expenditures by County'!AA69/'Total Expenditures by County'!AA$4)</f>
        <v>0</v>
      </c>
      <c r="AB69" s="45">
        <f>('Total Expenditures by County'!AB69/'Total Expenditures by County'!AB$4)</f>
        <v>0</v>
      </c>
      <c r="AC69" s="45">
        <f>('Total Expenditures by County'!AC69/'Total Expenditures by County'!AC$4)</f>
        <v>0</v>
      </c>
      <c r="AD69" s="45">
        <f>('Total Expenditures by County'!AD69/'Total Expenditures by County'!AD$4)</f>
        <v>0</v>
      </c>
      <c r="AE69" s="45">
        <f>('Total Expenditures by County'!AE69/'Total Expenditures by County'!AE$4)</f>
        <v>0</v>
      </c>
      <c r="AF69" s="45">
        <f>('Total Expenditures by County'!AF69/'Total Expenditures by County'!AF$4)</f>
        <v>0</v>
      </c>
      <c r="AG69" s="45">
        <f>('Total Expenditures by County'!AG69/'Total Expenditures by County'!AG$4)</f>
        <v>0</v>
      </c>
      <c r="AH69" s="45">
        <f>('Total Expenditures by County'!AH69/'Total Expenditures by County'!AH$4)</f>
        <v>0</v>
      </c>
      <c r="AI69" s="45">
        <f>('Total Expenditures by County'!AI69/'Total Expenditures by County'!AI$4)</f>
        <v>0</v>
      </c>
      <c r="AJ69" s="45">
        <f>('Total Expenditures by County'!AJ69/'Total Expenditures by County'!AJ$4)</f>
        <v>0</v>
      </c>
      <c r="AK69" s="45">
        <f>('Total Expenditures by County'!AK69/'Total Expenditures by County'!AK$4)</f>
        <v>0</v>
      </c>
      <c r="AL69" s="45">
        <f>('Total Expenditures by County'!AL69/'Total Expenditures by County'!AL$4)</f>
        <v>2.1755367141906117</v>
      </c>
      <c r="AM69" s="45">
        <f>('Total Expenditures by County'!AM69/'Total Expenditures by County'!AM$4)</f>
        <v>0</v>
      </c>
      <c r="AN69" s="45">
        <f>('Total Expenditures by County'!AN69/'Total Expenditures by County'!AN$4)</f>
        <v>0</v>
      </c>
      <c r="AO69" s="45">
        <f>('Total Expenditures by County'!AO69/'Total Expenditures by County'!AO$4)</f>
        <v>0</v>
      </c>
      <c r="AP69" s="45">
        <f>('Total Expenditures by County'!AP69/'Total Expenditures by County'!AP$4)</f>
        <v>0</v>
      </c>
      <c r="AQ69" s="45">
        <f>('Total Expenditures by County'!AQ69/'Total Expenditures by County'!AQ$4)</f>
        <v>0</v>
      </c>
      <c r="AR69" s="45">
        <f>('Total Expenditures by County'!AR69/'Total Expenditures by County'!AR$4)</f>
        <v>0</v>
      </c>
      <c r="AS69" s="45">
        <f>('Total Expenditures by County'!AS69/'Total Expenditures by County'!AS$4)</f>
        <v>0</v>
      </c>
      <c r="AT69" s="45">
        <f>('Total Expenditures by County'!AT69/'Total Expenditures by County'!AT$4)</f>
        <v>0</v>
      </c>
      <c r="AU69" s="45">
        <f>('Total Expenditures by County'!AU69/'Total Expenditures by County'!AU$4)</f>
        <v>0</v>
      </c>
      <c r="AV69" s="45">
        <f>('Total Expenditures by County'!AV69/'Total Expenditures by County'!AV$4)</f>
        <v>0</v>
      </c>
      <c r="AW69" s="45">
        <f>('Total Expenditures by County'!AW69/'Total Expenditures by County'!AW$4)</f>
        <v>0</v>
      </c>
      <c r="AX69" s="45">
        <f>('Total Expenditures by County'!AX69/'Total Expenditures by County'!AX$4)</f>
        <v>0</v>
      </c>
      <c r="AY69" s="45">
        <f>('Total Expenditures by County'!AY69/'Total Expenditures by County'!AY$4)</f>
        <v>0</v>
      </c>
      <c r="AZ69" s="45">
        <f>('Total Expenditures by County'!AZ69/'Total Expenditures by County'!AZ$4)</f>
        <v>0</v>
      </c>
      <c r="BA69" s="45">
        <f>('Total Expenditures by County'!BA69/'Total Expenditures by County'!BA$4)</f>
        <v>0</v>
      </c>
      <c r="BB69" s="45">
        <f>('Total Expenditures by County'!BB69/'Total Expenditures by County'!BB$4)</f>
        <v>0</v>
      </c>
      <c r="BC69" s="45">
        <f>('Total Expenditures by County'!BC69/'Total Expenditures by County'!BC$4)</f>
        <v>0</v>
      </c>
      <c r="BD69" s="45">
        <f>('Total Expenditures by County'!BD69/'Total Expenditures by County'!BD$4)</f>
        <v>0</v>
      </c>
      <c r="BE69" s="45">
        <f>('Total Expenditures by County'!BE69/'Total Expenditures by County'!BE$4)</f>
        <v>0</v>
      </c>
      <c r="BF69" s="45">
        <f>('Total Expenditures by County'!BF69/'Total Expenditures by County'!BF$4)</f>
        <v>0</v>
      </c>
      <c r="BG69" s="45">
        <f>('Total Expenditures by County'!BG69/'Total Expenditures by County'!BG$4)</f>
        <v>0</v>
      </c>
      <c r="BH69" s="45">
        <f>('Total Expenditures by County'!BH69/'Total Expenditures by County'!BH$4)</f>
        <v>0</v>
      </c>
      <c r="BI69" s="45">
        <f>('Total Expenditures by County'!BI69/'Total Expenditures by County'!BI$4)</f>
        <v>0</v>
      </c>
      <c r="BJ69" s="45">
        <f>('Total Expenditures by County'!BJ69/'Total Expenditures by County'!BJ$4)</f>
        <v>0</v>
      </c>
      <c r="BK69" s="45">
        <f>('Total Expenditures by County'!BK69/'Total Expenditures by County'!BK$4)</f>
        <v>9.4491253777818487E-2</v>
      </c>
      <c r="BL69" s="45">
        <f>('Total Expenditures by County'!BL69/'Total Expenditures by County'!BL$4)</f>
        <v>0</v>
      </c>
      <c r="BM69" s="45">
        <f>('Total Expenditures by County'!BM69/'Total Expenditures by County'!BM$4)</f>
        <v>0</v>
      </c>
      <c r="BN69" s="45">
        <f>('Total Expenditures by County'!BN69/'Total Expenditures by County'!BN$4)</f>
        <v>0</v>
      </c>
      <c r="BO69" s="45">
        <f>('Total Expenditures by County'!BO69/'Total Expenditures by County'!BO$4)</f>
        <v>0</v>
      </c>
      <c r="BP69" s="45">
        <f>('Total Expenditures by County'!BP69/'Total Expenditures by County'!BP$4)</f>
        <v>0</v>
      </c>
      <c r="BQ69" s="46">
        <f>('Total Expenditures by County'!BQ69/'Total Expenditures by County'!BQ$4)</f>
        <v>0</v>
      </c>
    </row>
    <row r="70" spans="1:69" ht="15.75" x14ac:dyDescent="0.25">
      <c r="A70" s="13" t="s">
        <v>40</v>
      </c>
      <c r="B70" s="14"/>
      <c r="C70" s="15"/>
      <c r="D70" s="57">
        <f>('Total Expenditures by County'!D70/'Total Expenditures by County'!D$4)</f>
        <v>417.479404933821</v>
      </c>
      <c r="E70" s="57">
        <f>('Total Expenditures by County'!E70/'Total Expenditures by County'!E$4)</f>
        <v>43.25278823365398</v>
      </c>
      <c r="F70" s="57">
        <f>('Total Expenditures by County'!F70/'Total Expenditures by County'!F$4)</f>
        <v>31.116882242739031</v>
      </c>
      <c r="G70" s="57">
        <f>('Total Expenditures by County'!G70/'Total Expenditures by County'!G$4)</f>
        <v>209.85505276336971</v>
      </c>
      <c r="H70" s="57">
        <f>('Total Expenditures by County'!H70/'Total Expenditures by County'!H$4)</f>
        <v>38.185685424375187</v>
      </c>
      <c r="I70" s="57">
        <f>('Total Expenditures by County'!I70/'Total Expenditures by County'!I$4)</f>
        <v>231.15015789810138</v>
      </c>
      <c r="J70" s="57">
        <f>('Total Expenditures by County'!J70/'Total Expenditures by County'!J$4)</f>
        <v>42.749543228824088</v>
      </c>
      <c r="K70" s="57">
        <f>('Total Expenditures by County'!K70/'Total Expenditures by County'!K$4)</f>
        <v>40.7336516765493</v>
      </c>
      <c r="L70" s="57">
        <f>('Total Expenditures by County'!L70/'Total Expenditures by County'!L$4)</f>
        <v>23.931523310734825</v>
      </c>
      <c r="M70" s="57">
        <f>('Total Expenditures by County'!M70/'Total Expenditures by County'!M$4)</f>
        <v>37.857360910404623</v>
      </c>
      <c r="N70" s="57">
        <f>('Total Expenditures by County'!N70/'Total Expenditures by County'!N$4)</f>
        <v>28.213232988397618</v>
      </c>
      <c r="O70" s="57">
        <f>('Total Expenditures by County'!O70/'Total Expenditures by County'!O$4)</f>
        <v>33.4836195905972</v>
      </c>
      <c r="P70" s="57">
        <f>('Total Expenditures by County'!P70/'Total Expenditures by County'!P$4)</f>
        <v>65.04921982897946</v>
      </c>
      <c r="Q70" s="57">
        <f>('Total Expenditures by County'!Q70/'Total Expenditures by County'!Q$4)</f>
        <v>131.7401809093073</v>
      </c>
      <c r="R70" s="57">
        <f>('Total Expenditures by County'!R70/'Total Expenditures by County'!R$4)</f>
        <v>109.23442479458051</v>
      </c>
      <c r="S70" s="57">
        <f>('Total Expenditures by County'!S70/'Total Expenditures by County'!S$4)</f>
        <v>140.70176831408466</v>
      </c>
      <c r="T70" s="57">
        <f>('Total Expenditures by County'!T70/'Total Expenditures by County'!T$4)</f>
        <v>146.0957618893562</v>
      </c>
      <c r="U70" s="57">
        <f>('Total Expenditures by County'!U70/'Total Expenditures by County'!U$4)</f>
        <v>38.065003537762763</v>
      </c>
      <c r="V70" s="57">
        <f>('Total Expenditures by County'!V70/'Total Expenditures by County'!V$4)</f>
        <v>49.712402074368313</v>
      </c>
      <c r="W70" s="57">
        <f>('Total Expenditures by County'!W70/'Total Expenditures by County'!W$4)</f>
        <v>55.336191261335529</v>
      </c>
      <c r="X70" s="57">
        <f>('Total Expenditures by County'!X70/'Total Expenditures by County'!X$4)</f>
        <v>46.359619535887752</v>
      </c>
      <c r="Y70" s="57">
        <f>('Total Expenditures by County'!Y70/'Total Expenditures by County'!Y$4)</f>
        <v>62.41592318161198</v>
      </c>
      <c r="Z70" s="57">
        <f>('Total Expenditures by County'!Z70/'Total Expenditures by County'!Z$4)</f>
        <v>0.73968103209466141</v>
      </c>
      <c r="AA70" s="57">
        <f>('Total Expenditures by County'!AA70/'Total Expenditures by County'!AA$4)</f>
        <v>201.93791317217563</v>
      </c>
      <c r="AB70" s="57">
        <f>('Total Expenditures by County'!AB70/'Total Expenditures by County'!AB$4)</f>
        <v>75.895705708761582</v>
      </c>
      <c r="AC70" s="57">
        <f>('Total Expenditures by County'!AC70/'Total Expenditures by County'!AC$4)</f>
        <v>50.209474354577964</v>
      </c>
      <c r="AD70" s="57">
        <f>('Total Expenditures by County'!AD70/'Total Expenditures by County'!AD$4)</f>
        <v>52.788763088996454</v>
      </c>
      <c r="AE70" s="57">
        <f>('Total Expenditures by County'!AE70/'Total Expenditures by County'!AE$4)</f>
        <v>70.285837782862956</v>
      </c>
      <c r="AF70" s="57">
        <f>('Total Expenditures by County'!AF70/'Total Expenditures by County'!AF$4)</f>
        <v>407.50942474428268</v>
      </c>
      <c r="AG70" s="57">
        <f>('Total Expenditures by County'!AG70/'Total Expenditures by County'!AG$4)</f>
        <v>25.083901860248314</v>
      </c>
      <c r="AH70" s="57">
        <f>('Total Expenditures by County'!AH70/'Total Expenditures by County'!AH$4)</f>
        <v>69.61480466072652</v>
      </c>
      <c r="AI70" s="57">
        <f>('Total Expenditures by County'!AI70/'Total Expenditures by County'!AI$4)</f>
        <v>10.334131283860401</v>
      </c>
      <c r="AJ70" s="57">
        <f>('Total Expenditures by County'!AJ70/'Total Expenditures by County'!AJ$4)</f>
        <v>24.646605455063451</v>
      </c>
      <c r="AK70" s="57">
        <f>('Total Expenditures by County'!AK70/'Total Expenditures by County'!AK$4)</f>
        <v>56.20567891548329</v>
      </c>
      <c r="AL70" s="57">
        <f>('Total Expenditures by County'!AL70/'Total Expenditures by County'!AL$4)</f>
        <v>57.459443567708952</v>
      </c>
      <c r="AM70" s="57">
        <f>('Total Expenditures by County'!AM70/'Total Expenditures by County'!AM$4)</f>
        <v>71.401886316175961</v>
      </c>
      <c r="AN70" s="57">
        <f>('Total Expenditures by County'!AN70/'Total Expenditures by County'!AN$4)</f>
        <v>0</v>
      </c>
      <c r="AO70" s="57">
        <f>('Total Expenditures by County'!AO70/'Total Expenditures by County'!AO$4)</f>
        <v>153.46849133649707</v>
      </c>
      <c r="AP70" s="57">
        <f>('Total Expenditures by County'!AP70/'Total Expenditures by County'!AP$4)</f>
        <v>37.504042956258253</v>
      </c>
      <c r="AQ70" s="57">
        <f>('Total Expenditures by County'!AQ70/'Total Expenditures by County'!AQ$4)</f>
        <v>108.6759423468424</v>
      </c>
      <c r="AR70" s="57">
        <f>('Total Expenditures by County'!AR70/'Total Expenditures by County'!AR$4)</f>
        <v>64.409781645112005</v>
      </c>
      <c r="AS70" s="57">
        <f>('Total Expenditures by County'!AS70/'Total Expenditures by County'!AS$4)</f>
        <v>425.24390551912029</v>
      </c>
      <c r="AT70" s="57">
        <f>('Total Expenditures by County'!AT70/'Total Expenditures by County'!AT$4)</f>
        <v>123.64230137511839</v>
      </c>
      <c r="AU70" s="57">
        <f>('Total Expenditures by County'!AU70/'Total Expenditures by County'!AU$4)</f>
        <v>437.76053627488926</v>
      </c>
      <c r="AV70" s="57">
        <f>('Total Expenditures by County'!AV70/'Total Expenditures by County'!AV$4)</f>
        <v>415.57217969644097</v>
      </c>
      <c r="AW70" s="57">
        <f>('Total Expenditures by County'!AW70/'Total Expenditures by County'!AW$4)</f>
        <v>64.656942883416775</v>
      </c>
      <c r="AX70" s="57">
        <f>('Total Expenditures by County'!AX70/'Total Expenditures by County'!AX$4)</f>
        <v>138.88427438714899</v>
      </c>
      <c r="AY70" s="57">
        <f>('Total Expenditures by County'!AY70/'Total Expenditures by County'!AY$4)</f>
        <v>126.52182256556611</v>
      </c>
      <c r="AZ70" s="57">
        <f>('Total Expenditures by County'!AZ70/'Total Expenditures by County'!AZ$4)</f>
        <v>49.177569309714841</v>
      </c>
      <c r="BA70" s="57">
        <f>('Total Expenditures by County'!BA70/'Total Expenditures by County'!BA$4)</f>
        <v>6.630751305368551</v>
      </c>
      <c r="BB70" s="57">
        <f>('Total Expenditures by County'!BB70/'Total Expenditures by County'!BB$4)</f>
        <v>67.912575558066962</v>
      </c>
      <c r="BC70" s="57">
        <f>('Total Expenditures by County'!BC70/'Total Expenditures by County'!BC$4)</f>
        <v>48.610302459361407</v>
      </c>
      <c r="BD70" s="57">
        <f>('Total Expenditures by County'!BD70/'Total Expenditures by County'!BD$4)</f>
        <v>47.014564358720293</v>
      </c>
      <c r="BE70" s="57">
        <f>('Total Expenditures by County'!BE70/'Total Expenditures by County'!BE$4)</f>
        <v>31.127883642170957</v>
      </c>
      <c r="BF70" s="57">
        <f>('Total Expenditures by County'!BF70/'Total Expenditures by County'!BF$4)</f>
        <v>55.040995706640004</v>
      </c>
      <c r="BG70" s="57">
        <f>('Total Expenditures by County'!BG70/'Total Expenditures by County'!BG$4)</f>
        <v>506.89568602112439</v>
      </c>
      <c r="BH70" s="57">
        <f>('Total Expenditures by County'!BH70/'Total Expenditures by County'!BH$4)</f>
        <v>39.960188716852244</v>
      </c>
      <c r="BI70" s="57">
        <f>('Total Expenditures by County'!BI70/'Total Expenditures by County'!BI$4)</f>
        <v>79.446961493753335</v>
      </c>
      <c r="BJ70" s="57">
        <f>('Total Expenditures by County'!BJ70/'Total Expenditures by County'!BJ$4)</f>
        <v>36.103162868797043</v>
      </c>
      <c r="BK70" s="57">
        <f>('Total Expenditures by County'!BK70/'Total Expenditures by County'!BK$4)</f>
        <v>45.865967579448665</v>
      </c>
      <c r="BL70" s="57">
        <f>('Total Expenditures by County'!BL70/'Total Expenditures by County'!BL$4)</f>
        <v>37.791525504604664</v>
      </c>
      <c r="BM70" s="57">
        <f>('Total Expenditures by County'!BM70/'Total Expenditures by County'!BM$4)</f>
        <v>50.887587822014055</v>
      </c>
      <c r="BN70" s="57">
        <f>('Total Expenditures by County'!BN70/'Total Expenditures by County'!BN$4)</f>
        <v>0</v>
      </c>
      <c r="BO70" s="57">
        <f>('Total Expenditures by County'!BO70/'Total Expenditures by County'!BO$4)</f>
        <v>370.06872431581706</v>
      </c>
      <c r="BP70" s="57">
        <f>('Total Expenditures by County'!BP70/'Total Expenditures by County'!BP$4)</f>
        <v>7.3528951386305028</v>
      </c>
      <c r="BQ70" s="17">
        <f>('Total Expenditures by County'!BQ70/'Total Expenditures by County'!BQ$4)</f>
        <v>46.54338867773555</v>
      </c>
    </row>
    <row r="71" spans="1:69" x14ac:dyDescent="0.25">
      <c r="A71" s="8"/>
      <c r="B71" s="9">
        <v>600</v>
      </c>
      <c r="C71" s="10" t="s">
        <v>186</v>
      </c>
      <c r="D71" s="45">
        <f>('Total Expenditures by County'!D71/'Total Expenditures by County'!D$4)</f>
        <v>0</v>
      </c>
      <c r="E71" s="45">
        <f>('Total Expenditures by County'!E71/'Total Expenditures by County'!E$4)</f>
        <v>0</v>
      </c>
      <c r="F71" s="45">
        <f>('Total Expenditures by County'!F71/'Total Expenditures by County'!F$4)</f>
        <v>0</v>
      </c>
      <c r="G71" s="45">
        <f>('Total Expenditures by County'!G71/'Total Expenditures by County'!G$4)</f>
        <v>0</v>
      </c>
      <c r="H71" s="45">
        <f>('Total Expenditures by County'!H71/'Total Expenditures by County'!H$4)</f>
        <v>0</v>
      </c>
      <c r="I71" s="45">
        <f>('Total Expenditures by County'!I71/'Total Expenditures by County'!I$4)</f>
        <v>0</v>
      </c>
      <c r="J71" s="45">
        <f>('Total Expenditures by County'!J71/'Total Expenditures by County'!J$4)</f>
        <v>0</v>
      </c>
      <c r="K71" s="45">
        <f>('Total Expenditures by County'!K71/'Total Expenditures by County'!K$4)</f>
        <v>0</v>
      </c>
      <c r="L71" s="45">
        <f>('Total Expenditures by County'!L71/'Total Expenditures by County'!L$4)</f>
        <v>0</v>
      </c>
      <c r="M71" s="45">
        <f>('Total Expenditures by County'!M71/'Total Expenditures by County'!M$4)</f>
        <v>0</v>
      </c>
      <c r="N71" s="45">
        <f>('Total Expenditures by County'!N71/'Total Expenditures by County'!N$4)</f>
        <v>0</v>
      </c>
      <c r="O71" s="45">
        <f>('Total Expenditures by County'!O71/'Total Expenditures by County'!O$4)</f>
        <v>0</v>
      </c>
      <c r="P71" s="45">
        <f>('Total Expenditures by County'!P71/'Total Expenditures by County'!P$4)</f>
        <v>0</v>
      </c>
      <c r="Q71" s="45">
        <f>('Total Expenditures by County'!Q71/'Total Expenditures by County'!Q$4)</f>
        <v>0</v>
      </c>
      <c r="R71" s="45">
        <f>('Total Expenditures by County'!R71/'Total Expenditures by County'!R$4)</f>
        <v>0</v>
      </c>
      <c r="S71" s="45">
        <f>('Total Expenditures by County'!S71/'Total Expenditures by County'!S$4)</f>
        <v>0</v>
      </c>
      <c r="T71" s="45">
        <f>('Total Expenditures by County'!T71/'Total Expenditures by County'!T$4)</f>
        <v>0</v>
      </c>
      <c r="U71" s="45">
        <f>('Total Expenditures by County'!U71/'Total Expenditures by County'!U$4)</f>
        <v>0</v>
      </c>
      <c r="V71" s="45">
        <f>('Total Expenditures by County'!V71/'Total Expenditures by County'!V$4)</f>
        <v>0</v>
      </c>
      <c r="W71" s="45">
        <f>('Total Expenditures by County'!W71/'Total Expenditures by County'!W$4)</f>
        <v>7.5308326463314099</v>
      </c>
      <c r="X71" s="45">
        <f>('Total Expenditures by County'!X71/'Total Expenditures by County'!X$4)</f>
        <v>0</v>
      </c>
      <c r="Y71" s="45">
        <f>('Total Expenditures by County'!Y71/'Total Expenditures by County'!Y$4)</f>
        <v>0</v>
      </c>
      <c r="Z71" s="45">
        <f>('Total Expenditures by County'!Z71/'Total Expenditures by County'!Z$4)</f>
        <v>0</v>
      </c>
      <c r="AA71" s="45">
        <f>('Total Expenditures by County'!AA71/'Total Expenditures by County'!AA$4)</f>
        <v>0</v>
      </c>
      <c r="AB71" s="45">
        <f>('Total Expenditures by County'!AB71/'Total Expenditures by County'!AB$4)</f>
        <v>0</v>
      </c>
      <c r="AC71" s="45">
        <f>('Total Expenditures by County'!AC71/'Total Expenditures by County'!AC$4)</f>
        <v>0</v>
      </c>
      <c r="AD71" s="45">
        <f>('Total Expenditures by County'!AD71/'Total Expenditures by County'!AD$4)</f>
        <v>0</v>
      </c>
      <c r="AE71" s="45">
        <f>('Total Expenditures by County'!AE71/'Total Expenditures by County'!AE$4)</f>
        <v>0</v>
      </c>
      <c r="AF71" s="45">
        <f>('Total Expenditures by County'!AF71/'Total Expenditures by County'!AF$4)</f>
        <v>0</v>
      </c>
      <c r="AG71" s="45">
        <f>('Total Expenditures by County'!AG71/'Total Expenditures by County'!AG$4)</f>
        <v>0</v>
      </c>
      <c r="AH71" s="45">
        <f>('Total Expenditures by County'!AH71/'Total Expenditures by County'!AH$4)</f>
        <v>0</v>
      </c>
      <c r="AI71" s="45">
        <f>('Total Expenditures by County'!AI71/'Total Expenditures by County'!AI$4)</f>
        <v>0</v>
      </c>
      <c r="AJ71" s="45">
        <f>('Total Expenditures by County'!AJ71/'Total Expenditures by County'!AJ$4)</f>
        <v>0</v>
      </c>
      <c r="AK71" s="45">
        <f>('Total Expenditures by County'!AK71/'Total Expenditures by County'!AK$4)</f>
        <v>0</v>
      </c>
      <c r="AL71" s="45">
        <f>('Total Expenditures by County'!AL71/'Total Expenditures by County'!AL$4)</f>
        <v>0</v>
      </c>
      <c r="AM71" s="45">
        <f>('Total Expenditures by County'!AM71/'Total Expenditures by County'!AM$4)</f>
        <v>0</v>
      </c>
      <c r="AN71" s="45">
        <f>('Total Expenditures by County'!AN71/'Total Expenditures by County'!AN$4)</f>
        <v>0</v>
      </c>
      <c r="AO71" s="45">
        <f>('Total Expenditures by County'!AO71/'Total Expenditures by County'!AO$4)</f>
        <v>0</v>
      </c>
      <c r="AP71" s="45">
        <f>('Total Expenditures by County'!AP71/'Total Expenditures by County'!AP$4)</f>
        <v>0</v>
      </c>
      <c r="AQ71" s="45">
        <f>('Total Expenditures by County'!AQ71/'Total Expenditures by County'!AQ$4)</f>
        <v>0</v>
      </c>
      <c r="AR71" s="45">
        <f>('Total Expenditures by County'!AR71/'Total Expenditures by County'!AR$4)</f>
        <v>0</v>
      </c>
      <c r="AS71" s="45">
        <f>('Total Expenditures by County'!AS71/'Total Expenditures by County'!AS$4)</f>
        <v>0</v>
      </c>
      <c r="AT71" s="45">
        <f>('Total Expenditures by County'!AT71/'Total Expenditures by County'!AT$4)</f>
        <v>0</v>
      </c>
      <c r="AU71" s="45">
        <f>('Total Expenditures by County'!AU71/'Total Expenditures by County'!AU$4)</f>
        <v>0</v>
      </c>
      <c r="AV71" s="45">
        <f>('Total Expenditures by County'!AV71/'Total Expenditures by County'!AV$4)</f>
        <v>0</v>
      </c>
      <c r="AW71" s="45">
        <f>('Total Expenditures by County'!AW71/'Total Expenditures by County'!AW$4)</f>
        <v>0</v>
      </c>
      <c r="AX71" s="45">
        <f>('Total Expenditures by County'!AX71/'Total Expenditures by County'!AX$4)</f>
        <v>0</v>
      </c>
      <c r="AY71" s="45">
        <f>('Total Expenditures by County'!AY71/'Total Expenditures by County'!AY$4)</f>
        <v>0</v>
      </c>
      <c r="AZ71" s="45">
        <f>('Total Expenditures by County'!AZ71/'Total Expenditures by County'!AZ$4)</f>
        <v>0</v>
      </c>
      <c r="BA71" s="45">
        <f>('Total Expenditures by County'!BA71/'Total Expenditures by County'!BA$4)</f>
        <v>0</v>
      </c>
      <c r="BB71" s="45">
        <f>('Total Expenditures by County'!BB71/'Total Expenditures by County'!BB$4)</f>
        <v>0</v>
      </c>
      <c r="BC71" s="45">
        <f>('Total Expenditures by County'!BC71/'Total Expenditures by County'!BC$4)</f>
        <v>0</v>
      </c>
      <c r="BD71" s="45">
        <f>('Total Expenditures by County'!BD71/'Total Expenditures by County'!BD$4)</f>
        <v>0</v>
      </c>
      <c r="BE71" s="45">
        <f>('Total Expenditures by County'!BE71/'Total Expenditures by County'!BE$4)</f>
        <v>0</v>
      </c>
      <c r="BF71" s="45">
        <f>('Total Expenditures by County'!BF71/'Total Expenditures by County'!BF$4)</f>
        <v>0</v>
      </c>
      <c r="BG71" s="45">
        <f>('Total Expenditures by County'!BG71/'Total Expenditures by County'!BG$4)</f>
        <v>0</v>
      </c>
      <c r="BH71" s="45">
        <f>('Total Expenditures by County'!BH71/'Total Expenditures by County'!BH$4)</f>
        <v>0</v>
      </c>
      <c r="BI71" s="45">
        <f>('Total Expenditures by County'!BI71/'Total Expenditures by County'!BI$4)</f>
        <v>0</v>
      </c>
      <c r="BJ71" s="45">
        <f>('Total Expenditures by County'!BJ71/'Total Expenditures by County'!BJ$4)</f>
        <v>0</v>
      </c>
      <c r="BK71" s="45">
        <f>('Total Expenditures by County'!BK71/'Total Expenditures by County'!BK$4)</f>
        <v>0</v>
      </c>
      <c r="BL71" s="45">
        <f>('Total Expenditures by County'!BL71/'Total Expenditures by County'!BL$4)</f>
        <v>0</v>
      </c>
      <c r="BM71" s="45">
        <f>('Total Expenditures by County'!BM71/'Total Expenditures by County'!BM$4)</f>
        <v>0</v>
      </c>
      <c r="BN71" s="45">
        <f>('Total Expenditures by County'!BN71/'Total Expenditures by County'!BN$4)</f>
        <v>0</v>
      </c>
      <c r="BO71" s="45">
        <f>('Total Expenditures by County'!BO71/'Total Expenditures by County'!BO$4)</f>
        <v>0</v>
      </c>
      <c r="BP71" s="45">
        <f>('Total Expenditures by County'!BP71/'Total Expenditures by County'!BP$4)</f>
        <v>0</v>
      </c>
      <c r="BQ71" s="46">
        <f>('Total Expenditures by County'!BQ71/'Total Expenditures by County'!BQ$4)</f>
        <v>0</v>
      </c>
    </row>
    <row r="72" spans="1:69" x14ac:dyDescent="0.25">
      <c r="A72" s="8"/>
      <c r="B72" s="9">
        <v>601</v>
      </c>
      <c r="C72" s="10" t="s">
        <v>187</v>
      </c>
      <c r="D72" s="45">
        <f>('Total Expenditures by County'!D72/'Total Expenditures by County'!D$4)</f>
        <v>2.161282048579269</v>
      </c>
      <c r="E72" s="45">
        <f>('Total Expenditures by County'!E72/'Total Expenditures by County'!E$4)</f>
        <v>1.8968702077234072</v>
      </c>
      <c r="F72" s="45">
        <f>('Total Expenditures by County'!F72/'Total Expenditures by County'!F$4)</f>
        <v>-18.131460270806922</v>
      </c>
      <c r="G72" s="45">
        <f>('Total Expenditures by County'!G72/'Total Expenditures by County'!G$4)</f>
        <v>0.48130924700411376</v>
      </c>
      <c r="H72" s="45">
        <f>('Total Expenditures by County'!H72/'Total Expenditures by County'!H$4)</f>
        <v>0.57828881444753233</v>
      </c>
      <c r="I72" s="45">
        <f>('Total Expenditures by County'!I72/'Total Expenditures by County'!I$4)</f>
        <v>207.36487169980182</v>
      </c>
      <c r="J72" s="45">
        <f>('Total Expenditures by County'!J72/'Total Expenditures by County'!J$4)</f>
        <v>0.73324563326755832</v>
      </c>
      <c r="K72" s="45">
        <f>('Total Expenditures by County'!K72/'Total Expenditures by County'!K$4)</f>
        <v>3.560266568714908</v>
      </c>
      <c r="L72" s="45">
        <f>('Total Expenditures by County'!L72/'Total Expenditures by County'!L$4)</f>
        <v>0</v>
      </c>
      <c r="M72" s="45">
        <f>('Total Expenditures by County'!M72/'Total Expenditures by County'!M$4)</f>
        <v>3.6221143424855491</v>
      </c>
      <c r="N72" s="45">
        <f>('Total Expenditures by County'!N72/'Total Expenditures by County'!N$4)</f>
        <v>0</v>
      </c>
      <c r="O72" s="45">
        <f>('Total Expenditures by County'!O72/'Total Expenditures by County'!O$4)</f>
        <v>2.5694394705553725</v>
      </c>
      <c r="P72" s="45">
        <f>('Total Expenditures by County'!P72/'Total Expenditures by County'!P$4)</f>
        <v>32.267256325115333</v>
      </c>
      <c r="Q72" s="45">
        <f>('Total Expenditures by County'!Q72/'Total Expenditures by County'!Q$4)</f>
        <v>0.66757914782194716</v>
      </c>
      <c r="R72" s="45">
        <f>('Total Expenditures by County'!R72/'Total Expenditures by County'!R$4)</f>
        <v>0.68551553667963183</v>
      </c>
      <c r="S72" s="45">
        <f>('Total Expenditures by County'!S72/'Total Expenditures by County'!S$4)</f>
        <v>0.52011499055673482</v>
      </c>
      <c r="T72" s="45">
        <f>('Total Expenditures by County'!T72/'Total Expenditures by County'!T$4)</f>
        <v>0</v>
      </c>
      <c r="U72" s="45">
        <f>('Total Expenditures by County'!U72/'Total Expenditures by County'!U$4)</f>
        <v>1.0081026179444457</v>
      </c>
      <c r="V72" s="45">
        <f>('Total Expenditures by County'!V72/'Total Expenditures by County'!V$4)</f>
        <v>21.218084519474786</v>
      </c>
      <c r="W72" s="45">
        <f>('Total Expenditures by County'!W72/'Total Expenditures by County'!W$4)</f>
        <v>16.533388293487221</v>
      </c>
      <c r="X72" s="45">
        <f>('Total Expenditures by County'!X72/'Total Expenditures by County'!X$4)</f>
        <v>0.30025634106853749</v>
      </c>
      <c r="Y72" s="45">
        <f>('Total Expenditures by County'!Y72/'Total Expenditures by County'!Y$4)</f>
        <v>17.815968546801756</v>
      </c>
      <c r="Z72" s="45">
        <f>('Total Expenditures by County'!Z72/'Total Expenditures by County'!Z$4)</f>
        <v>0</v>
      </c>
      <c r="AA72" s="45">
        <f>('Total Expenditures by County'!AA72/'Total Expenditures by County'!AA$4)</f>
        <v>0</v>
      </c>
      <c r="AB72" s="45">
        <f>('Total Expenditures by County'!AB72/'Total Expenditures by County'!AB$4)</f>
        <v>2.9480512872697671</v>
      </c>
      <c r="AC72" s="45">
        <f>('Total Expenditures by County'!AC72/'Total Expenditures by County'!AC$4)</f>
        <v>0.20406603634938519</v>
      </c>
      <c r="AD72" s="45">
        <f>('Total Expenditures by County'!AD72/'Total Expenditures by County'!AD$4)</f>
        <v>0.94741319963982196</v>
      </c>
      <c r="AE72" s="45">
        <f>('Total Expenditures by County'!AE72/'Total Expenditures by County'!AE$4)</f>
        <v>34.724383422323925</v>
      </c>
      <c r="AF72" s="45">
        <f>('Total Expenditures by County'!AF72/'Total Expenditures by County'!AF$4)</f>
        <v>0.65341183164091976</v>
      </c>
      <c r="AG72" s="45">
        <f>('Total Expenditures by County'!AG72/'Total Expenditures by County'!AG$4)</f>
        <v>0.60652993770922492</v>
      </c>
      <c r="AH72" s="45">
        <f>('Total Expenditures by County'!AH72/'Total Expenditures by County'!AH$4)</f>
        <v>0</v>
      </c>
      <c r="AI72" s="45">
        <f>('Total Expenditures by County'!AI72/'Total Expenditures by County'!AI$4)</f>
        <v>0</v>
      </c>
      <c r="AJ72" s="45">
        <f>('Total Expenditures by County'!AJ72/'Total Expenditures by County'!AJ$4)</f>
        <v>0.13457222685946488</v>
      </c>
      <c r="AK72" s="45">
        <f>('Total Expenditures by County'!AK72/'Total Expenditures by County'!AK$4)</f>
        <v>1.3757013668907547</v>
      </c>
      <c r="AL72" s="45">
        <f>('Total Expenditures by County'!AL72/'Total Expenditures by County'!AL$4)</f>
        <v>0.83114074364441859</v>
      </c>
      <c r="AM72" s="45">
        <f>('Total Expenditures by County'!AM72/'Total Expenditures by County'!AM$4)</f>
        <v>0.12082061638020057</v>
      </c>
      <c r="AN72" s="45">
        <f>('Total Expenditures by County'!AN72/'Total Expenditures by County'!AN$4)</f>
        <v>0</v>
      </c>
      <c r="AO72" s="45">
        <f>('Total Expenditures by County'!AO72/'Total Expenditures by County'!AO$4)</f>
        <v>0</v>
      </c>
      <c r="AP72" s="45">
        <f>('Total Expenditures by County'!AP72/'Total Expenditures by County'!AP$4)</f>
        <v>0.82926200545221529</v>
      </c>
      <c r="AQ72" s="45">
        <f>('Total Expenditures by County'!AQ72/'Total Expenditures by County'!AQ$4)</f>
        <v>1.3008583961214768</v>
      </c>
      <c r="AR72" s="45">
        <f>('Total Expenditures by County'!AR72/'Total Expenditures by County'!AR$4)</f>
        <v>0</v>
      </c>
      <c r="AS72" s="45">
        <f>('Total Expenditures by County'!AS72/'Total Expenditures by County'!AS$4)</f>
        <v>378.63439703448722</v>
      </c>
      <c r="AT72" s="45">
        <f>('Total Expenditures by County'!AT72/'Total Expenditures by County'!AT$4)</f>
        <v>1.2630348515183849</v>
      </c>
      <c r="AU72" s="45">
        <f>('Total Expenditures by County'!AU72/'Total Expenditures by County'!AU$4)</f>
        <v>0</v>
      </c>
      <c r="AV72" s="45">
        <f>('Total Expenditures by County'!AV72/'Total Expenditures by County'!AV$4)</f>
        <v>6.7883341775951664E-2</v>
      </c>
      <c r="AW72" s="45">
        <f>('Total Expenditures by County'!AW72/'Total Expenditures by County'!AW$4)</f>
        <v>1.382292837437417</v>
      </c>
      <c r="AX72" s="45">
        <f>('Total Expenditures by County'!AX72/'Total Expenditures by County'!AX$4)</f>
        <v>0</v>
      </c>
      <c r="AY72" s="45">
        <f>('Total Expenditures by County'!AY72/'Total Expenditures by County'!AY$4)</f>
        <v>17.330900949662944</v>
      </c>
      <c r="AZ72" s="45">
        <f>('Total Expenditures by County'!AZ72/'Total Expenditures by County'!AZ$4)</f>
        <v>2.4275867806548441</v>
      </c>
      <c r="BA72" s="45">
        <f>('Total Expenditures by County'!BA72/'Total Expenditures by County'!BA$4)</f>
        <v>0.12927967271584379</v>
      </c>
      <c r="BB72" s="45">
        <f>('Total Expenditures by County'!BB72/'Total Expenditures by County'!BB$4)</f>
        <v>0</v>
      </c>
      <c r="BC72" s="45">
        <f>('Total Expenditures by County'!BC72/'Total Expenditures by County'!BC$4)</f>
        <v>0.96829488284460119</v>
      </c>
      <c r="BD72" s="45">
        <f>('Total Expenditures by County'!BD72/'Total Expenditures by County'!BD$4)</f>
        <v>4.3385636528986193</v>
      </c>
      <c r="BE72" s="45">
        <f>('Total Expenditures by County'!BE72/'Total Expenditures by County'!BE$4)</f>
        <v>4.0687836432216242</v>
      </c>
      <c r="BF72" s="45">
        <f>('Total Expenditures by County'!BF72/'Total Expenditures by County'!BF$4)</f>
        <v>17.782009057225196</v>
      </c>
      <c r="BG72" s="45">
        <f>('Total Expenditures by County'!BG72/'Total Expenditures by County'!BG$4)</f>
        <v>0</v>
      </c>
      <c r="BH72" s="45">
        <f>('Total Expenditures by County'!BH72/'Total Expenditures by County'!BH$4)</f>
        <v>2.7014097139802677</v>
      </c>
      <c r="BI72" s="45">
        <f>('Total Expenditures by County'!BI72/'Total Expenditures by County'!BI$4)</f>
        <v>0</v>
      </c>
      <c r="BJ72" s="45">
        <f>('Total Expenditures by County'!BJ72/'Total Expenditures by County'!BJ$4)</f>
        <v>9.4796906228407127E-2</v>
      </c>
      <c r="BK72" s="45">
        <f>('Total Expenditures by County'!BK72/'Total Expenditures by County'!BK$4)</f>
        <v>0</v>
      </c>
      <c r="BL72" s="45">
        <f>('Total Expenditures by County'!BL72/'Total Expenditures by County'!BL$4)</f>
        <v>6.3773440855084216</v>
      </c>
      <c r="BM72" s="45">
        <f>('Total Expenditures by County'!BM72/'Total Expenditures by County'!BM$4)</f>
        <v>2.477561871004494</v>
      </c>
      <c r="BN72" s="45">
        <f>('Total Expenditures by County'!BN72/'Total Expenditures by County'!BN$4)</f>
        <v>0</v>
      </c>
      <c r="BO72" s="45">
        <f>('Total Expenditures by County'!BO72/'Total Expenditures by County'!BO$4)</f>
        <v>18.672087668677683</v>
      </c>
      <c r="BP72" s="45">
        <f>('Total Expenditures by County'!BP72/'Total Expenditures by County'!BP$4)</f>
        <v>0</v>
      </c>
      <c r="BQ72" s="46">
        <f>('Total Expenditures by County'!BQ72/'Total Expenditures by County'!BQ$4)</f>
        <v>5.8236447289457889</v>
      </c>
    </row>
    <row r="73" spans="1:69" x14ac:dyDescent="0.25">
      <c r="A73" s="8"/>
      <c r="B73" s="9">
        <v>602</v>
      </c>
      <c r="C73" s="10" t="s">
        <v>188</v>
      </c>
      <c r="D73" s="45">
        <f>('Total Expenditures by County'!D73/'Total Expenditures by County'!D$4)</f>
        <v>0.25646593372615573</v>
      </c>
      <c r="E73" s="45">
        <f>('Total Expenditures by County'!E73/'Total Expenditures by County'!E$4)</f>
        <v>2.2225707514289699</v>
      </c>
      <c r="F73" s="45">
        <f>('Total Expenditures by County'!F73/'Total Expenditures by County'!F$4)</f>
        <v>1.9546112338878854</v>
      </c>
      <c r="G73" s="45">
        <f>('Total Expenditures by County'!G73/'Total Expenditures by County'!G$4)</f>
        <v>0.88005723484170995</v>
      </c>
      <c r="H73" s="45">
        <f>('Total Expenditures by County'!H73/'Total Expenditures by County'!H$4)</f>
        <v>0.16031987443696066</v>
      </c>
      <c r="I73" s="45">
        <f>('Total Expenditures by County'!I73/'Total Expenditures by County'!I$4)</f>
        <v>0.99358435082784635</v>
      </c>
      <c r="J73" s="45">
        <f>('Total Expenditures by County'!J73/'Total Expenditures by County'!J$4)</f>
        <v>1.5812321859241394</v>
      </c>
      <c r="K73" s="45">
        <f>('Total Expenditures by County'!K73/'Total Expenditures by County'!K$4)</f>
        <v>1.6563729863042451</v>
      </c>
      <c r="L73" s="45">
        <f>('Total Expenditures by County'!L73/'Total Expenditures by County'!L$4)</f>
        <v>1.5391446839957588</v>
      </c>
      <c r="M73" s="45">
        <f>('Total Expenditures by County'!M73/'Total Expenditures by County'!M$4)</f>
        <v>0</v>
      </c>
      <c r="N73" s="45">
        <f>('Total Expenditures by County'!N73/'Total Expenditures by County'!N$4)</f>
        <v>2.0220889516044736</v>
      </c>
      <c r="O73" s="45">
        <f>('Total Expenditures by County'!O73/'Total Expenditures by County'!O$4)</f>
        <v>1.8663496110816657</v>
      </c>
      <c r="P73" s="45">
        <f>('Total Expenditures by County'!P73/'Total Expenditures by County'!P$4)</f>
        <v>0</v>
      </c>
      <c r="Q73" s="45">
        <f>('Total Expenditures by County'!Q73/'Total Expenditures by County'!Q$4)</f>
        <v>0.43977624375148772</v>
      </c>
      <c r="R73" s="45">
        <f>('Total Expenditures by County'!R73/'Total Expenditures by County'!R$4)</f>
        <v>1.7595682646136017</v>
      </c>
      <c r="S73" s="45">
        <f>('Total Expenditures by County'!S73/'Total Expenditures by County'!S$4)</f>
        <v>0.60661697113536461</v>
      </c>
      <c r="T73" s="45">
        <f>('Total Expenditures by County'!T73/'Total Expenditures by County'!T$4)</f>
        <v>0.25606599805888064</v>
      </c>
      <c r="U73" s="45">
        <f>('Total Expenditures by County'!U73/'Total Expenditures by County'!U$4)</f>
        <v>1.2973546664232076</v>
      </c>
      <c r="V73" s="45">
        <f>('Total Expenditures by County'!V73/'Total Expenditures by County'!V$4)</f>
        <v>0.23336643495531281</v>
      </c>
      <c r="W73" s="45">
        <f>('Total Expenditures by County'!W73/'Total Expenditures by County'!W$4)</f>
        <v>17.753338829348721</v>
      </c>
      <c r="X73" s="45">
        <f>('Total Expenditures by County'!X73/'Total Expenditures by County'!X$4)</f>
        <v>0.57636265515380469</v>
      </c>
      <c r="Y73" s="45">
        <f>('Total Expenditures by County'!Y73/'Total Expenditures by County'!Y$4)</f>
        <v>3.8183880235898986</v>
      </c>
      <c r="Z73" s="45">
        <f>('Total Expenditures by County'!Z73/'Total Expenditures by County'!Z$4)</f>
        <v>0</v>
      </c>
      <c r="AA73" s="45">
        <f>('Total Expenditures by County'!AA73/'Total Expenditures by County'!AA$4)</f>
        <v>1.5710162802170695</v>
      </c>
      <c r="AB73" s="45">
        <f>('Total Expenditures by County'!AB73/'Total Expenditures by County'!AB$4)</f>
        <v>4.1548794138597737E-2</v>
      </c>
      <c r="AC73" s="45">
        <f>('Total Expenditures by County'!AC73/'Total Expenditures by County'!AC$4)</f>
        <v>0.21495125655219713</v>
      </c>
      <c r="AD73" s="45">
        <f>('Total Expenditures by County'!AD73/'Total Expenditures by County'!AD$4)</f>
        <v>1.6324761435720161</v>
      </c>
      <c r="AE73" s="45">
        <f>('Total Expenditures by County'!AE73/'Total Expenditures by County'!AE$4)</f>
        <v>0</v>
      </c>
      <c r="AF73" s="45">
        <f>('Total Expenditures by County'!AF73/'Total Expenditures by County'!AF$4)</f>
        <v>1.8432054025305808</v>
      </c>
      <c r="AG73" s="45">
        <f>('Total Expenditures by County'!AG73/'Total Expenditures by County'!AG$4)</f>
        <v>1.0824611212339506</v>
      </c>
      <c r="AH73" s="45">
        <f>('Total Expenditures by County'!AH73/'Total Expenditures by County'!AH$4)</f>
        <v>0</v>
      </c>
      <c r="AI73" s="45">
        <f>('Total Expenditures by County'!AI73/'Total Expenditures by County'!AI$4)</f>
        <v>0</v>
      </c>
      <c r="AJ73" s="45">
        <f>('Total Expenditures by County'!AJ73/'Total Expenditures by County'!AJ$4)</f>
        <v>0</v>
      </c>
      <c r="AK73" s="45">
        <f>('Total Expenditures by County'!AK73/'Total Expenditures by County'!AK$4)</f>
        <v>0.73955728431251033</v>
      </c>
      <c r="AL73" s="45">
        <f>('Total Expenditures by County'!AL73/'Total Expenditures by County'!AL$4)</f>
        <v>0.41621581435585847</v>
      </c>
      <c r="AM73" s="45">
        <f>('Total Expenditures by County'!AM73/'Total Expenditures by County'!AM$4)</f>
        <v>0.53948183674874362</v>
      </c>
      <c r="AN73" s="45">
        <f>('Total Expenditures by County'!AN73/'Total Expenditures by County'!AN$4)</f>
        <v>0</v>
      </c>
      <c r="AO73" s="45">
        <f>('Total Expenditures by County'!AO73/'Total Expenditures by County'!AO$4)</f>
        <v>0</v>
      </c>
      <c r="AP73" s="45">
        <f>('Total Expenditures by County'!AP73/'Total Expenditures by County'!AP$4)</f>
        <v>0.57148554627938586</v>
      </c>
      <c r="AQ73" s="45">
        <f>('Total Expenditures by County'!AQ73/'Total Expenditures by County'!AQ$4)</f>
        <v>1.7797185552080927</v>
      </c>
      <c r="AR73" s="45">
        <f>('Total Expenditures by County'!AR73/'Total Expenditures by County'!AR$4)</f>
        <v>1.955379653323106</v>
      </c>
      <c r="AS73" s="45">
        <f>('Total Expenditures by County'!AS73/'Total Expenditures by County'!AS$4)</f>
        <v>2.8062863043428128</v>
      </c>
      <c r="AT73" s="45">
        <f>('Total Expenditures by County'!AT73/'Total Expenditures by County'!AT$4)</f>
        <v>3.3333253407823906</v>
      </c>
      <c r="AU73" s="45">
        <f>('Total Expenditures by County'!AU73/'Total Expenditures by County'!AU$4)</f>
        <v>0.32614071302627617</v>
      </c>
      <c r="AV73" s="45">
        <f>('Total Expenditures by County'!AV73/'Total Expenditures by County'!AV$4)</f>
        <v>3.2180353089060243</v>
      </c>
      <c r="AW73" s="45">
        <f>('Total Expenditures by County'!AW73/'Total Expenditures by County'!AW$4)</f>
        <v>1.9861040155308061</v>
      </c>
      <c r="AX73" s="45">
        <f>('Total Expenditures by County'!AX73/'Total Expenditures by County'!AX$4)</f>
        <v>2.7743254180556128E-2</v>
      </c>
      <c r="AY73" s="45">
        <f>('Total Expenditures by County'!AY73/'Total Expenditures by County'!AY$4)</f>
        <v>1.3538847611081041E-2</v>
      </c>
      <c r="AZ73" s="45">
        <f>('Total Expenditures by County'!AZ73/'Total Expenditures by County'!AZ$4)</f>
        <v>0.30603562740641399</v>
      </c>
      <c r="BA73" s="45">
        <f>('Total Expenditures by County'!BA73/'Total Expenditures by County'!BA$4)</f>
        <v>5.7314665448843616E-2</v>
      </c>
      <c r="BB73" s="45">
        <f>('Total Expenditures by County'!BB73/'Total Expenditures by County'!BB$4)</f>
        <v>0</v>
      </c>
      <c r="BC73" s="45">
        <f>('Total Expenditures by County'!BC73/'Total Expenditures by County'!BC$4)</f>
        <v>0.14064794585529788</v>
      </c>
      <c r="BD73" s="45">
        <f>('Total Expenditures by County'!BD73/'Total Expenditures by County'!BD$4)</f>
        <v>0.72943955044588926</v>
      </c>
      <c r="BE73" s="45">
        <f>('Total Expenditures by County'!BE73/'Total Expenditures by County'!BE$4)</f>
        <v>7.0072460976489587E-2</v>
      </c>
      <c r="BF73" s="45">
        <f>('Total Expenditures by County'!BF73/'Total Expenditures by County'!BF$4)</f>
        <v>0</v>
      </c>
      <c r="BG73" s="45">
        <f>('Total Expenditures by County'!BG73/'Total Expenditures by County'!BG$4)</f>
        <v>0.65655955104188923</v>
      </c>
      <c r="BH73" s="45">
        <f>('Total Expenditures by County'!BH73/'Total Expenditures by County'!BH$4)</f>
        <v>2.6763501454107286</v>
      </c>
      <c r="BI73" s="45">
        <f>('Total Expenditures by County'!BI73/'Total Expenditures by County'!BI$4)</f>
        <v>0.23515095663465668</v>
      </c>
      <c r="BJ73" s="45">
        <f>('Total Expenditures by County'!BJ73/'Total Expenditures by County'!BJ$4)</f>
        <v>0</v>
      </c>
      <c r="BK73" s="45">
        <f>('Total Expenditures by County'!BK73/'Total Expenditures by County'!BK$4)</f>
        <v>4.1563787892664159</v>
      </c>
      <c r="BL73" s="45">
        <f>('Total Expenditures by County'!BL73/'Total Expenditures by County'!BL$4)</f>
        <v>3.222837238154316</v>
      </c>
      <c r="BM73" s="45">
        <f>('Total Expenditures by County'!BM73/'Total Expenditures by County'!BM$4)</f>
        <v>1.2240015190834863</v>
      </c>
      <c r="BN73" s="45">
        <f>('Total Expenditures by County'!BN73/'Total Expenditures by County'!BN$4)</f>
        <v>0</v>
      </c>
      <c r="BO73" s="45">
        <f>('Total Expenditures by County'!BO73/'Total Expenditures by County'!BO$4)</f>
        <v>0.65095741890355863</v>
      </c>
      <c r="BP73" s="45">
        <f>('Total Expenditures by County'!BP73/'Total Expenditures by County'!BP$4)</f>
        <v>1.818503740008468</v>
      </c>
      <c r="BQ73" s="46">
        <f>('Total Expenditures by County'!BQ73/'Total Expenditures by County'!BQ$4)</f>
        <v>0.94486897379475898</v>
      </c>
    </row>
    <row r="74" spans="1:69" x14ac:dyDescent="0.25">
      <c r="A74" s="8"/>
      <c r="B74" s="9">
        <v>603</v>
      </c>
      <c r="C74" s="10" t="s">
        <v>189</v>
      </c>
      <c r="D74" s="45">
        <f>('Total Expenditures by County'!D74/'Total Expenditures by County'!D$4)</f>
        <v>0.35583102313014087</v>
      </c>
      <c r="E74" s="45">
        <f>('Total Expenditures by County'!E74/'Total Expenditures by County'!E$4)</f>
        <v>0.68855430085041125</v>
      </c>
      <c r="F74" s="45">
        <f>('Total Expenditures by County'!F74/'Total Expenditures by County'!F$4)</f>
        <v>1.0701136401880167</v>
      </c>
      <c r="G74" s="45">
        <f>('Total Expenditures by County'!G74/'Total Expenditures by County'!G$4)</f>
        <v>0.13782865319263102</v>
      </c>
      <c r="H74" s="45">
        <f>('Total Expenditures by County'!H74/'Total Expenditures by County'!H$4)</f>
        <v>0</v>
      </c>
      <c r="I74" s="45">
        <f>('Total Expenditures by County'!I74/'Total Expenditures by County'!I$4)</f>
        <v>0.55273438598734259</v>
      </c>
      <c r="J74" s="45">
        <f>('Total Expenditures by County'!J74/'Total Expenditures by County'!J$4)</f>
        <v>0.295110721333041</v>
      </c>
      <c r="K74" s="45">
        <f>('Total Expenditures by County'!K74/'Total Expenditures by County'!K$4)</f>
        <v>1.0829826310542059</v>
      </c>
      <c r="L74" s="45">
        <f>('Total Expenditures by County'!L74/'Total Expenditures by County'!L$4)</f>
        <v>0.55315361629662951</v>
      </c>
      <c r="M74" s="45">
        <f>('Total Expenditures by County'!M74/'Total Expenditures by County'!M$4)</f>
        <v>0</v>
      </c>
      <c r="N74" s="45">
        <f>('Total Expenditures by County'!N74/'Total Expenditures by County'!N$4)</f>
        <v>0.94849221281488449</v>
      </c>
      <c r="O74" s="45">
        <f>('Total Expenditures by County'!O74/'Total Expenditures by County'!O$4)</f>
        <v>0.360984973284247</v>
      </c>
      <c r="P74" s="45">
        <f>('Total Expenditures by County'!P74/'Total Expenditures by County'!P$4)</f>
        <v>0</v>
      </c>
      <c r="Q74" s="45">
        <f>('Total Expenditures by County'!Q74/'Total Expenditures by County'!Q$4)</f>
        <v>0.4819685789097834</v>
      </c>
      <c r="R74" s="45">
        <f>('Total Expenditures by County'!R74/'Total Expenditures by County'!R$4)</f>
        <v>0.73314573843147646</v>
      </c>
      <c r="S74" s="45">
        <f>('Total Expenditures by County'!S74/'Total Expenditures by County'!S$4)</f>
        <v>0.37403687051862744</v>
      </c>
      <c r="T74" s="45">
        <f>('Total Expenditures by County'!T74/'Total Expenditures by County'!T$4)</f>
        <v>0.2472500808799741</v>
      </c>
      <c r="U74" s="45">
        <f>('Total Expenditures by County'!U74/'Total Expenditures by County'!U$4)</f>
        <v>1.0186017848583753</v>
      </c>
      <c r="V74" s="45">
        <f>('Total Expenditures by County'!V74/'Total Expenditures by County'!V$4)</f>
        <v>0.27044025157232704</v>
      </c>
      <c r="W74" s="45">
        <f>('Total Expenditures by County'!W74/'Total Expenditures by County'!W$4)</f>
        <v>0.43173948887056884</v>
      </c>
      <c r="X74" s="45">
        <f>('Total Expenditures by County'!X74/'Total Expenditures by County'!X$4)</f>
        <v>0.13903130059363195</v>
      </c>
      <c r="Y74" s="45">
        <f>('Total Expenditures by County'!Y74/'Total Expenditures by County'!Y$4)</f>
        <v>0.81755632844397397</v>
      </c>
      <c r="Z74" s="45">
        <f>('Total Expenditures by County'!Z74/'Total Expenditures by County'!Z$4)</f>
        <v>0</v>
      </c>
      <c r="AA74" s="45">
        <f>('Total Expenditures by County'!AA74/'Total Expenditures by County'!AA$4)</f>
        <v>0.97224962999506659</v>
      </c>
      <c r="AB74" s="45">
        <f>('Total Expenditures by County'!AB74/'Total Expenditures by County'!AB$4)</f>
        <v>7.9881957871171267E-3</v>
      </c>
      <c r="AC74" s="45">
        <f>('Total Expenditures by County'!AC74/'Total Expenditures by County'!AC$4)</f>
        <v>7.3090677509430269E-2</v>
      </c>
      <c r="AD74" s="45">
        <f>('Total Expenditures by County'!AD74/'Total Expenditures by County'!AD$4)</f>
        <v>0.70049531191499581</v>
      </c>
      <c r="AE74" s="45">
        <f>('Total Expenditures by County'!AE74/'Total Expenditures by County'!AE$4)</f>
        <v>0</v>
      </c>
      <c r="AF74" s="45">
        <f>('Total Expenditures by County'!AF74/'Total Expenditures by County'!AF$4)</f>
        <v>0.62268864949103908</v>
      </c>
      <c r="AG74" s="45">
        <f>('Total Expenditures by County'!AG74/'Total Expenditures by County'!AG$4)</f>
        <v>1.7473621763634053</v>
      </c>
      <c r="AH74" s="45">
        <f>('Total Expenditures by County'!AH74/'Total Expenditures by County'!AH$4)</f>
        <v>0</v>
      </c>
      <c r="AI74" s="45">
        <f>('Total Expenditures by County'!AI74/'Total Expenditures by County'!AI$4)</f>
        <v>0</v>
      </c>
      <c r="AJ74" s="45">
        <f>('Total Expenditures by County'!AJ74/'Total Expenditures by County'!AJ$4)</f>
        <v>0</v>
      </c>
      <c r="AK74" s="45">
        <f>('Total Expenditures by County'!AK74/'Total Expenditures by County'!AK$4)</f>
        <v>1.3477144160525647</v>
      </c>
      <c r="AL74" s="45">
        <f>('Total Expenditures by County'!AL74/'Total Expenditures by County'!AL$4)</f>
        <v>0.61898614833012866</v>
      </c>
      <c r="AM74" s="45">
        <f>('Total Expenditures by County'!AM74/'Total Expenditures by County'!AM$4)</f>
        <v>0.37338504256832733</v>
      </c>
      <c r="AN74" s="45">
        <f>('Total Expenditures by County'!AN74/'Total Expenditures by County'!AN$4)</f>
        <v>0</v>
      </c>
      <c r="AO74" s="45">
        <f>('Total Expenditures by County'!AO74/'Total Expenditures by County'!AO$4)</f>
        <v>0</v>
      </c>
      <c r="AP74" s="45">
        <f>('Total Expenditures by County'!AP74/'Total Expenditures by County'!AP$4)</f>
        <v>0.46448399718877748</v>
      </c>
      <c r="AQ74" s="45">
        <f>('Total Expenditures by County'!AQ74/'Total Expenditures by County'!AQ$4)</f>
        <v>0.96174995277771946</v>
      </c>
      <c r="AR74" s="45">
        <f>('Total Expenditures by County'!AR74/'Total Expenditures by County'!AR$4)</f>
        <v>1.1025129988117168</v>
      </c>
      <c r="AS74" s="45">
        <f>('Total Expenditures by County'!AS74/'Total Expenditures by County'!AS$4)</f>
        <v>1.4770567717654017</v>
      </c>
      <c r="AT74" s="45">
        <f>('Total Expenditures by County'!AT74/'Total Expenditures by County'!AT$4)</f>
        <v>6.1677596480080563</v>
      </c>
      <c r="AU74" s="45">
        <f>('Total Expenditures by County'!AU74/'Total Expenditures by County'!AU$4)</f>
        <v>0.17535371779985379</v>
      </c>
      <c r="AV74" s="45">
        <f>('Total Expenditures by County'!AV74/'Total Expenditures by County'!AV$4)</f>
        <v>1.008133055664997</v>
      </c>
      <c r="AW74" s="45">
        <f>('Total Expenditures by County'!AW74/'Total Expenditures by County'!AW$4)</f>
        <v>0.67868090323899055</v>
      </c>
      <c r="AX74" s="45">
        <f>('Total Expenditures by County'!AX74/'Total Expenditures by County'!AX$4)</f>
        <v>5.791733541846715E-2</v>
      </c>
      <c r="AY74" s="45">
        <f>('Total Expenditures by County'!AY74/'Total Expenditures by County'!AY$4)</f>
        <v>1.7106234315799832E-2</v>
      </c>
      <c r="AZ74" s="45">
        <f>('Total Expenditures by County'!AZ74/'Total Expenditures by County'!AZ$4)</f>
        <v>0.16259754608168414</v>
      </c>
      <c r="BA74" s="45">
        <f>('Total Expenditures by County'!BA74/'Total Expenditures by County'!BA$4)</f>
        <v>0.37996600051051327</v>
      </c>
      <c r="BB74" s="45">
        <f>('Total Expenditures by County'!BB74/'Total Expenditures by County'!BB$4)</f>
        <v>1.409585376727597</v>
      </c>
      <c r="BC74" s="45">
        <f>('Total Expenditures by County'!BC74/'Total Expenditures by County'!BC$4)</f>
        <v>0.46316570122867851</v>
      </c>
      <c r="BD74" s="45">
        <f>('Total Expenditures by County'!BD74/'Total Expenditures by County'!BD$4)</f>
        <v>0.26798148575461839</v>
      </c>
      <c r="BE74" s="45">
        <f>('Total Expenditures by County'!BE74/'Total Expenditures by County'!BE$4)</f>
        <v>2.5916443983707662E-3</v>
      </c>
      <c r="BF74" s="45">
        <f>('Total Expenditures by County'!BF74/'Total Expenditures by County'!BF$4)</f>
        <v>0</v>
      </c>
      <c r="BG74" s="45">
        <f>('Total Expenditures by County'!BG74/'Total Expenditures by County'!BG$4)</f>
        <v>0.18910328225062659</v>
      </c>
      <c r="BH74" s="45">
        <f>('Total Expenditures by County'!BH74/'Total Expenditures by County'!BH$4)</f>
        <v>2.9466125189124548</v>
      </c>
      <c r="BI74" s="45">
        <f>('Total Expenditures by County'!BI74/'Total Expenditures by County'!BI$4)</f>
        <v>0.14111277502591868</v>
      </c>
      <c r="BJ74" s="45">
        <f>('Total Expenditures by County'!BJ74/'Total Expenditures by County'!BJ$4)</f>
        <v>0.29193940249492917</v>
      </c>
      <c r="BK74" s="45">
        <f>('Total Expenditures by County'!BK74/'Total Expenditures by County'!BK$4)</f>
        <v>0.76808773697225019</v>
      </c>
      <c r="BL74" s="45">
        <f>('Total Expenditures by County'!BL74/'Total Expenditures by County'!BL$4)</f>
        <v>0.79973278618122823</v>
      </c>
      <c r="BM74" s="45">
        <f>('Total Expenditures by County'!BM74/'Total Expenditures by County'!BM$4)</f>
        <v>0.17830242420406356</v>
      </c>
      <c r="BN74" s="45">
        <f>('Total Expenditures by County'!BN74/'Total Expenditures by County'!BN$4)</f>
        <v>0</v>
      </c>
      <c r="BO74" s="45">
        <f>('Total Expenditures by County'!BO74/'Total Expenditures by County'!BO$4)</f>
        <v>0.58383608755209704</v>
      </c>
      <c r="BP74" s="45">
        <f>('Total Expenditures by County'!BP74/'Total Expenditures by County'!BP$4)</f>
        <v>0.13483275811190515</v>
      </c>
      <c r="BQ74" s="46">
        <f>('Total Expenditures by County'!BQ74/'Total Expenditures by County'!BQ$4)</f>
        <v>0.90466093218643728</v>
      </c>
    </row>
    <row r="75" spans="1:69" x14ac:dyDescent="0.25">
      <c r="A75" s="8"/>
      <c r="B75" s="9">
        <v>604</v>
      </c>
      <c r="C75" s="10" t="s">
        <v>190</v>
      </c>
      <c r="D75" s="45">
        <f>('Total Expenditures by County'!D75/'Total Expenditures by County'!D$4)</f>
        <v>355.18462300646155</v>
      </c>
      <c r="E75" s="45">
        <f>('Total Expenditures by County'!E75/'Total Expenditures by County'!E$4)</f>
        <v>9.2734211626934329</v>
      </c>
      <c r="F75" s="45">
        <f>('Total Expenditures by County'!F75/'Total Expenditures by County'!F$4)</f>
        <v>10.14853434446551</v>
      </c>
      <c r="G75" s="45">
        <f>('Total Expenditures by County'!G75/'Total Expenditures by County'!G$4)</f>
        <v>15.343265963155071</v>
      </c>
      <c r="H75" s="45">
        <f>('Total Expenditures by County'!H75/'Total Expenditures by County'!H$4)</f>
        <v>7.2060407755593099</v>
      </c>
      <c r="I75" s="45">
        <f>('Total Expenditures by County'!I75/'Total Expenditures by County'!I$4)</f>
        <v>3.4946698203669371</v>
      </c>
      <c r="J75" s="45">
        <f>('Total Expenditures by County'!J75/'Total Expenditures by County'!J$4)</f>
        <v>17.036980194401814</v>
      </c>
      <c r="K75" s="45">
        <f>('Total Expenditures by County'!K75/'Total Expenditures by County'!K$4)</f>
        <v>3.3379388151335467</v>
      </c>
      <c r="L75" s="45">
        <f>('Total Expenditures by County'!L75/'Total Expenditures by County'!L$4)</f>
        <v>6.4544549047328346</v>
      </c>
      <c r="M75" s="45">
        <f>('Total Expenditures by County'!M75/'Total Expenditures by County'!M$4)</f>
        <v>7.9267024927745666</v>
      </c>
      <c r="N75" s="45">
        <f>('Total Expenditures by County'!N75/'Total Expenditures by County'!N$4)</f>
        <v>1.9476350998223058</v>
      </c>
      <c r="O75" s="45">
        <f>('Total Expenditures by County'!O75/'Total Expenditures by County'!O$4)</f>
        <v>7.2917675371370452</v>
      </c>
      <c r="P75" s="45">
        <f>('Total Expenditures by County'!P75/'Total Expenditures by County'!P$4)</f>
        <v>23.470130175428285</v>
      </c>
      <c r="Q75" s="45">
        <f>('Total Expenditures by County'!Q75/'Total Expenditures by County'!Q$4)</f>
        <v>8.9786955486788855</v>
      </c>
      <c r="R75" s="45">
        <f>('Total Expenditures by County'!R75/'Total Expenditures by County'!R$4)</f>
        <v>5.9954724494387559</v>
      </c>
      <c r="S75" s="45">
        <f>('Total Expenditures by County'!S75/'Total Expenditures by County'!S$4)</f>
        <v>4.7743226755360935</v>
      </c>
      <c r="T75" s="45">
        <f>('Total Expenditures by County'!T75/'Total Expenditures by County'!T$4)</f>
        <v>16.391620834681333</v>
      </c>
      <c r="U75" s="45">
        <f>('Total Expenditures by County'!U75/'Total Expenditures by County'!U$4)</f>
        <v>5.6062812407276379</v>
      </c>
      <c r="V75" s="45">
        <f>('Total Expenditures by County'!V75/'Total Expenditures by County'!V$4)</f>
        <v>11.306686527639854</v>
      </c>
      <c r="W75" s="45">
        <f>('Total Expenditures by County'!W75/'Total Expenditures by County'!W$4)</f>
        <v>7.6071723000824401</v>
      </c>
      <c r="X75" s="45">
        <f>('Total Expenditures by County'!X75/'Total Expenditures by County'!X$4)</f>
        <v>13.642606583917971</v>
      </c>
      <c r="Y75" s="45">
        <f>('Total Expenditures by County'!Y75/'Total Expenditures by County'!Y$4)</f>
        <v>11.991153787993346</v>
      </c>
      <c r="Z75" s="45">
        <f>('Total Expenditures by County'!Z75/'Total Expenditures by County'!Z$4)</f>
        <v>0</v>
      </c>
      <c r="AA75" s="45">
        <f>('Total Expenditures by County'!AA75/'Total Expenditures by County'!AA$4)</f>
        <v>167.22227429699063</v>
      </c>
      <c r="AB75" s="45">
        <f>('Total Expenditures by County'!AB75/'Total Expenditures by County'!AB$4)</f>
        <v>10.586699908415589</v>
      </c>
      <c r="AC75" s="45">
        <f>('Total Expenditures by County'!AC75/'Total Expenditures by County'!AC$4)</f>
        <v>4.4139910841130652</v>
      </c>
      <c r="AD75" s="45">
        <f>('Total Expenditures by County'!AD75/'Total Expenditures by County'!AD$4)</f>
        <v>5.0437004402921684</v>
      </c>
      <c r="AE75" s="45">
        <f>('Total Expenditures by County'!AE75/'Total Expenditures by County'!AE$4)</f>
        <v>25.228324434274089</v>
      </c>
      <c r="AF75" s="45">
        <f>('Total Expenditures by County'!AF75/'Total Expenditures by County'!AF$4)</f>
        <v>7.4123449307986293</v>
      </c>
      <c r="AG75" s="45">
        <f>('Total Expenditures by County'!AG75/'Total Expenditures by County'!AG$4)</f>
        <v>4.2708165600237296</v>
      </c>
      <c r="AH75" s="45">
        <f>('Total Expenditures by County'!AH75/'Total Expenditures by County'!AH$4)</f>
        <v>28.027964359150104</v>
      </c>
      <c r="AI75" s="45">
        <f>('Total Expenditures by County'!AI75/'Total Expenditures by County'!AI$4)</f>
        <v>0</v>
      </c>
      <c r="AJ75" s="45">
        <f>('Total Expenditures by County'!AJ75/'Total Expenditures by County'!AJ$4)</f>
        <v>2.4551109356178555</v>
      </c>
      <c r="AK75" s="45">
        <f>('Total Expenditures by County'!AK75/'Total Expenditures by County'!AK$4)</f>
        <v>0</v>
      </c>
      <c r="AL75" s="45">
        <f>('Total Expenditures by County'!AL75/'Total Expenditures by County'!AL$4)</f>
        <v>3.0895509274434731</v>
      </c>
      <c r="AM75" s="45">
        <f>('Total Expenditures by County'!AM75/'Total Expenditures by County'!AM$4)</f>
        <v>13.621084517061753</v>
      </c>
      <c r="AN75" s="45">
        <f>('Total Expenditures by County'!AN75/'Total Expenditures by County'!AN$4)</f>
        <v>0</v>
      </c>
      <c r="AO75" s="45">
        <f>('Total Expenditures by County'!AO75/'Total Expenditures by County'!AO$4)</f>
        <v>8.7844608762829708</v>
      </c>
      <c r="AP75" s="45">
        <f>('Total Expenditures by County'!AP75/'Total Expenditures by County'!AP$4)</f>
        <v>0</v>
      </c>
      <c r="AQ75" s="45">
        <f>('Total Expenditures by County'!AQ75/'Total Expenditures by County'!AQ$4)</f>
        <v>5.5657858836862761</v>
      </c>
      <c r="AR75" s="45">
        <f>('Total Expenditures by County'!AR75/'Total Expenditures by County'!AR$4)</f>
        <v>3.4588030404959351</v>
      </c>
      <c r="AS75" s="45">
        <f>('Total Expenditures by County'!AS75/'Total Expenditures by County'!AS$4)</f>
        <v>6.563798459628857</v>
      </c>
      <c r="AT75" s="45">
        <f>('Total Expenditures by County'!AT75/'Total Expenditures by County'!AT$4)</f>
        <v>17.384457685437173</v>
      </c>
      <c r="AU75" s="45">
        <f>('Total Expenditures by County'!AU75/'Total Expenditures by County'!AU$4)</f>
        <v>393.922203586634</v>
      </c>
      <c r="AV75" s="45">
        <f>('Total Expenditures by County'!AV75/'Total Expenditures by County'!AV$4)</f>
        <v>21.351325491078967</v>
      </c>
      <c r="AW75" s="45">
        <f>('Total Expenditures by County'!AW75/'Total Expenditures by County'!AW$4)</f>
        <v>1.4848268110759171</v>
      </c>
      <c r="AX75" s="45">
        <f>('Total Expenditures by County'!AX75/'Total Expenditures by County'!AX$4)</f>
        <v>96.13422500240064</v>
      </c>
      <c r="AY75" s="45">
        <f>('Total Expenditures by County'!AY75/'Total Expenditures by County'!AY$4)</f>
        <v>0</v>
      </c>
      <c r="AZ75" s="45">
        <f>('Total Expenditures by County'!AZ75/'Total Expenditures by County'!AZ$4)</f>
        <v>1.5499505821982769</v>
      </c>
      <c r="BA75" s="45">
        <f>('Total Expenditures by County'!BA75/'Total Expenditures by County'!BA$4)</f>
        <v>0</v>
      </c>
      <c r="BB75" s="45">
        <f>('Total Expenditures by County'!BB75/'Total Expenditures by County'!BB$4)</f>
        <v>2.8244937739116009</v>
      </c>
      <c r="BC75" s="45">
        <f>('Total Expenditures by County'!BC75/'Total Expenditures by County'!BC$4)</f>
        <v>4.4527095735369775</v>
      </c>
      <c r="BD75" s="45">
        <f>('Total Expenditures by County'!BD75/'Total Expenditures by County'!BD$4)</f>
        <v>3.1323687103823654</v>
      </c>
      <c r="BE75" s="45">
        <f>('Total Expenditures by County'!BE75/'Total Expenditures by County'!BE$4)</f>
        <v>3.2036507163795429</v>
      </c>
      <c r="BF75" s="45">
        <f>('Total Expenditures by County'!BF75/'Total Expenditures by County'!BF$4)</f>
        <v>19.441251543845205</v>
      </c>
      <c r="BG75" s="45">
        <f>('Total Expenditures by County'!BG75/'Total Expenditures by County'!BG$4)</f>
        <v>0</v>
      </c>
      <c r="BH75" s="45">
        <f>('Total Expenditures by County'!BH75/'Total Expenditures by County'!BH$4)</f>
        <v>18.506591047047845</v>
      </c>
      <c r="BI75" s="45">
        <f>('Total Expenditures by County'!BI75/'Total Expenditures by County'!BI$4)</f>
        <v>4.684512676587322</v>
      </c>
      <c r="BJ75" s="45">
        <f>('Total Expenditures by County'!BJ75/'Total Expenditures by County'!BJ$4)</f>
        <v>2.3001121900841799</v>
      </c>
      <c r="BK75" s="45">
        <f>('Total Expenditures by County'!BK75/'Total Expenditures by County'!BK$4)</f>
        <v>34.894175290777547</v>
      </c>
      <c r="BL75" s="45">
        <f>('Total Expenditures by County'!BL75/'Total Expenditures by County'!BL$4)</f>
        <v>6.8137615116667458</v>
      </c>
      <c r="BM75" s="45">
        <f>('Total Expenditures by County'!BM75/'Total Expenditures by County'!BM$4)</f>
        <v>13.167732134945251</v>
      </c>
      <c r="BN75" s="45">
        <f>('Total Expenditures by County'!BN75/'Total Expenditures by County'!BN$4)</f>
        <v>0</v>
      </c>
      <c r="BO75" s="45">
        <f>('Total Expenditures by County'!BO75/'Total Expenditures by County'!BO$4)</f>
        <v>344.66249890705603</v>
      </c>
      <c r="BP75" s="45">
        <f>('Total Expenditures by County'!BP75/'Total Expenditures by County'!BP$4)</f>
        <v>0</v>
      </c>
      <c r="BQ75" s="46">
        <f>('Total Expenditures by County'!BQ75/'Total Expenditures by County'!BQ$4)</f>
        <v>19.05261052210442</v>
      </c>
    </row>
    <row r="76" spans="1:69" x14ac:dyDescent="0.25">
      <c r="A76" s="8"/>
      <c r="B76" s="9">
        <v>605</v>
      </c>
      <c r="C76" s="10" t="s">
        <v>191</v>
      </c>
      <c r="D76" s="45">
        <f>('Total Expenditures by County'!D76/'Total Expenditures by County'!D$4)</f>
        <v>0</v>
      </c>
      <c r="E76" s="45">
        <f>('Total Expenditures by County'!E76/'Total Expenditures by County'!E$4)</f>
        <v>0</v>
      </c>
      <c r="F76" s="45">
        <f>('Total Expenditures by County'!F76/'Total Expenditures by County'!F$4)</f>
        <v>0.50774615496797204</v>
      </c>
      <c r="G76" s="45">
        <f>('Total Expenditures by County'!G76/'Total Expenditures by County'!G$4)</f>
        <v>0</v>
      </c>
      <c r="H76" s="45">
        <f>('Total Expenditures by County'!H76/'Total Expenditures by County'!H$4)</f>
        <v>0</v>
      </c>
      <c r="I76" s="45">
        <f>('Total Expenditures by County'!I76/'Total Expenditures by County'!I$4)</f>
        <v>5.616058300837435E-2</v>
      </c>
      <c r="J76" s="45">
        <f>('Total Expenditures by County'!J76/'Total Expenditures by County'!J$4)</f>
        <v>0.70320836073960391</v>
      </c>
      <c r="K76" s="45">
        <f>('Total Expenditures by County'!K76/'Total Expenditures by County'!K$4)</f>
        <v>0.30097601931048956</v>
      </c>
      <c r="L76" s="45">
        <f>('Total Expenditures by County'!L76/'Total Expenditures by County'!L$4)</f>
        <v>2.0288532596472062</v>
      </c>
      <c r="M76" s="45">
        <f>('Total Expenditures by County'!M76/'Total Expenditures by County'!M$4)</f>
        <v>0</v>
      </c>
      <c r="N76" s="45">
        <f>('Total Expenditures by County'!N76/'Total Expenditures by County'!N$4)</f>
        <v>0.59373105466708476</v>
      </c>
      <c r="O76" s="45">
        <f>('Total Expenditures by County'!O76/'Total Expenditures by County'!O$4)</f>
        <v>0.48194358893552408</v>
      </c>
      <c r="P76" s="45">
        <f>('Total Expenditures by County'!P76/'Total Expenditures by County'!P$4)</f>
        <v>0</v>
      </c>
      <c r="Q76" s="45">
        <f>('Total Expenditures by County'!Q76/'Total Expenditures by County'!Q$4)</f>
        <v>0.33033801475839086</v>
      </c>
      <c r="R76" s="45">
        <f>('Total Expenditures by County'!R76/'Total Expenditures by County'!R$4)</f>
        <v>0.18321015354837913</v>
      </c>
      <c r="S76" s="45">
        <f>('Total Expenditures by County'!S76/'Total Expenditures by County'!S$4)</f>
        <v>0</v>
      </c>
      <c r="T76" s="45">
        <f>('Total Expenditures by County'!T76/'Total Expenditures by County'!T$4)</f>
        <v>1.9432222581688774</v>
      </c>
      <c r="U76" s="45">
        <f>('Total Expenditures by County'!U76/'Total Expenditures by County'!U$4)</f>
        <v>0.58610458083217309</v>
      </c>
      <c r="V76" s="45">
        <f>('Total Expenditures by County'!V76/'Total Expenditures by County'!V$4)</f>
        <v>0</v>
      </c>
      <c r="W76" s="45">
        <f>('Total Expenditures by County'!W76/'Total Expenditures by County'!W$4)</f>
        <v>0.44418796372629843</v>
      </c>
      <c r="X76" s="45">
        <f>('Total Expenditures by County'!X76/'Total Expenditures by County'!X$4)</f>
        <v>0</v>
      </c>
      <c r="Y76" s="45">
        <f>('Total Expenditures by County'!Y76/'Total Expenditures by County'!Y$4)</f>
        <v>0</v>
      </c>
      <c r="Z76" s="45">
        <f>('Total Expenditures by County'!Z76/'Total Expenditures by County'!Z$4)</f>
        <v>0</v>
      </c>
      <c r="AA76" s="45">
        <f>('Total Expenditures by County'!AA76/'Total Expenditures by County'!AA$4)</f>
        <v>0.31006413418845585</v>
      </c>
      <c r="AB76" s="45">
        <f>('Total Expenditures by County'!AB76/'Total Expenditures by County'!AB$4)</f>
        <v>0.2407601506054747</v>
      </c>
      <c r="AC76" s="45">
        <f>('Total Expenditures by County'!AC76/'Total Expenditures by County'!AC$4)</f>
        <v>0</v>
      </c>
      <c r="AD76" s="45">
        <f>('Total Expenditures by County'!AD76/'Total Expenditures by County'!AD$4)</f>
        <v>0</v>
      </c>
      <c r="AE76" s="45">
        <f>('Total Expenditures by County'!AE76/'Total Expenditures by County'!AE$4)</f>
        <v>0</v>
      </c>
      <c r="AF76" s="45">
        <f>('Total Expenditures by County'!AF76/'Total Expenditures by County'!AF$4)</f>
        <v>1.417935461527996</v>
      </c>
      <c r="AG76" s="45">
        <f>('Total Expenditures by County'!AG76/'Total Expenditures by County'!AG$4)</f>
        <v>0.21685240900038139</v>
      </c>
      <c r="AH76" s="45">
        <f>('Total Expenditures by County'!AH76/'Total Expenditures by County'!AH$4)</f>
        <v>0</v>
      </c>
      <c r="AI76" s="45">
        <f>('Total Expenditures by County'!AI76/'Total Expenditures by County'!AI$4)</f>
        <v>0</v>
      </c>
      <c r="AJ76" s="45">
        <f>('Total Expenditures by County'!AJ76/'Total Expenditures by County'!AJ$4)</f>
        <v>0</v>
      </c>
      <c r="AK76" s="45">
        <f>('Total Expenditures by County'!AK76/'Total Expenditures by County'!AK$4)</f>
        <v>2.3294772796101097E-3</v>
      </c>
      <c r="AL76" s="45">
        <f>('Total Expenditures by County'!AL76/'Total Expenditures by County'!AL$4)</f>
        <v>0</v>
      </c>
      <c r="AM76" s="45">
        <f>('Total Expenditures by County'!AM76/'Total Expenditures by County'!AM$4)</f>
        <v>0</v>
      </c>
      <c r="AN76" s="45">
        <f>('Total Expenditures by County'!AN76/'Total Expenditures by County'!AN$4)</f>
        <v>0</v>
      </c>
      <c r="AO76" s="45">
        <f>('Total Expenditures by County'!AO76/'Total Expenditures by County'!AO$4)</f>
        <v>0</v>
      </c>
      <c r="AP76" s="45">
        <f>('Total Expenditures by County'!AP76/'Total Expenditures by County'!AP$4)</f>
        <v>7.2955601652687566E-3</v>
      </c>
      <c r="AQ76" s="45">
        <f>('Total Expenditures by County'!AQ76/'Total Expenditures by County'!AQ$4)</f>
        <v>0.70200117531009298</v>
      </c>
      <c r="AR76" s="45">
        <f>('Total Expenditures by County'!AR76/'Total Expenditures by County'!AR$4)</f>
        <v>3.423280290217726</v>
      </c>
      <c r="AS76" s="45">
        <f>('Total Expenditures by County'!AS76/'Total Expenditures by County'!AS$4)</f>
        <v>2.8925071167401613</v>
      </c>
      <c r="AT76" s="45">
        <f>('Total Expenditures by County'!AT76/'Total Expenditures by County'!AT$4)</f>
        <v>2.0544172830921581</v>
      </c>
      <c r="AU76" s="45">
        <f>('Total Expenditures by County'!AU76/'Total Expenditures by County'!AU$4)</f>
        <v>0.58989162688685326</v>
      </c>
      <c r="AV76" s="45">
        <f>('Total Expenditures by County'!AV76/'Total Expenditures by County'!AV$4)</f>
        <v>0</v>
      </c>
      <c r="AW76" s="45">
        <f>('Total Expenditures by County'!AW76/'Total Expenditures by County'!AW$4)</f>
        <v>0</v>
      </c>
      <c r="AX76" s="45">
        <f>('Total Expenditures by County'!AX76/'Total Expenditures by County'!AX$4)</f>
        <v>0</v>
      </c>
      <c r="AY76" s="45">
        <f>('Total Expenditures by County'!AY76/'Total Expenditures by County'!AY$4)</f>
        <v>0</v>
      </c>
      <c r="AZ76" s="45">
        <f>('Total Expenditures by County'!AZ76/'Total Expenditures by County'!AZ$4)</f>
        <v>0.23711160436473999</v>
      </c>
      <c r="BA76" s="45">
        <f>('Total Expenditures by County'!BA76/'Total Expenditures by County'!BA$4)</f>
        <v>0</v>
      </c>
      <c r="BB76" s="45">
        <f>('Total Expenditures by County'!BB76/'Total Expenditures by County'!BB$4)</f>
        <v>0</v>
      </c>
      <c r="BC76" s="45">
        <f>('Total Expenditures by County'!BC76/'Total Expenditures by County'!BC$4)</f>
        <v>0</v>
      </c>
      <c r="BD76" s="45">
        <f>('Total Expenditures by County'!BD76/'Total Expenditures by County'!BD$4)</f>
        <v>0.47063374641999106</v>
      </c>
      <c r="BE76" s="45">
        <f>('Total Expenditures by County'!BE76/'Total Expenditures by County'!BE$4)</f>
        <v>0</v>
      </c>
      <c r="BF76" s="45">
        <f>('Total Expenditures by County'!BF76/'Total Expenditures by County'!BF$4)</f>
        <v>15.676295359642417</v>
      </c>
      <c r="BG76" s="45">
        <f>('Total Expenditures by County'!BG76/'Total Expenditures by County'!BG$4)</f>
        <v>0</v>
      </c>
      <c r="BH76" s="45">
        <f>('Total Expenditures by County'!BH76/'Total Expenditures by County'!BH$4)</f>
        <v>0</v>
      </c>
      <c r="BI76" s="45">
        <f>('Total Expenditures by County'!BI76/'Total Expenditures by County'!BI$4)</f>
        <v>0</v>
      </c>
      <c r="BJ76" s="45">
        <f>('Total Expenditures by County'!BJ76/'Total Expenditures by County'!BJ$4)</f>
        <v>9.6854962739518394E-2</v>
      </c>
      <c r="BK76" s="45">
        <f>('Total Expenditures by County'!BK76/'Total Expenditures by County'!BK$4)</f>
        <v>3.9284733034160637</v>
      </c>
      <c r="BL76" s="45">
        <f>('Total Expenditures by County'!BL76/'Total Expenditures by County'!BL$4)</f>
        <v>0</v>
      </c>
      <c r="BM76" s="45">
        <f>('Total Expenditures by County'!BM76/'Total Expenditures by County'!BM$4)</f>
        <v>2.5381986201658333</v>
      </c>
      <c r="BN76" s="45">
        <f>('Total Expenditures by County'!BN76/'Total Expenditures by County'!BN$4)</f>
        <v>0</v>
      </c>
      <c r="BO76" s="45">
        <f>('Total Expenditures by County'!BO76/'Total Expenditures by County'!BO$4)</f>
        <v>3.6402319955699342E-2</v>
      </c>
      <c r="BP76" s="45">
        <f>('Total Expenditures by County'!BP76/'Total Expenditures by County'!BP$4)</f>
        <v>5.3923737185820046</v>
      </c>
      <c r="BQ76" s="46">
        <f>('Total Expenditures by County'!BQ76/'Total Expenditures by County'!BQ$4)</f>
        <v>0</v>
      </c>
    </row>
    <row r="77" spans="1:69" x14ac:dyDescent="0.25">
      <c r="A77" s="8"/>
      <c r="B77" s="9">
        <v>606</v>
      </c>
      <c r="C77" s="10" t="s">
        <v>192</v>
      </c>
      <c r="D77" s="45">
        <f>('Total Expenditures by County'!D77/'Total Expenditures by County'!D$4)</f>
        <v>0</v>
      </c>
      <c r="E77" s="45">
        <f>('Total Expenditures by County'!E77/'Total Expenditures by County'!E$4)</f>
        <v>0</v>
      </c>
      <c r="F77" s="45">
        <f>('Total Expenditures by County'!F77/'Total Expenditures by County'!F$4)</f>
        <v>0</v>
      </c>
      <c r="G77" s="45">
        <f>('Total Expenditures by County'!G77/'Total Expenditures by County'!G$4)</f>
        <v>0</v>
      </c>
      <c r="H77" s="45">
        <f>('Total Expenditures by County'!H77/'Total Expenditures by County'!H$4)</f>
        <v>0</v>
      </c>
      <c r="I77" s="45">
        <f>('Total Expenditures by County'!I77/'Total Expenditures by County'!I$4)</f>
        <v>0</v>
      </c>
      <c r="J77" s="45">
        <f>('Total Expenditures by County'!J77/'Total Expenditures by County'!J$4)</f>
        <v>0</v>
      </c>
      <c r="K77" s="45">
        <f>('Total Expenditures by County'!K77/'Total Expenditures by County'!K$4)</f>
        <v>0</v>
      </c>
      <c r="L77" s="45">
        <f>('Total Expenditures by County'!L77/'Total Expenditures by County'!L$4)</f>
        <v>0</v>
      </c>
      <c r="M77" s="45">
        <f>('Total Expenditures by County'!M77/'Total Expenditures by County'!M$4)</f>
        <v>0</v>
      </c>
      <c r="N77" s="45">
        <f>('Total Expenditures by County'!N77/'Total Expenditures by County'!N$4)</f>
        <v>0</v>
      </c>
      <c r="O77" s="45">
        <f>('Total Expenditures by County'!O77/'Total Expenditures by County'!O$4)</f>
        <v>0</v>
      </c>
      <c r="P77" s="45">
        <f>('Total Expenditures by County'!P77/'Total Expenditures by County'!P$4)</f>
        <v>0</v>
      </c>
      <c r="Q77" s="45">
        <f>('Total Expenditures by County'!Q77/'Total Expenditures by County'!Q$4)</f>
        <v>0</v>
      </c>
      <c r="R77" s="45">
        <f>('Total Expenditures by County'!R77/'Total Expenditures by County'!R$4)</f>
        <v>0</v>
      </c>
      <c r="S77" s="45">
        <f>('Total Expenditures by County'!S77/'Total Expenditures by County'!S$4)</f>
        <v>0</v>
      </c>
      <c r="T77" s="45">
        <f>('Total Expenditures by County'!T77/'Total Expenditures by County'!T$4)</f>
        <v>0</v>
      </c>
      <c r="U77" s="45">
        <f>('Total Expenditures by County'!U77/'Total Expenditures by County'!U$4)</f>
        <v>0</v>
      </c>
      <c r="V77" s="45">
        <f>('Total Expenditures by County'!V77/'Total Expenditures by County'!V$4)</f>
        <v>0</v>
      </c>
      <c r="W77" s="45">
        <f>('Total Expenditures by County'!W77/'Total Expenditures by County'!W$4)</f>
        <v>1.2629843363561417</v>
      </c>
      <c r="X77" s="45">
        <f>('Total Expenditures by County'!X77/'Total Expenditures by County'!X$4)</f>
        <v>0</v>
      </c>
      <c r="Y77" s="45">
        <f>('Total Expenditures by County'!Y77/'Total Expenditures by County'!Y$4)</f>
        <v>0.22682594888855284</v>
      </c>
      <c r="Z77" s="45">
        <f>('Total Expenditures by County'!Z77/'Total Expenditures by County'!Z$4)</f>
        <v>0</v>
      </c>
      <c r="AA77" s="45">
        <f>('Total Expenditures by County'!AA77/'Total Expenditures by County'!AA$4)</f>
        <v>0.4512826837691169</v>
      </c>
      <c r="AB77" s="45">
        <f>('Total Expenditures by County'!AB77/'Total Expenditures by County'!AB$4)</f>
        <v>0</v>
      </c>
      <c r="AC77" s="45">
        <f>('Total Expenditures by County'!AC77/'Total Expenditures by County'!AC$4)</f>
        <v>0</v>
      </c>
      <c r="AD77" s="45">
        <f>('Total Expenditures by County'!AD77/'Total Expenditures by County'!AD$4)</f>
        <v>0</v>
      </c>
      <c r="AE77" s="45">
        <f>('Total Expenditures by County'!AE77/'Total Expenditures by County'!AE$4)</f>
        <v>0</v>
      </c>
      <c r="AF77" s="45">
        <f>('Total Expenditures by County'!AF77/'Total Expenditures by County'!AF$4)</f>
        <v>0</v>
      </c>
      <c r="AG77" s="45">
        <f>('Total Expenditures by County'!AG77/'Total Expenditures by County'!AG$4)</f>
        <v>0</v>
      </c>
      <c r="AH77" s="45">
        <f>('Total Expenditures by County'!AH77/'Total Expenditures by County'!AH$4)</f>
        <v>0</v>
      </c>
      <c r="AI77" s="45">
        <f>('Total Expenditures by County'!AI77/'Total Expenditures by County'!AI$4)</f>
        <v>0</v>
      </c>
      <c r="AJ77" s="45">
        <f>('Total Expenditures by County'!AJ77/'Total Expenditures by County'!AJ$4)</f>
        <v>0</v>
      </c>
      <c r="AK77" s="45">
        <f>('Total Expenditures by County'!AK77/'Total Expenditures by County'!AK$4)</f>
        <v>0</v>
      </c>
      <c r="AL77" s="45">
        <f>('Total Expenditures by County'!AL77/'Total Expenditures by County'!AL$4)</f>
        <v>0</v>
      </c>
      <c r="AM77" s="45">
        <f>('Total Expenditures by County'!AM77/'Total Expenditures by County'!AM$4)</f>
        <v>0.59955940060123458</v>
      </c>
      <c r="AN77" s="45">
        <f>('Total Expenditures by County'!AN77/'Total Expenditures by County'!AN$4)</f>
        <v>0</v>
      </c>
      <c r="AO77" s="45">
        <f>('Total Expenditures by County'!AO77/'Total Expenditures by County'!AO$4)</f>
        <v>0</v>
      </c>
      <c r="AP77" s="45">
        <f>('Total Expenditures by County'!AP77/'Total Expenditures by County'!AP$4)</f>
        <v>0</v>
      </c>
      <c r="AQ77" s="45">
        <f>('Total Expenditures by County'!AQ77/'Total Expenditures by County'!AQ$4)</f>
        <v>0.17959945012277792</v>
      </c>
      <c r="AR77" s="45">
        <f>('Total Expenditures by County'!AR77/'Total Expenditures by County'!AR$4)</f>
        <v>0</v>
      </c>
      <c r="AS77" s="45">
        <f>('Total Expenditures by County'!AS77/'Total Expenditures by County'!AS$4)</f>
        <v>5.7407577548400604E-2</v>
      </c>
      <c r="AT77" s="45">
        <f>('Total Expenditures by County'!AT77/'Total Expenditures by County'!AT$4)</f>
        <v>0</v>
      </c>
      <c r="AU77" s="45">
        <f>('Total Expenditures by County'!AU77/'Total Expenditures by County'!AU$4)</f>
        <v>0</v>
      </c>
      <c r="AV77" s="45">
        <f>('Total Expenditures by County'!AV77/'Total Expenditures by County'!AV$4)</f>
        <v>0</v>
      </c>
      <c r="AW77" s="45">
        <f>('Total Expenditures by County'!AW77/'Total Expenditures by County'!AW$4)</f>
        <v>0</v>
      </c>
      <c r="AX77" s="45">
        <f>('Total Expenditures by County'!AX77/'Total Expenditures by County'!AX$4)</f>
        <v>0</v>
      </c>
      <c r="AY77" s="45">
        <f>('Total Expenditures by County'!AY77/'Total Expenditures by County'!AY$4)</f>
        <v>0</v>
      </c>
      <c r="AZ77" s="45">
        <f>('Total Expenditures by County'!AZ77/'Total Expenditures by County'!AZ$4)</f>
        <v>0</v>
      </c>
      <c r="BA77" s="45">
        <f>('Total Expenditures by County'!BA77/'Total Expenditures by County'!BA$4)</f>
        <v>0</v>
      </c>
      <c r="BB77" s="45">
        <f>('Total Expenditures by County'!BB77/'Total Expenditures by County'!BB$4)</f>
        <v>0.76541073520720793</v>
      </c>
      <c r="BC77" s="45">
        <f>('Total Expenditures by County'!BC77/'Total Expenditures by County'!BC$4)</f>
        <v>0</v>
      </c>
      <c r="BD77" s="45">
        <f>('Total Expenditures by County'!BD77/'Total Expenditures by County'!BD$4)</f>
        <v>0</v>
      </c>
      <c r="BE77" s="45">
        <f>('Total Expenditures by County'!BE77/'Total Expenditures by County'!BE$4)</f>
        <v>0</v>
      </c>
      <c r="BF77" s="45">
        <f>('Total Expenditures by County'!BF77/'Total Expenditures by County'!BF$4)</f>
        <v>0</v>
      </c>
      <c r="BG77" s="45">
        <f>('Total Expenditures by County'!BG77/'Total Expenditures by County'!BG$4)</f>
        <v>0</v>
      </c>
      <c r="BH77" s="45">
        <f>('Total Expenditures by County'!BH77/'Total Expenditures by County'!BH$4)</f>
        <v>0</v>
      </c>
      <c r="BI77" s="45">
        <f>('Total Expenditures by County'!BI77/'Total Expenditures by County'!BI$4)</f>
        <v>0</v>
      </c>
      <c r="BJ77" s="45">
        <f>('Total Expenditures by County'!BJ77/'Total Expenditures by County'!BJ$4)</f>
        <v>0</v>
      </c>
      <c r="BK77" s="45">
        <f>('Total Expenditures by County'!BK77/'Total Expenditures by County'!BK$4)</f>
        <v>0</v>
      </c>
      <c r="BL77" s="45">
        <f>('Total Expenditures by County'!BL77/'Total Expenditures by County'!BL$4)</f>
        <v>0</v>
      </c>
      <c r="BM77" s="45">
        <f>('Total Expenditures by County'!BM77/'Total Expenditures by County'!BM$4)</f>
        <v>0</v>
      </c>
      <c r="BN77" s="45">
        <f>('Total Expenditures by County'!BN77/'Total Expenditures by County'!BN$4)</f>
        <v>0</v>
      </c>
      <c r="BO77" s="45">
        <f>('Total Expenditures by County'!BO77/'Total Expenditures by County'!BO$4)</f>
        <v>0</v>
      </c>
      <c r="BP77" s="45">
        <f>('Total Expenditures by County'!BP77/'Total Expenditures by County'!BP$4)</f>
        <v>0</v>
      </c>
      <c r="BQ77" s="46">
        <f>('Total Expenditures by County'!BQ77/'Total Expenditures by County'!BQ$4)</f>
        <v>0</v>
      </c>
    </row>
    <row r="78" spans="1:69" x14ac:dyDescent="0.25">
      <c r="A78" s="8"/>
      <c r="B78" s="9">
        <v>607</v>
      </c>
      <c r="C78" s="10" t="s">
        <v>193</v>
      </c>
      <c r="D78" s="45">
        <f>('Total Expenditures by County'!D78/'Total Expenditures by County'!D$4)</f>
        <v>0</v>
      </c>
      <c r="E78" s="45">
        <f>('Total Expenditures by County'!E78/'Total Expenditures by County'!E$4)</f>
        <v>0</v>
      </c>
      <c r="F78" s="45">
        <f>('Total Expenditures by County'!F78/'Total Expenditures by County'!F$4)</f>
        <v>0</v>
      </c>
      <c r="G78" s="45">
        <f>('Total Expenditures by County'!G78/'Total Expenditures by County'!G$4)</f>
        <v>0</v>
      </c>
      <c r="H78" s="45">
        <f>('Total Expenditures by County'!H78/'Total Expenditures by County'!H$4)</f>
        <v>0</v>
      </c>
      <c r="I78" s="45">
        <f>('Total Expenditures by County'!I78/'Total Expenditures by County'!I$4)</f>
        <v>0.26716512177970975</v>
      </c>
      <c r="J78" s="45">
        <f>('Total Expenditures by County'!J78/'Total Expenditures by County'!J$4)</f>
        <v>0</v>
      </c>
      <c r="K78" s="45">
        <f>('Total Expenditures by County'!K78/'Total Expenditures by County'!K$4)</f>
        <v>0.21303458046911897</v>
      </c>
      <c r="L78" s="45">
        <f>('Total Expenditures by County'!L78/'Total Expenditures by County'!L$4)</f>
        <v>0</v>
      </c>
      <c r="M78" s="45">
        <f>('Total Expenditures by County'!M78/'Total Expenditures by County'!M$4)</f>
        <v>0</v>
      </c>
      <c r="N78" s="45">
        <f>('Total Expenditures by County'!N78/'Total Expenditures by County'!N$4)</f>
        <v>0</v>
      </c>
      <c r="O78" s="45">
        <f>('Total Expenditures by County'!O78/'Total Expenditures by County'!O$4)</f>
        <v>0</v>
      </c>
      <c r="P78" s="45">
        <f>('Total Expenditures by County'!P78/'Total Expenditures by County'!P$4)</f>
        <v>0</v>
      </c>
      <c r="Q78" s="45">
        <f>('Total Expenditures by County'!Q78/'Total Expenditures by County'!Q$4)</f>
        <v>0</v>
      </c>
      <c r="R78" s="45">
        <f>('Total Expenditures by County'!R78/'Total Expenditures by County'!R$4)</f>
        <v>0.29524930807685434</v>
      </c>
      <c r="S78" s="45">
        <f>('Total Expenditures by County'!S78/'Total Expenditures by County'!S$4)</f>
        <v>0</v>
      </c>
      <c r="T78" s="45">
        <f>('Total Expenditures by County'!T78/'Total Expenditures by County'!T$4)</f>
        <v>0</v>
      </c>
      <c r="U78" s="45">
        <f>('Total Expenditures by County'!U78/'Total Expenditures by County'!U$4)</f>
        <v>0</v>
      </c>
      <c r="V78" s="45">
        <f>('Total Expenditures by County'!V78/'Total Expenditures by County'!V$4)</f>
        <v>0</v>
      </c>
      <c r="W78" s="45">
        <f>('Total Expenditures by County'!W78/'Total Expenditures by County'!W$4)</f>
        <v>0</v>
      </c>
      <c r="X78" s="45">
        <f>('Total Expenditures by County'!X78/'Total Expenditures by County'!X$4)</f>
        <v>0</v>
      </c>
      <c r="Y78" s="45">
        <f>('Total Expenditures by County'!Y78/'Total Expenditures by County'!Y$4)</f>
        <v>0</v>
      </c>
      <c r="Z78" s="45">
        <f>('Total Expenditures by County'!Z78/'Total Expenditures by County'!Z$4)</f>
        <v>0</v>
      </c>
      <c r="AA78" s="45">
        <f>('Total Expenditures by County'!AA78/'Total Expenditures by County'!AA$4)</f>
        <v>0</v>
      </c>
      <c r="AB78" s="45">
        <f>('Total Expenditures by County'!AB78/'Total Expenditures by County'!AB$4)</f>
        <v>0</v>
      </c>
      <c r="AC78" s="45">
        <f>('Total Expenditures by County'!AC78/'Total Expenditures by County'!AC$4)</f>
        <v>0</v>
      </c>
      <c r="AD78" s="45">
        <f>('Total Expenditures by County'!AD78/'Total Expenditures by County'!AD$4)</f>
        <v>0</v>
      </c>
      <c r="AE78" s="45">
        <f>('Total Expenditures by County'!AE78/'Total Expenditures by County'!AE$4)</f>
        <v>0</v>
      </c>
      <c r="AF78" s="45">
        <f>('Total Expenditures by County'!AF78/'Total Expenditures by County'!AF$4)</f>
        <v>0.27082534538843056</v>
      </c>
      <c r="AG78" s="45">
        <f>('Total Expenditures by County'!AG78/'Total Expenditures by County'!AG$4)</f>
        <v>0</v>
      </c>
      <c r="AH78" s="45">
        <f>('Total Expenditures by County'!AH78/'Total Expenditures by County'!AH$4)</f>
        <v>0</v>
      </c>
      <c r="AI78" s="45">
        <f>('Total Expenditures by County'!AI78/'Total Expenditures by County'!AI$4)</f>
        <v>0</v>
      </c>
      <c r="AJ78" s="45">
        <f>('Total Expenditures by County'!AJ78/'Total Expenditures by County'!AJ$4)</f>
        <v>0</v>
      </c>
      <c r="AK78" s="45">
        <f>('Total Expenditures by County'!AK78/'Total Expenditures by County'!AK$4)</f>
        <v>0</v>
      </c>
      <c r="AL78" s="45">
        <f>('Total Expenditures by County'!AL78/'Total Expenditures by County'!AL$4)</f>
        <v>0</v>
      </c>
      <c r="AM78" s="45">
        <f>('Total Expenditures by County'!AM78/'Total Expenditures by County'!AM$4)</f>
        <v>0</v>
      </c>
      <c r="AN78" s="45">
        <f>('Total Expenditures by County'!AN78/'Total Expenditures by County'!AN$4)</f>
        <v>0</v>
      </c>
      <c r="AO78" s="45">
        <f>('Total Expenditures by County'!AO78/'Total Expenditures by County'!AO$4)</f>
        <v>0</v>
      </c>
      <c r="AP78" s="45">
        <f>('Total Expenditures by County'!AP78/'Total Expenditures by County'!AP$4)</f>
        <v>0</v>
      </c>
      <c r="AQ78" s="45">
        <f>('Total Expenditures by County'!AQ78/'Total Expenditures by County'!AQ$4)</f>
        <v>0.3903577350095494</v>
      </c>
      <c r="AR78" s="45">
        <f>('Total Expenditures by County'!AR78/'Total Expenditures by County'!AR$4)</f>
        <v>1.1851395446800752E-2</v>
      </c>
      <c r="AS78" s="45">
        <f>('Total Expenditures by County'!AS78/'Total Expenditures by County'!AS$4)</f>
        <v>0</v>
      </c>
      <c r="AT78" s="45">
        <f>('Total Expenditures by County'!AT78/'Total Expenditures by County'!AT$4)</f>
        <v>0</v>
      </c>
      <c r="AU78" s="45">
        <f>('Total Expenditures by County'!AU78/'Total Expenditures by County'!AU$4)</f>
        <v>0</v>
      </c>
      <c r="AV78" s="45">
        <f>('Total Expenditures by County'!AV78/'Total Expenditures by County'!AV$4)</f>
        <v>0</v>
      </c>
      <c r="AW78" s="45">
        <f>('Total Expenditures by County'!AW78/'Total Expenditures by County'!AW$4)</f>
        <v>0</v>
      </c>
      <c r="AX78" s="45">
        <f>('Total Expenditures by County'!AX78/'Total Expenditures by County'!AX$4)</f>
        <v>0</v>
      </c>
      <c r="AY78" s="45">
        <f>('Total Expenditures by County'!AY78/'Total Expenditures by County'!AY$4)</f>
        <v>0</v>
      </c>
      <c r="AZ78" s="45">
        <f>('Total Expenditures by County'!AZ78/'Total Expenditures by County'!AZ$4)</f>
        <v>0</v>
      </c>
      <c r="BA78" s="45">
        <f>('Total Expenditures by County'!BA78/'Total Expenditures by County'!BA$4)</f>
        <v>0</v>
      </c>
      <c r="BB78" s="45">
        <f>('Total Expenditures by County'!BB78/'Total Expenditures by County'!BB$4)</f>
        <v>0</v>
      </c>
      <c r="BC78" s="45">
        <f>('Total Expenditures by County'!BC78/'Total Expenditures by County'!BC$4)</f>
        <v>0</v>
      </c>
      <c r="BD78" s="45">
        <f>('Total Expenditures by County'!BD78/'Total Expenditures by County'!BD$4)</f>
        <v>0</v>
      </c>
      <c r="BE78" s="45">
        <f>('Total Expenditures by County'!BE78/'Total Expenditures by County'!BE$4)</f>
        <v>0</v>
      </c>
      <c r="BF78" s="45">
        <f>('Total Expenditures by County'!BF78/'Total Expenditures by County'!BF$4)</f>
        <v>0</v>
      </c>
      <c r="BG78" s="45">
        <f>('Total Expenditures by County'!BG78/'Total Expenditures by County'!BG$4)</f>
        <v>0</v>
      </c>
      <c r="BH78" s="45">
        <f>('Total Expenditures by County'!BH78/'Total Expenditures by County'!BH$4)</f>
        <v>0</v>
      </c>
      <c r="BI78" s="45">
        <f>('Total Expenditures by County'!BI78/'Total Expenditures by County'!BI$4)</f>
        <v>0</v>
      </c>
      <c r="BJ78" s="45">
        <f>('Total Expenditures by County'!BJ78/'Total Expenditures by County'!BJ$4)</f>
        <v>0</v>
      </c>
      <c r="BK78" s="45">
        <f>('Total Expenditures by County'!BK78/'Total Expenditures by County'!BK$4)</f>
        <v>0</v>
      </c>
      <c r="BL78" s="45">
        <f>('Total Expenditures by County'!BL78/'Total Expenditures by County'!BL$4)</f>
        <v>0</v>
      </c>
      <c r="BM78" s="45">
        <f>('Total Expenditures by County'!BM78/'Total Expenditures by County'!BM$4)</f>
        <v>0</v>
      </c>
      <c r="BN78" s="45">
        <f>('Total Expenditures by County'!BN78/'Total Expenditures by County'!BN$4)</f>
        <v>0</v>
      </c>
      <c r="BO78" s="45">
        <f>('Total Expenditures by County'!BO78/'Total Expenditures by County'!BO$4)</f>
        <v>0</v>
      </c>
      <c r="BP78" s="45">
        <f>('Total Expenditures by County'!BP78/'Total Expenditures by County'!BP$4)</f>
        <v>0</v>
      </c>
      <c r="BQ78" s="46">
        <f>('Total Expenditures by County'!BQ78/'Total Expenditures by County'!BQ$4)</f>
        <v>0</v>
      </c>
    </row>
    <row r="79" spans="1:69" x14ac:dyDescent="0.25">
      <c r="A79" s="8"/>
      <c r="B79" s="9">
        <v>608</v>
      </c>
      <c r="C79" s="10" t="s">
        <v>194</v>
      </c>
      <c r="D79" s="45">
        <f>('Total Expenditures by County'!D79/'Total Expenditures by County'!D$4)</f>
        <v>0.79683915012631457</v>
      </c>
      <c r="E79" s="45">
        <f>('Total Expenditures by County'!E79/'Total Expenditures by County'!E$4)</f>
        <v>0</v>
      </c>
      <c r="F79" s="45">
        <f>('Total Expenditures by County'!F79/'Total Expenditures by County'!F$4)</f>
        <v>4.7377581584231727</v>
      </c>
      <c r="G79" s="45">
        <f>('Total Expenditures by County'!G79/'Total Expenditures by County'!G$4)</f>
        <v>1.8627794670005366</v>
      </c>
      <c r="H79" s="45">
        <f>('Total Expenditures by County'!H79/'Total Expenditures by County'!H$4)</f>
        <v>0.61080970648990984</v>
      </c>
      <c r="I79" s="45">
        <f>('Total Expenditures by County'!I79/'Total Expenditures by County'!I$4)</f>
        <v>0.21248967589337084</v>
      </c>
      <c r="J79" s="45">
        <f>('Total Expenditures by County'!J79/'Total Expenditures by County'!J$4)</f>
        <v>0.51304538478403861</v>
      </c>
      <c r="K79" s="45">
        <f>('Total Expenditures by County'!K79/'Total Expenditures by County'!K$4)</f>
        <v>0.70218292490948209</v>
      </c>
      <c r="L79" s="45">
        <f>('Total Expenditures by County'!L79/'Total Expenditures by County'!L$4)</f>
        <v>0.15896925103621115</v>
      </c>
      <c r="M79" s="45">
        <f>('Total Expenditures by County'!M79/'Total Expenditures by County'!M$4)</f>
        <v>0.29771044075144509</v>
      </c>
      <c r="N79" s="45">
        <f>('Total Expenditures by County'!N79/'Total Expenditures by County'!N$4)</f>
        <v>0</v>
      </c>
      <c r="O79" s="45">
        <f>('Total Expenditures by County'!O79/'Total Expenditures by County'!O$4)</f>
        <v>0.72608116431978686</v>
      </c>
      <c r="P79" s="45">
        <f>('Total Expenditures by County'!P79/'Total Expenditures by County'!P$4)</f>
        <v>0</v>
      </c>
      <c r="Q79" s="45">
        <f>('Total Expenditures by County'!Q79/'Total Expenditures by County'!Q$4)</f>
        <v>0.59027612473220659</v>
      </c>
      <c r="R79" s="45">
        <f>('Total Expenditures by County'!R79/'Total Expenditures by County'!R$4)</f>
        <v>0.69848793988744307</v>
      </c>
      <c r="S79" s="45">
        <f>('Total Expenditures by County'!S79/'Total Expenditures by County'!S$4)</f>
        <v>0.48116361083719145</v>
      </c>
      <c r="T79" s="45">
        <f>('Total Expenditures by County'!T79/'Total Expenditures by County'!T$4)</f>
        <v>1.1814946619217082</v>
      </c>
      <c r="U79" s="45">
        <f>('Total Expenditures by County'!U79/'Total Expenditures by County'!U$4)</f>
        <v>0.52940907949695293</v>
      </c>
      <c r="V79" s="45">
        <f>('Total Expenditures by County'!V79/'Total Expenditures by County'!V$4)</f>
        <v>0.36792452830188677</v>
      </c>
      <c r="W79" s="45">
        <f>('Total Expenditures by County'!W79/'Total Expenditures by County'!W$4)</f>
        <v>1.1852431986809564</v>
      </c>
      <c r="X79" s="45">
        <f>('Total Expenditures by County'!X79/'Total Expenditures by County'!X$4)</f>
        <v>1.5076227738801944</v>
      </c>
      <c r="Y79" s="45">
        <f>('Total Expenditures by County'!Y79/'Total Expenditures by County'!Y$4)</f>
        <v>0.56789656736730687</v>
      </c>
      <c r="Z79" s="45">
        <f>('Total Expenditures by County'!Z79/'Total Expenditures by County'!Z$4)</f>
        <v>0</v>
      </c>
      <c r="AA79" s="45">
        <f>('Total Expenditures by County'!AA79/'Total Expenditures by County'!AA$4)</f>
        <v>1.1248149975333004</v>
      </c>
      <c r="AB79" s="45">
        <f>('Total Expenditures by County'!AB79/'Total Expenditures by County'!AB$4)</f>
        <v>0.65550015264068384</v>
      </c>
      <c r="AC79" s="45">
        <f>('Total Expenditures by County'!AC79/'Total Expenditures by County'!AC$4)</f>
        <v>0.76998971243815217</v>
      </c>
      <c r="AD79" s="45">
        <f>('Total Expenditures by County'!AD79/'Total Expenditures by County'!AD$4)</f>
        <v>0.47504854486189374</v>
      </c>
      <c r="AE79" s="45">
        <f>('Total Expenditures by County'!AE79/'Total Expenditures by County'!AE$4)</f>
        <v>0</v>
      </c>
      <c r="AF79" s="45">
        <f>('Total Expenditures by County'!AF79/'Total Expenditures by County'!AF$4)</f>
        <v>0.9163894076758482</v>
      </c>
      <c r="AG79" s="45">
        <f>('Total Expenditures by County'!AG79/'Total Expenditures by County'!AG$4)</f>
        <v>0.5956608330861477</v>
      </c>
      <c r="AH79" s="45">
        <f>('Total Expenditures by County'!AH79/'Total Expenditures by County'!AH$4)</f>
        <v>2.7618917066483895</v>
      </c>
      <c r="AI79" s="45">
        <f>('Total Expenditures by County'!AI79/'Total Expenditures by County'!AI$4)</f>
        <v>0</v>
      </c>
      <c r="AJ79" s="45">
        <f>('Total Expenditures by County'!AJ79/'Total Expenditures by County'!AJ$4)</f>
        <v>0.50698002209215731</v>
      </c>
      <c r="AK79" s="45">
        <f>('Total Expenditures by County'!AK79/'Total Expenditures by County'!AK$4)</f>
        <v>0.27406051018491423</v>
      </c>
      <c r="AL79" s="45">
        <f>('Total Expenditures by County'!AL79/'Total Expenditures by County'!AL$4)</f>
        <v>0.63861638748179417</v>
      </c>
      <c r="AM79" s="45">
        <f>('Total Expenditures by County'!AM79/'Total Expenditures by County'!AM$4)</f>
        <v>1.4015650457810314</v>
      </c>
      <c r="AN79" s="45">
        <f>('Total Expenditures by County'!AN79/'Total Expenditures by County'!AN$4)</f>
        <v>0</v>
      </c>
      <c r="AO79" s="45">
        <f>('Total Expenditures by County'!AO79/'Total Expenditures by County'!AO$4)</f>
        <v>0.46788433947687891</v>
      </c>
      <c r="AP79" s="45">
        <f>('Total Expenditures by County'!AP79/'Total Expenditures by County'!AP$4)</f>
        <v>0.14347934991695221</v>
      </c>
      <c r="AQ79" s="45">
        <f>('Total Expenditures by County'!AQ79/'Total Expenditures by County'!AQ$4)</f>
        <v>0.65571022309904081</v>
      </c>
      <c r="AR79" s="45">
        <f>('Total Expenditures by County'!AR79/'Total Expenditures by County'!AR$4)</f>
        <v>0.99421576455646865</v>
      </c>
      <c r="AS79" s="45">
        <f>('Total Expenditures by County'!AS79/'Total Expenditures by County'!AS$4)</f>
        <v>0.39546490606122608</v>
      </c>
      <c r="AT79" s="45">
        <f>('Total Expenditures by County'!AT79/'Total Expenditures by County'!AT$4)</f>
        <v>1.1272134370766447</v>
      </c>
      <c r="AU79" s="45">
        <f>('Total Expenditures by County'!AU79/'Total Expenditures by County'!AU$4)</f>
        <v>0.70288779942373025</v>
      </c>
      <c r="AV79" s="45">
        <f>('Total Expenditures by County'!AV79/'Total Expenditures by County'!AV$4)</f>
        <v>0</v>
      </c>
      <c r="AW79" s="45">
        <f>('Total Expenditures by County'!AW79/'Total Expenditures by County'!AW$4)</f>
        <v>2.2549810973740678</v>
      </c>
      <c r="AX79" s="45">
        <f>('Total Expenditures by County'!AX79/'Total Expenditures by County'!AX$4)</f>
        <v>0.61012044391401565</v>
      </c>
      <c r="AY79" s="45">
        <f>('Total Expenditures by County'!AY79/'Total Expenditures by County'!AY$4)</f>
        <v>0.83075333366136894</v>
      </c>
      <c r="AZ79" s="45">
        <f>('Total Expenditures by County'!AZ79/'Total Expenditures by County'!AZ$4)</f>
        <v>0.39450513978415902</v>
      </c>
      <c r="BA79" s="45">
        <f>('Total Expenditures by County'!BA79/'Total Expenditures by County'!BA$4)</f>
        <v>0</v>
      </c>
      <c r="BB79" s="45">
        <f>('Total Expenditures by County'!BB79/'Total Expenditures by County'!BB$4)</f>
        <v>0.46996547398106769</v>
      </c>
      <c r="BC79" s="45">
        <f>('Total Expenditures by County'!BC79/'Total Expenditures by County'!BC$4)</f>
        <v>0.49261790703734143</v>
      </c>
      <c r="BD79" s="45">
        <f>('Total Expenditures by County'!BD79/'Total Expenditures by County'!BD$4)</f>
        <v>1.22856406010343</v>
      </c>
      <c r="BE79" s="45">
        <f>('Total Expenditures by County'!BE79/'Total Expenditures by County'!BE$4)</f>
        <v>0.17918419237005881</v>
      </c>
      <c r="BF79" s="45">
        <f>('Total Expenditures by County'!BF79/'Total Expenditures by County'!BF$4)</f>
        <v>0</v>
      </c>
      <c r="BG79" s="45">
        <f>('Total Expenditures by County'!BG79/'Total Expenditures by County'!BG$4)</f>
        <v>0</v>
      </c>
      <c r="BH79" s="45">
        <f>('Total Expenditures by County'!BH79/'Total Expenditures by County'!BH$4)</f>
        <v>0</v>
      </c>
      <c r="BI79" s="45">
        <f>('Total Expenditures by County'!BI79/'Total Expenditures by County'!BI$4)</f>
        <v>0.45532249112481804</v>
      </c>
      <c r="BJ79" s="45">
        <f>('Total Expenditures by County'!BJ79/'Total Expenditures by County'!BJ$4)</f>
        <v>8.8689604957167156E-2</v>
      </c>
      <c r="BK79" s="45">
        <f>('Total Expenditures by County'!BK79/'Total Expenditures by County'!BK$4)</f>
        <v>0</v>
      </c>
      <c r="BL79" s="45">
        <f>('Total Expenditures by County'!BL79/'Total Expenditures by County'!BL$4)</f>
        <v>0.42081404781218684</v>
      </c>
      <c r="BM79" s="45">
        <f>('Total Expenditures by County'!BM79/'Total Expenditures by County'!BM$4)</f>
        <v>0.28913222355845308</v>
      </c>
      <c r="BN79" s="45">
        <f>('Total Expenditures by County'!BN79/'Total Expenditures by County'!BN$4)</f>
        <v>0</v>
      </c>
      <c r="BO79" s="45">
        <f>('Total Expenditures by County'!BO79/'Total Expenditures by County'!BO$4)</f>
        <v>0</v>
      </c>
      <c r="BP79" s="45">
        <f>('Total Expenditures by County'!BP79/'Total Expenditures by County'!BP$4)</f>
        <v>0</v>
      </c>
      <c r="BQ79" s="46">
        <f>('Total Expenditures by County'!BQ79/'Total Expenditures by County'!BQ$4)</f>
        <v>1.7639127825565113</v>
      </c>
    </row>
    <row r="80" spans="1:69" x14ac:dyDescent="0.25">
      <c r="A80" s="8"/>
      <c r="B80" s="9">
        <v>609</v>
      </c>
      <c r="C80" s="10" t="s">
        <v>195</v>
      </c>
      <c r="D80" s="45">
        <f>('Total Expenditures by County'!D80/'Total Expenditures by County'!D$4)</f>
        <v>0</v>
      </c>
      <c r="E80" s="45">
        <f>('Total Expenditures by County'!E80/'Total Expenditures by County'!E$4)</f>
        <v>0</v>
      </c>
      <c r="F80" s="45">
        <f>('Total Expenditures by County'!F80/'Total Expenditures by County'!F$4)</f>
        <v>0</v>
      </c>
      <c r="G80" s="45">
        <f>('Total Expenditures by County'!G80/'Total Expenditures by County'!G$4)</f>
        <v>0</v>
      </c>
      <c r="H80" s="45">
        <f>('Total Expenditures by County'!H80/'Total Expenditures by County'!H$4)</f>
        <v>0</v>
      </c>
      <c r="I80" s="45">
        <f>('Total Expenditures by County'!I80/'Total Expenditures by County'!I$4)</f>
        <v>0</v>
      </c>
      <c r="J80" s="45">
        <f>('Total Expenditures by County'!J80/'Total Expenditures by County'!J$4)</f>
        <v>0</v>
      </c>
      <c r="K80" s="45">
        <f>('Total Expenditures by County'!K80/'Total Expenditures by County'!K$4)</f>
        <v>0</v>
      </c>
      <c r="L80" s="45">
        <f>('Total Expenditures by County'!L80/'Total Expenditures by County'!L$4)</f>
        <v>0</v>
      </c>
      <c r="M80" s="45">
        <f>('Total Expenditures by County'!M80/'Total Expenditures by County'!M$4)</f>
        <v>0</v>
      </c>
      <c r="N80" s="45">
        <f>('Total Expenditures by County'!N80/'Total Expenditures by County'!N$4)</f>
        <v>0</v>
      </c>
      <c r="O80" s="45">
        <f>('Total Expenditures by County'!O80/'Total Expenditures by County'!O$4)</f>
        <v>0</v>
      </c>
      <c r="P80" s="45">
        <f>('Total Expenditures by County'!P80/'Total Expenditures by County'!P$4)</f>
        <v>0</v>
      </c>
      <c r="Q80" s="45">
        <f>('Total Expenditures by County'!Q80/'Total Expenditures by County'!Q$4)</f>
        <v>0</v>
      </c>
      <c r="R80" s="45">
        <f>('Total Expenditures by County'!R80/'Total Expenditures by County'!R$4)</f>
        <v>0</v>
      </c>
      <c r="S80" s="45">
        <f>('Total Expenditures by County'!S80/'Total Expenditures by County'!S$4)</f>
        <v>0</v>
      </c>
      <c r="T80" s="45">
        <f>('Total Expenditures by County'!T80/'Total Expenditures by County'!T$4)</f>
        <v>0</v>
      </c>
      <c r="U80" s="45">
        <f>('Total Expenditures by County'!U80/'Total Expenditures by County'!U$4)</f>
        <v>0</v>
      </c>
      <c r="V80" s="45">
        <f>('Total Expenditures by County'!V80/'Total Expenditures by County'!V$4)</f>
        <v>0</v>
      </c>
      <c r="W80" s="45">
        <f>('Total Expenditures by County'!W80/'Total Expenditures by County'!W$4)</f>
        <v>0</v>
      </c>
      <c r="X80" s="45">
        <f>('Total Expenditures by County'!X80/'Total Expenditures by County'!X$4)</f>
        <v>0</v>
      </c>
      <c r="Y80" s="45">
        <f>('Total Expenditures by County'!Y80/'Total Expenditures by County'!Y$4)</f>
        <v>0</v>
      </c>
      <c r="Z80" s="45">
        <f>('Total Expenditures by County'!Z80/'Total Expenditures by County'!Z$4)</f>
        <v>0</v>
      </c>
      <c r="AA80" s="45">
        <f>('Total Expenditures by County'!AA80/'Total Expenditures by County'!AA$4)</f>
        <v>0</v>
      </c>
      <c r="AB80" s="45">
        <f>('Total Expenditures by County'!AB80/'Total Expenditures by County'!AB$4)</f>
        <v>0</v>
      </c>
      <c r="AC80" s="45">
        <f>('Total Expenditures by County'!AC80/'Total Expenditures by County'!AC$4)</f>
        <v>0</v>
      </c>
      <c r="AD80" s="45">
        <f>('Total Expenditures by County'!AD80/'Total Expenditures by County'!AD$4)</f>
        <v>0.15700756991198184</v>
      </c>
      <c r="AE80" s="45">
        <f>('Total Expenditures by County'!AE80/'Total Expenditures by County'!AE$4)</f>
        <v>0</v>
      </c>
      <c r="AF80" s="45">
        <f>('Total Expenditures by County'!AF80/'Total Expenditures by County'!AF$4)</f>
        <v>0</v>
      </c>
      <c r="AG80" s="45">
        <f>('Total Expenditures by County'!AG80/'Total Expenditures by County'!AG$4)</f>
        <v>0</v>
      </c>
      <c r="AH80" s="45">
        <f>('Total Expenditures by County'!AH80/'Total Expenditures by County'!AH$4)</f>
        <v>0</v>
      </c>
      <c r="AI80" s="45">
        <f>('Total Expenditures by County'!AI80/'Total Expenditures by County'!AI$4)</f>
        <v>0</v>
      </c>
      <c r="AJ80" s="45">
        <f>('Total Expenditures by County'!AJ80/'Total Expenditures by County'!AJ$4)</f>
        <v>0</v>
      </c>
      <c r="AK80" s="45">
        <f>('Total Expenditures by County'!AK80/'Total Expenditures by County'!AK$4)</f>
        <v>0</v>
      </c>
      <c r="AL80" s="45">
        <f>('Total Expenditures by County'!AL80/'Total Expenditures by County'!AL$4)</f>
        <v>0</v>
      </c>
      <c r="AM80" s="45">
        <f>('Total Expenditures by County'!AM80/'Total Expenditures by County'!AM$4)</f>
        <v>0</v>
      </c>
      <c r="AN80" s="45">
        <f>('Total Expenditures by County'!AN80/'Total Expenditures by County'!AN$4)</f>
        <v>0</v>
      </c>
      <c r="AO80" s="45">
        <f>('Total Expenditures by County'!AO80/'Total Expenditures by County'!AO$4)</f>
        <v>0</v>
      </c>
      <c r="AP80" s="45">
        <f>('Total Expenditures by County'!AP80/'Total Expenditures by County'!AP$4)</f>
        <v>0</v>
      </c>
      <c r="AQ80" s="45">
        <f>('Total Expenditures by County'!AQ80/'Total Expenditures by County'!AQ$4)</f>
        <v>0</v>
      </c>
      <c r="AR80" s="45">
        <f>('Total Expenditures by County'!AR80/'Total Expenditures by County'!AR$4)</f>
        <v>0</v>
      </c>
      <c r="AS80" s="45">
        <f>('Total Expenditures by County'!AS80/'Total Expenditures by County'!AS$4)</f>
        <v>0</v>
      </c>
      <c r="AT80" s="45">
        <f>('Total Expenditures by County'!AT80/'Total Expenditures by County'!AT$4)</f>
        <v>0</v>
      </c>
      <c r="AU80" s="45">
        <f>('Total Expenditures by County'!AU80/'Total Expenditures by County'!AU$4)</f>
        <v>0</v>
      </c>
      <c r="AV80" s="45">
        <f>('Total Expenditures by County'!AV80/'Total Expenditures by County'!AV$4)</f>
        <v>0</v>
      </c>
      <c r="AW80" s="45">
        <f>('Total Expenditures by County'!AW80/'Total Expenditures by County'!AW$4)</f>
        <v>0</v>
      </c>
      <c r="AX80" s="45">
        <f>('Total Expenditures by County'!AX80/'Total Expenditures by County'!AX$4)</f>
        <v>7.0118111856455001E-2</v>
      </c>
      <c r="AY80" s="45">
        <f>('Total Expenditures by County'!AY80/'Total Expenditures by County'!AY$4)</f>
        <v>0</v>
      </c>
      <c r="AZ80" s="45">
        <f>('Total Expenditures by County'!AZ80/'Total Expenditures by County'!AZ$4)</f>
        <v>0</v>
      </c>
      <c r="BA80" s="45">
        <f>('Total Expenditures by County'!BA80/'Total Expenditures by County'!BA$4)</f>
        <v>0</v>
      </c>
      <c r="BB80" s="45">
        <f>('Total Expenditures by County'!BB80/'Total Expenditures by County'!BB$4)</f>
        <v>0.76971974826073886</v>
      </c>
      <c r="BC80" s="45">
        <f>('Total Expenditures by County'!BC80/'Total Expenditures by County'!BC$4)</f>
        <v>0</v>
      </c>
      <c r="BD80" s="45">
        <f>('Total Expenditures by County'!BD80/'Total Expenditures by County'!BD$4)</f>
        <v>0</v>
      </c>
      <c r="BE80" s="45">
        <f>('Total Expenditures by County'!BE80/'Total Expenditures by County'!BE$4)</f>
        <v>0</v>
      </c>
      <c r="BF80" s="45">
        <f>('Total Expenditures by County'!BF80/'Total Expenditures by County'!BF$4)</f>
        <v>0</v>
      </c>
      <c r="BG80" s="45">
        <f>('Total Expenditures by County'!BG80/'Total Expenditures by County'!BG$4)</f>
        <v>0</v>
      </c>
      <c r="BH80" s="45">
        <f>('Total Expenditures by County'!BH80/'Total Expenditures by County'!BH$4)</f>
        <v>0</v>
      </c>
      <c r="BI80" s="45">
        <f>('Total Expenditures by County'!BI80/'Total Expenditures by County'!BI$4)</f>
        <v>0</v>
      </c>
      <c r="BJ80" s="45">
        <f>('Total Expenditures by County'!BJ80/'Total Expenditures by County'!BJ$4)</f>
        <v>0</v>
      </c>
      <c r="BK80" s="45">
        <f>('Total Expenditures by County'!BK80/'Total Expenditures by County'!BK$4)</f>
        <v>0</v>
      </c>
      <c r="BL80" s="45">
        <f>('Total Expenditures by County'!BL80/'Total Expenditures by County'!BL$4)</f>
        <v>0</v>
      </c>
      <c r="BM80" s="45">
        <f>('Total Expenditures by County'!BM80/'Total Expenditures by County'!BM$4)</f>
        <v>0</v>
      </c>
      <c r="BN80" s="45">
        <f>('Total Expenditures by County'!BN80/'Total Expenditures by County'!BN$4)</f>
        <v>0</v>
      </c>
      <c r="BO80" s="45">
        <f>('Total Expenditures by County'!BO80/'Total Expenditures by County'!BO$4)</f>
        <v>0</v>
      </c>
      <c r="BP80" s="45">
        <f>('Total Expenditures by County'!BP80/'Total Expenditures by County'!BP$4)</f>
        <v>0</v>
      </c>
      <c r="BQ80" s="46">
        <f>('Total Expenditures by County'!BQ80/'Total Expenditures by County'!BQ$4)</f>
        <v>0</v>
      </c>
    </row>
    <row r="81" spans="1:69" x14ac:dyDescent="0.25">
      <c r="A81" s="8"/>
      <c r="B81" s="9">
        <v>611</v>
      </c>
      <c r="C81" s="10" t="s">
        <v>41</v>
      </c>
      <c r="D81" s="45">
        <f>('Total Expenditures by County'!D81/'Total Expenditures by County'!D$4)</f>
        <v>0</v>
      </c>
      <c r="E81" s="45">
        <f>('Total Expenditures by County'!E81/'Total Expenditures by County'!E$4)</f>
        <v>0</v>
      </c>
      <c r="F81" s="45">
        <f>('Total Expenditures by County'!F81/'Total Expenditures by County'!F$4)</f>
        <v>0</v>
      </c>
      <c r="G81" s="45">
        <f>('Total Expenditures by County'!G81/'Total Expenditures by County'!G$4)</f>
        <v>0</v>
      </c>
      <c r="H81" s="45">
        <f>('Total Expenditures by County'!H81/'Total Expenditures by County'!H$4)</f>
        <v>0</v>
      </c>
      <c r="I81" s="45">
        <f>('Total Expenditures by County'!I81/'Total Expenditures by County'!I$4)</f>
        <v>0</v>
      </c>
      <c r="J81" s="45">
        <f>('Total Expenditures by County'!J81/'Total Expenditures by County'!J$4)</f>
        <v>0</v>
      </c>
      <c r="K81" s="45">
        <f>('Total Expenditures by County'!K81/'Total Expenditures by County'!K$4)</f>
        <v>0</v>
      </c>
      <c r="L81" s="45">
        <f>('Total Expenditures by County'!L81/'Total Expenditures by County'!L$4)</f>
        <v>0</v>
      </c>
      <c r="M81" s="45">
        <f>('Total Expenditures by County'!M81/'Total Expenditures by County'!M$4)</f>
        <v>0</v>
      </c>
      <c r="N81" s="45">
        <f>('Total Expenditures by County'!N81/'Total Expenditures by County'!N$4)</f>
        <v>0</v>
      </c>
      <c r="O81" s="45">
        <f>('Total Expenditures by County'!O81/'Total Expenditures by County'!O$4)</f>
        <v>0</v>
      </c>
      <c r="P81" s="45">
        <f>('Total Expenditures by County'!P81/'Total Expenditures by County'!P$4)</f>
        <v>0</v>
      </c>
      <c r="Q81" s="45">
        <f>('Total Expenditures by County'!Q81/'Total Expenditures by County'!Q$4)</f>
        <v>0.41942394667936206</v>
      </c>
      <c r="R81" s="45">
        <f>('Total Expenditures by County'!R81/'Total Expenditures by County'!R$4)</f>
        <v>0</v>
      </c>
      <c r="S81" s="45">
        <f>('Total Expenditures by County'!S81/'Total Expenditures by County'!S$4)</f>
        <v>0</v>
      </c>
      <c r="T81" s="45">
        <f>('Total Expenditures by County'!T81/'Total Expenditures by County'!T$4)</f>
        <v>0</v>
      </c>
      <c r="U81" s="45">
        <f>('Total Expenditures by County'!U81/'Total Expenditures by County'!U$4)</f>
        <v>0</v>
      </c>
      <c r="V81" s="45">
        <f>('Total Expenditures by County'!V81/'Total Expenditures by County'!V$4)</f>
        <v>0</v>
      </c>
      <c r="W81" s="45">
        <f>('Total Expenditures by County'!W81/'Total Expenditures by County'!W$4)</f>
        <v>2.4480626545754327</v>
      </c>
      <c r="X81" s="45">
        <f>('Total Expenditures by County'!X81/'Total Expenditures by County'!X$4)</f>
        <v>0</v>
      </c>
      <c r="Y81" s="45">
        <f>('Total Expenditures by County'!Y81/'Total Expenditures by County'!Y$4)</f>
        <v>0</v>
      </c>
      <c r="Z81" s="45">
        <f>('Total Expenditures by County'!Z81/'Total Expenditures by County'!Z$4)</f>
        <v>0</v>
      </c>
      <c r="AA81" s="45">
        <f>('Total Expenditures by County'!AA81/'Total Expenditures by County'!AA$4)</f>
        <v>0</v>
      </c>
      <c r="AB81" s="45">
        <f>('Total Expenditures by County'!AB81/'Total Expenditures by County'!AB$4)</f>
        <v>0</v>
      </c>
      <c r="AC81" s="45">
        <f>('Total Expenditures by County'!AC81/'Total Expenditures by County'!AC$4)</f>
        <v>0</v>
      </c>
      <c r="AD81" s="45">
        <f>('Total Expenditures by County'!AD81/'Total Expenditures by County'!AD$4)</f>
        <v>0</v>
      </c>
      <c r="AE81" s="45">
        <f>('Total Expenditures by County'!AE81/'Total Expenditures by County'!AE$4)</f>
        <v>9.5703025680142384E-2</v>
      </c>
      <c r="AF81" s="45">
        <f>('Total Expenditures by County'!AF81/'Total Expenditures by County'!AF$4)</f>
        <v>0</v>
      </c>
      <c r="AG81" s="45">
        <f>('Total Expenditures by County'!AG81/'Total Expenditures by County'!AG$4)</f>
        <v>0.70541124623924745</v>
      </c>
      <c r="AH81" s="45">
        <f>('Total Expenditures by County'!AH81/'Total Expenditures by County'!AH$4)</f>
        <v>3.6038382453735434</v>
      </c>
      <c r="AI81" s="45">
        <f>('Total Expenditures by County'!AI81/'Total Expenditures by County'!AI$4)</f>
        <v>0</v>
      </c>
      <c r="AJ81" s="45">
        <f>('Total Expenditures by County'!AJ81/'Total Expenditures by County'!AJ$4)</f>
        <v>0</v>
      </c>
      <c r="AK81" s="45">
        <f>('Total Expenditures by County'!AK81/'Total Expenditures by County'!AK$4)</f>
        <v>0</v>
      </c>
      <c r="AL81" s="45">
        <f>('Total Expenditures by County'!AL81/'Total Expenditures by County'!AL$4)</f>
        <v>0</v>
      </c>
      <c r="AM81" s="45">
        <f>('Total Expenditures by County'!AM81/'Total Expenditures by County'!AM$4)</f>
        <v>0</v>
      </c>
      <c r="AN81" s="45">
        <f>('Total Expenditures by County'!AN81/'Total Expenditures by County'!AN$4)</f>
        <v>0</v>
      </c>
      <c r="AO81" s="45">
        <f>('Total Expenditures by County'!AO81/'Total Expenditures by County'!AO$4)</f>
        <v>0</v>
      </c>
      <c r="AP81" s="45">
        <f>('Total Expenditures by County'!AP81/'Total Expenditures by County'!AP$4)</f>
        <v>0</v>
      </c>
      <c r="AQ81" s="45">
        <f>('Total Expenditures by County'!AQ81/'Total Expenditures by County'!AQ$4)</f>
        <v>0</v>
      </c>
      <c r="AR81" s="45">
        <f>('Total Expenditures by County'!AR81/'Total Expenditures by County'!AR$4)</f>
        <v>0</v>
      </c>
      <c r="AS81" s="45">
        <f>('Total Expenditures by County'!AS81/'Total Expenditures by County'!AS$4)</f>
        <v>0</v>
      </c>
      <c r="AT81" s="45">
        <f>('Total Expenditures by County'!AT81/'Total Expenditures by County'!AT$4)</f>
        <v>0</v>
      </c>
      <c r="AU81" s="45">
        <f>('Total Expenditures by County'!AU81/'Total Expenditures by County'!AU$4)</f>
        <v>0</v>
      </c>
      <c r="AV81" s="45">
        <f>('Total Expenditures by County'!AV81/'Total Expenditures by County'!AV$4)</f>
        <v>0</v>
      </c>
      <c r="AW81" s="45">
        <f>('Total Expenditures by County'!AW81/'Total Expenditures by County'!AW$4)</f>
        <v>0</v>
      </c>
      <c r="AX81" s="45">
        <f>('Total Expenditures by County'!AX81/'Total Expenditures by County'!AX$4)</f>
        <v>0.10935703801253824</v>
      </c>
      <c r="AY81" s="45">
        <f>('Total Expenditures by County'!AY81/'Total Expenditures by County'!AY$4)</f>
        <v>0</v>
      </c>
      <c r="AZ81" s="45">
        <f>('Total Expenditures by County'!AZ81/'Total Expenditures by County'!AZ$4)</f>
        <v>0</v>
      </c>
      <c r="BA81" s="45">
        <f>('Total Expenditures by County'!BA81/'Total Expenditures by County'!BA$4)</f>
        <v>0</v>
      </c>
      <c r="BB81" s="45">
        <f>('Total Expenditures by County'!BB81/'Total Expenditures by County'!BB$4)</f>
        <v>0</v>
      </c>
      <c r="BC81" s="45">
        <f>('Total Expenditures by County'!BC81/'Total Expenditures by County'!BC$4)</f>
        <v>0</v>
      </c>
      <c r="BD81" s="45">
        <f>('Total Expenditures by County'!BD81/'Total Expenditures by County'!BD$4)</f>
        <v>0</v>
      </c>
      <c r="BE81" s="45">
        <f>('Total Expenditures by County'!BE81/'Total Expenditures by County'!BE$4)</f>
        <v>0</v>
      </c>
      <c r="BF81" s="45">
        <f>('Total Expenditures by County'!BF81/'Total Expenditures by County'!BF$4)</f>
        <v>0</v>
      </c>
      <c r="BG81" s="45">
        <f>('Total Expenditures by County'!BG81/'Total Expenditures by County'!BG$4)</f>
        <v>0</v>
      </c>
      <c r="BH81" s="45">
        <f>('Total Expenditures by County'!BH81/'Total Expenditures by County'!BH$4)</f>
        <v>0</v>
      </c>
      <c r="BI81" s="45">
        <f>('Total Expenditures by County'!BI81/'Total Expenditures by County'!BI$4)</f>
        <v>0</v>
      </c>
      <c r="BJ81" s="45">
        <f>('Total Expenditures by County'!BJ81/'Total Expenditures by County'!BJ$4)</f>
        <v>0</v>
      </c>
      <c r="BK81" s="45">
        <f>('Total Expenditures by County'!BK81/'Total Expenditures by County'!BK$4)</f>
        <v>0</v>
      </c>
      <c r="BL81" s="45">
        <f>('Total Expenditures by County'!BL81/'Total Expenditures by County'!BL$4)</f>
        <v>0</v>
      </c>
      <c r="BM81" s="45">
        <f>('Total Expenditures by County'!BM81/'Total Expenditures by County'!BM$4)</f>
        <v>0</v>
      </c>
      <c r="BN81" s="45">
        <f>('Total Expenditures by County'!BN81/'Total Expenditures by County'!BN$4)</f>
        <v>0</v>
      </c>
      <c r="BO81" s="45">
        <f>('Total Expenditures by County'!BO81/'Total Expenditures by County'!BO$4)</f>
        <v>0</v>
      </c>
      <c r="BP81" s="45">
        <f>('Total Expenditures by County'!BP81/'Total Expenditures by County'!BP$4)</f>
        <v>0</v>
      </c>
      <c r="BQ81" s="46">
        <f>('Total Expenditures by County'!BQ81/'Total Expenditures by County'!BQ$4)</f>
        <v>0</v>
      </c>
    </row>
    <row r="82" spans="1:69" x14ac:dyDescent="0.25">
      <c r="A82" s="8"/>
      <c r="B82" s="9">
        <v>614</v>
      </c>
      <c r="C82" s="10" t="s">
        <v>196</v>
      </c>
      <c r="D82" s="45">
        <f>('Total Expenditures by County'!D82/'Total Expenditures by County'!D$4)</f>
        <v>3.7468684888284547</v>
      </c>
      <c r="E82" s="45">
        <f>('Total Expenditures by County'!E82/'Total Expenditures by County'!E$4)</f>
        <v>2.1542590269064545</v>
      </c>
      <c r="F82" s="45">
        <f>('Total Expenditures by County'!F82/'Total Expenditures by County'!F$4)</f>
        <v>7.2084955295543018</v>
      </c>
      <c r="G82" s="45">
        <f>('Total Expenditures by County'!G82/'Total Expenditures by County'!G$4)</f>
        <v>4.0064389196923624</v>
      </c>
      <c r="H82" s="45">
        <f>('Total Expenditures by County'!H82/'Total Expenditures by County'!H$4)</f>
        <v>1.5894296156253345</v>
      </c>
      <c r="I82" s="45">
        <f>('Total Expenditures by County'!I82/'Total Expenditures by County'!I$4)</f>
        <v>2.5068475356389439</v>
      </c>
      <c r="J82" s="45">
        <f>('Total Expenditures by County'!J82/'Total Expenditures by County'!J$4)</f>
        <v>3.8230651172988379</v>
      </c>
      <c r="K82" s="45">
        <f>('Total Expenditures by County'!K82/'Total Expenditures by County'!K$4)</f>
        <v>1.451424673348376</v>
      </c>
      <c r="L82" s="45">
        <f>('Total Expenditures by County'!L82/'Total Expenditures by County'!L$4)</f>
        <v>1.441911126819394</v>
      </c>
      <c r="M82" s="45">
        <f>('Total Expenditures by County'!M82/'Total Expenditures by County'!M$4)</f>
        <v>1.8146992413294798</v>
      </c>
      <c r="N82" s="45">
        <f>('Total Expenditures by County'!N82/'Total Expenditures by County'!N$4)</f>
        <v>0</v>
      </c>
      <c r="O82" s="45">
        <f>('Total Expenditures by County'!O82/'Total Expenditures by County'!O$4)</f>
        <v>3.1826841811227777</v>
      </c>
      <c r="P82" s="45">
        <f>('Total Expenditures by County'!P82/'Total Expenditures by County'!P$4)</f>
        <v>0</v>
      </c>
      <c r="Q82" s="45">
        <f>('Total Expenditures by County'!Q82/'Total Expenditures by County'!Q$4)</f>
        <v>4.2951083075458225</v>
      </c>
      <c r="R82" s="45">
        <f>('Total Expenditures by County'!R82/'Total Expenditures by County'!R$4)</f>
        <v>2.8695640113666485</v>
      </c>
      <c r="S82" s="45">
        <f>('Total Expenditures by County'!S82/'Total Expenditures by County'!S$4)</f>
        <v>1.8020758469689626</v>
      </c>
      <c r="T82" s="45">
        <f>('Total Expenditures by County'!T82/'Total Expenditures by County'!T$4)</f>
        <v>7.4860886444516339</v>
      </c>
      <c r="U82" s="45">
        <f>('Total Expenditures by County'!U82/'Total Expenditures by County'!U$4)</f>
        <v>3.3048182046424577</v>
      </c>
      <c r="V82" s="45">
        <f>('Total Expenditures by County'!V82/'Total Expenditures by County'!V$4)</f>
        <v>1.9813527529515613</v>
      </c>
      <c r="W82" s="45">
        <f>('Total Expenditures by County'!W82/'Total Expenditures by County'!W$4)</f>
        <v>0.13924154987633966</v>
      </c>
      <c r="X82" s="45">
        <f>('Total Expenditures by County'!X82/'Total Expenditures by County'!X$4)</f>
        <v>3.4333513221802483</v>
      </c>
      <c r="Y82" s="45">
        <f>('Total Expenditures by County'!Y82/'Total Expenditures by County'!Y$4)</f>
        <v>5.2457281112959322</v>
      </c>
      <c r="Z82" s="45">
        <f>('Total Expenditures by County'!Z82/'Total Expenditures by County'!Z$4)</f>
        <v>0</v>
      </c>
      <c r="AA82" s="45">
        <f>('Total Expenditures by County'!AA82/'Total Expenditures by County'!AA$4)</f>
        <v>2.2043907252096693</v>
      </c>
      <c r="AB82" s="45">
        <f>('Total Expenditures by County'!AB82/'Total Expenditures by County'!AB$4)</f>
        <v>2.1807367457006208</v>
      </c>
      <c r="AC82" s="45">
        <f>('Total Expenditures by County'!AC82/'Total Expenditures by County'!AC$4)</f>
        <v>2.7255768382893253</v>
      </c>
      <c r="AD82" s="45">
        <f>('Total Expenditures by County'!AD82/'Total Expenditures by County'!AD$4)</f>
        <v>3.352178714872911</v>
      </c>
      <c r="AE82" s="45">
        <f>('Total Expenditures by County'!AE82/'Total Expenditures by County'!AE$4)</f>
        <v>0</v>
      </c>
      <c r="AF82" s="45">
        <f>('Total Expenditures by County'!AF82/'Total Expenditures by County'!AF$4)</f>
        <v>2.8198970946556012</v>
      </c>
      <c r="AG82" s="45">
        <f>('Total Expenditures by County'!AG82/'Total Expenditures by County'!AG$4)</f>
        <v>2.9276452392050509</v>
      </c>
      <c r="AH82" s="45">
        <f>('Total Expenditures by County'!AH82/'Total Expenditures by County'!AH$4)</f>
        <v>5.3043180260452365</v>
      </c>
      <c r="AI82" s="45">
        <f>('Total Expenditures by County'!AI82/'Total Expenditures by County'!AI$4)</f>
        <v>0</v>
      </c>
      <c r="AJ82" s="45">
        <f>('Total Expenditures by County'!AJ82/'Total Expenditures by County'!AJ$4)</f>
        <v>2.0541557746999817</v>
      </c>
      <c r="AK82" s="45">
        <f>('Total Expenditures by County'!AK82/'Total Expenditures by County'!AK$4)</f>
        <v>1.7444590258619257</v>
      </c>
      <c r="AL82" s="45">
        <f>('Total Expenditures by County'!AL82/'Total Expenditures by County'!AL$4)</f>
        <v>2.7434484203554326</v>
      </c>
      <c r="AM82" s="45">
        <f>('Total Expenditures by County'!AM82/'Total Expenditures by County'!AM$4)</f>
        <v>1.7944787387842209</v>
      </c>
      <c r="AN82" s="45">
        <f>('Total Expenditures by County'!AN82/'Total Expenditures by County'!AN$4)</f>
        <v>0</v>
      </c>
      <c r="AO82" s="45">
        <f>('Total Expenditures by County'!AO82/'Total Expenditures by County'!AO$4)</f>
        <v>6.5487804878048781</v>
      </c>
      <c r="AP82" s="45">
        <f>('Total Expenditures by County'!AP82/'Total Expenditures by County'!AP$4)</f>
        <v>0</v>
      </c>
      <c r="AQ82" s="45">
        <f>('Total Expenditures by County'!AQ82/'Total Expenditures by County'!AQ$4)</f>
        <v>3.1922996201229878</v>
      </c>
      <c r="AR82" s="45">
        <f>('Total Expenditures by County'!AR82/'Total Expenditures by County'!AR$4)</f>
        <v>2.0448655479619999</v>
      </c>
      <c r="AS82" s="45">
        <f>('Total Expenditures by County'!AS82/'Total Expenditures by County'!AS$4)</f>
        <v>4.1945222788649383</v>
      </c>
      <c r="AT82" s="45">
        <f>('Total Expenditures by County'!AT82/'Total Expenditures by County'!AT$4)</f>
        <v>7.0872666674659222</v>
      </c>
      <c r="AU82" s="45">
        <f>('Total Expenditures by County'!AU82/'Total Expenditures by County'!AU$4)</f>
        <v>2.0082677503977981</v>
      </c>
      <c r="AV82" s="45">
        <f>('Total Expenditures by County'!AV82/'Total Expenditures by County'!AV$4)</f>
        <v>0</v>
      </c>
      <c r="AW82" s="45">
        <f>('Total Expenditures by County'!AW82/'Total Expenditures by County'!AW$4)</f>
        <v>7.8229539184632673</v>
      </c>
      <c r="AX82" s="45">
        <f>('Total Expenditures by County'!AX82/'Total Expenditures by County'!AX$4)</f>
        <v>1.5888081814066422</v>
      </c>
      <c r="AY82" s="45">
        <f>('Total Expenditures by County'!AY82/'Total Expenditures by County'!AY$4)</f>
        <v>7.3876937460020669</v>
      </c>
      <c r="AZ82" s="45">
        <f>('Total Expenditures by County'!AZ82/'Total Expenditures by County'!AZ$4)</f>
        <v>2.7545509302859577</v>
      </c>
      <c r="BA82" s="45">
        <f>('Total Expenditures by County'!BA82/'Total Expenditures by County'!BA$4)</f>
        <v>0</v>
      </c>
      <c r="BB82" s="45">
        <f>('Total Expenditures by County'!BB82/'Total Expenditures by County'!BB$4)</f>
        <v>3.7122800651121319</v>
      </c>
      <c r="BC82" s="45">
        <f>('Total Expenditures by County'!BC82/'Total Expenditures by County'!BC$4)</f>
        <v>3.2291582316115801</v>
      </c>
      <c r="BD82" s="45">
        <f>('Total Expenditures by County'!BD82/'Total Expenditures by County'!BD$4)</f>
        <v>3.8848289061121442</v>
      </c>
      <c r="BE82" s="45">
        <f>('Total Expenditures by County'!BE82/'Total Expenditures by County'!BE$4)</f>
        <v>1.4122535748932699</v>
      </c>
      <c r="BF82" s="45">
        <f>('Total Expenditures by County'!BF82/'Total Expenditures by County'!BF$4)</f>
        <v>0</v>
      </c>
      <c r="BG82" s="45">
        <f>('Total Expenditures by County'!BG82/'Total Expenditures by County'!BG$4)</f>
        <v>21.054926502389129</v>
      </c>
      <c r="BH82" s="45">
        <f>('Total Expenditures by County'!BH82/'Total Expenditures by County'!BH$4)</f>
        <v>0</v>
      </c>
      <c r="BI82" s="45">
        <f>('Total Expenditures by County'!BI82/'Total Expenditures by County'!BI$4)</f>
        <v>2.2355405221434479</v>
      </c>
      <c r="BJ82" s="45">
        <f>('Total Expenditures by County'!BJ82/'Total Expenditures by County'!BJ$4)</f>
        <v>3.927633680800636</v>
      </c>
      <c r="BK82" s="45">
        <f>('Total Expenditures by County'!BK82/'Total Expenditures by County'!BK$4)</f>
        <v>0</v>
      </c>
      <c r="BL82" s="45">
        <f>('Total Expenditures by County'!BL82/'Total Expenditures by County'!BL$4)</f>
        <v>9.2701722574796008</v>
      </c>
      <c r="BM82" s="45">
        <f>('Total Expenditures by County'!BM82/'Total Expenditures by County'!BM$4)</f>
        <v>3.9267042217861889</v>
      </c>
      <c r="BN82" s="45">
        <f>('Total Expenditures by County'!BN82/'Total Expenditures by County'!BN$4)</f>
        <v>0</v>
      </c>
      <c r="BO82" s="45">
        <f>('Total Expenditures by County'!BO82/'Total Expenditures by County'!BO$4)</f>
        <v>0</v>
      </c>
      <c r="BP82" s="45">
        <f>('Total Expenditures by County'!BP82/'Total Expenditures by County'!BP$4)</f>
        <v>0</v>
      </c>
      <c r="BQ82" s="46">
        <f>('Total Expenditures by County'!BQ82/'Total Expenditures by County'!BQ$4)</f>
        <v>3.7750750150030008</v>
      </c>
    </row>
    <row r="83" spans="1:69" x14ac:dyDescent="0.25">
      <c r="A83" s="8"/>
      <c r="B83" s="9">
        <v>615</v>
      </c>
      <c r="C83" s="10" t="s">
        <v>121</v>
      </c>
      <c r="D83" s="45">
        <f>('Total Expenditures by County'!D83/'Total Expenditures by County'!D$4)</f>
        <v>0</v>
      </c>
      <c r="E83" s="45">
        <f>('Total Expenditures by County'!E83/'Total Expenditures by County'!E$4)</f>
        <v>0</v>
      </c>
      <c r="F83" s="45">
        <f>('Total Expenditures by County'!F83/'Total Expenditures by County'!F$4)</f>
        <v>0</v>
      </c>
      <c r="G83" s="45">
        <f>('Total Expenditures by County'!G83/'Total Expenditures by County'!G$4)</f>
        <v>0</v>
      </c>
      <c r="H83" s="45">
        <f>('Total Expenditures by County'!H83/'Total Expenditures by County'!H$4)</f>
        <v>0</v>
      </c>
      <c r="I83" s="45">
        <f>('Total Expenditures by County'!I83/'Total Expenditures by County'!I$4)</f>
        <v>0</v>
      </c>
      <c r="J83" s="45">
        <f>('Total Expenditures by County'!J83/'Total Expenditures by County'!J$4)</f>
        <v>0</v>
      </c>
      <c r="K83" s="45">
        <f>('Total Expenditures by County'!K83/'Total Expenditures by County'!K$4)</f>
        <v>0</v>
      </c>
      <c r="L83" s="45">
        <f>('Total Expenditures by County'!L83/'Total Expenditures by County'!L$4)</f>
        <v>0</v>
      </c>
      <c r="M83" s="45">
        <f>('Total Expenditures by County'!M83/'Total Expenditures by County'!M$4)</f>
        <v>0</v>
      </c>
      <c r="N83" s="45">
        <f>('Total Expenditures by County'!N83/'Total Expenditures by County'!N$4)</f>
        <v>0</v>
      </c>
      <c r="O83" s="45">
        <f>('Total Expenditures by County'!O83/'Total Expenditures by County'!O$4)</f>
        <v>0</v>
      </c>
      <c r="P83" s="45">
        <f>('Total Expenditures by County'!P83/'Total Expenditures by County'!P$4)</f>
        <v>0</v>
      </c>
      <c r="Q83" s="45">
        <f>('Total Expenditures by County'!Q83/'Total Expenditures by County'!Q$4)</f>
        <v>0</v>
      </c>
      <c r="R83" s="45">
        <f>('Total Expenditures by County'!R83/'Total Expenditures by County'!R$4)</f>
        <v>0</v>
      </c>
      <c r="S83" s="45">
        <f>('Total Expenditures by County'!S83/'Total Expenditures by County'!S$4)</f>
        <v>0</v>
      </c>
      <c r="T83" s="45">
        <f>('Total Expenditures by County'!T83/'Total Expenditures by County'!T$4)</f>
        <v>0</v>
      </c>
      <c r="U83" s="45">
        <f>('Total Expenditures by County'!U83/'Total Expenditures by County'!U$4)</f>
        <v>1.1343665122223998E-2</v>
      </c>
      <c r="V83" s="45">
        <f>('Total Expenditures by County'!V83/'Total Expenditures by County'!V$4)</f>
        <v>0</v>
      </c>
      <c r="W83" s="45">
        <f>('Total Expenditures by County'!W83/'Total Expenditures by County'!W$4)</f>
        <v>0</v>
      </c>
      <c r="X83" s="45">
        <f>('Total Expenditures by County'!X83/'Total Expenditures by County'!X$4)</f>
        <v>0</v>
      </c>
      <c r="Y83" s="45">
        <f>('Total Expenditures by County'!Y83/'Total Expenditures by County'!Y$4)</f>
        <v>0</v>
      </c>
      <c r="Z83" s="45">
        <f>('Total Expenditures by County'!Z83/'Total Expenditures by County'!Z$4)</f>
        <v>0</v>
      </c>
      <c r="AA83" s="45">
        <f>('Total Expenditures by County'!AA83/'Total Expenditures by County'!AA$4)</f>
        <v>0</v>
      </c>
      <c r="AB83" s="45">
        <f>('Total Expenditures by County'!AB83/'Total Expenditures by County'!AB$4)</f>
        <v>0</v>
      </c>
      <c r="AC83" s="45">
        <f>('Total Expenditures by County'!AC83/'Total Expenditures by County'!AC$4)</f>
        <v>0</v>
      </c>
      <c r="AD83" s="45">
        <f>('Total Expenditures by County'!AD83/'Total Expenditures by County'!AD$4)</f>
        <v>0</v>
      </c>
      <c r="AE83" s="45">
        <f>('Total Expenditures by County'!AE83/'Total Expenditures by County'!AE$4)</f>
        <v>0</v>
      </c>
      <c r="AF83" s="45">
        <f>('Total Expenditures by County'!AF83/'Total Expenditures by County'!AF$4)</f>
        <v>0.40662453154568279</v>
      </c>
      <c r="AG83" s="45">
        <f>('Total Expenditures by County'!AG83/'Total Expenditures by County'!AG$4)</f>
        <v>0</v>
      </c>
      <c r="AH83" s="45">
        <f>('Total Expenditures by County'!AH83/'Total Expenditures by County'!AH$4)</f>
        <v>0</v>
      </c>
      <c r="AI83" s="45">
        <f>('Total Expenditures by County'!AI83/'Total Expenditures by County'!AI$4)</f>
        <v>0</v>
      </c>
      <c r="AJ83" s="45">
        <f>('Total Expenditures by County'!AJ83/'Total Expenditures by County'!AJ$4)</f>
        <v>0</v>
      </c>
      <c r="AK83" s="45">
        <f>('Total Expenditures by County'!AK83/'Total Expenditures by County'!AK$4)</f>
        <v>0</v>
      </c>
      <c r="AL83" s="45">
        <f>('Total Expenditures by County'!AL83/'Total Expenditures by County'!AL$4)</f>
        <v>0</v>
      </c>
      <c r="AM83" s="45">
        <f>('Total Expenditures by County'!AM83/'Total Expenditures by County'!AM$4)</f>
        <v>0</v>
      </c>
      <c r="AN83" s="45">
        <f>('Total Expenditures by County'!AN83/'Total Expenditures by County'!AN$4)</f>
        <v>0</v>
      </c>
      <c r="AO83" s="45">
        <f>('Total Expenditures by County'!AO83/'Total Expenditures by County'!AO$4)</f>
        <v>0</v>
      </c>
      <c r="AP83" s="45">
        <f>('Total Expenditures by County'!AP83/'Total Expenditures by County'!AP$4)</f>
        <v>0</v>
      </c>
      <c r="AQ83" s="45">
        <f>('Total Expenditures by County'!AQ83/'Total Expenditures by County'!AQ$4)</f>
        <v>0</v>
      </c>
      <c r="AR83" s="45">
        <f>('Total Expenditures by County'!AR83/'Total Expenditures by County'!AR$4)</f>
        <v>0</v>
      </c>
      <c r="AS83" s="45">
        <f>('Total Expenditures by County'!AS83/'Total Expenditures by County'!AS$4)</f>
        <v>0</v>
      </c>
      <c r="AT83" s="45">
        <f>('Total Expenditures by County'!AT83/'Total Expenditures by County'!AT$4)</f>
        <v>1.8642625073431562E-2</v>
      </c>
      <c r="AU83" s="45">
        <f>('Total Expenditures by County'!AU83/'Total Expenditures by County'!AU$4)</f>
        <v>0</v>
      </c>
      <c r="AV83" s="45">
        <f>('Total Expenditures by County'!AV83/'Total Expenditures by County'!AV$4)</f>
        <v>0</v>
      </c>
      <c r="AW83" s="45">
        <f>('Total Expenditures by County'!AW83/'Total Expenditures by County'!AW$4)</f>
        <v>0</v>
      </c>
      <c r="AX83" s="45">
        <f>('Total Expenditures by County'!AX83/'Total Expenditures by County'!AX$4)</f>
        <v>0</v>
      </c>
      <c r="AY83" s="45">
        <f>('Total Expenditures by County'!AY83/'Total Expenditures by County'!AY$4)</f>
        <v>0</v>
      </c>
      <c r="AZ83" s="45">
        <f>('Total Expenditures by County'!AZ83/'Total Expenditures by County'!AZ$4)</f>
        <v>0</v>
      </c>
      <c r="BA83" s="45">
        <f>('Total Expenditures by County'!BA83/'Total Expenditures by County'!BA$4)</f>
        <v>0</v>
      </c>
      <c r="BB83" s="45">
        <f>('Total Expenditures by County'!BB83/'Total Expenditures by County'!BB$4)</f>
        <v>0</v>
      </c>
      <c r="BC83" s="45">
        <f>('Total Expenditures by County'!BC83/'Total Expenditures by County'!BC$4)</f>
        <v>0</v>
      </c>
      <c r="BD83" s="45">
        <f>('Total Expenditures by County'!BD83/'Total Expenditures by County'!BD$4)</f>
        <v>0</v>
      </c>
      <c r="BE83" s="45">
        <f>('Total Expenditures by County'!BE83/'Total Expenditures by County'!BE$4)</f>
        <v>5.1692799081016908E-3</v>
      </c>
      <c r="BF83" s="45">
        <f>('Total Expenditures by County'!BF83/'Total Expenditures by County'!BF$4)</f>
        <v>0</v>
      </c>
      <c r="BG83" s="45">
        <f>('Total Expenditures by County'!BG83/'Total Expenditures by County'!BG$4)</f>
        <v>0</v>
      </c>
      <c r="BH83" s="45">
        <f>('Total Expenditures by County'!BH83/'Total Expenditures by County'!BH$4)</f>
        <v>0</v>
      </c>
      <c r="BI83" s="45">
        <f>('Total Expenditures by County'!BI83/'Total Expenditures by County'!BI$4)</f>
        <v>0</v>
      </c>
      <c r="BJ83" s="45">
        <f>('Total Expenditures by County'!BJ83/'Total Expenditures by County'!BJ$4)</f>
        <v>0</v>
      </c>
      <c r="BK83" s="45">
        <f>('Total Expenditures by County'!BK83/'Total Expenditures by County'!BK$4)</f>
        <v>0</v>
      </c>
      <c r="BL83" s="45">
        <f>('Total Expenditures by County'!BL83/'Total Expenditures by County'!BL$4)</f>
        <v>0</v>
      </c>
      <c r="BM83" s="45">
        <f>('Total Expenditures by County'!BM83/'Total Expenditures by County'!BM$4)</f>
        <v>0</v>
      </c>
      <c r="BN83" s="45">
        <f>('Total Expenditures by County'!BN83/'Total Expenditures by County'!BN$4)</f>
        <v>0</v>
      </c>
      <c r="BO83" s="45">
        <f>('Total Expenditures by County'!BO83/'Total Expenditures by County'!BO$4)</f>
        <v>0</v>
      </c>
      <c r="BP83" s="45">
        <f>('Total Expenditures by County'!BP83/'Total Expenditures by County'!BP$4)</f>
        <v>0</v>
      </c>
      <c r="BQ83" s="46">
        <f>('Total Expenditures by County'!BQ83/'Total Expenditures by County'!BQ$4)</f>
        <v>0</v>
      </c>
    </row>
    <row r="84" spans="1:69" x14ac:dyDescent="0.25">
      <c r="A84" s="8"/>
      <c r="B84" s="9">
        <v>616</v>
      </c>
      <c r="C84" s="10" t="s">
        <v>122</v>
      </c>
      <c r="D84" s="45">
        <f>('Total Expenditures by County'!D84/'Total Expenditures by County'!D$4)</f>
        <v>0</v>
      </c>
      <c r="E84" s="45">
        <f>('Total Expenditures by County'!E84/'Total Expenditures by County'!E$4)</f>
        <v>0</v>
      </c>
      <c r="F84" s="45">
        <f>('Total Expenditures by County'!F84/'Total Expenditures by County'!F$4)</f>
        <v>0</v>
      </c>
      <c r="G84" s="45">
        <f>('Total Expenditures by County'!G84/'Total Expenditures by County'!G$4)</f>
        <v>0</v>
      </c>
      <c r="H84" s="45">
        <f>('Total Expenditures by County'!H84/'Total Expenditures by County'!H$4)</f>
        <v>0</v>
      </c>
      <c r="I84" s="45">
        <f>('Total Expenditures by County'!I84/'Total Expenditures by County'!I$4)</f>
        <v>0</v>
      </c>
      <c r="J84" s="45">
        <f>('Total Expenditures by County'!J84/'Total Expenditures by County'!J$4)</f>
        <v>0</v>
      </c>
      <c r="K84" s="45">
        <f>('Total Expenditures by County'!K84/'Total Expenditures by County'!K$4)</f>
        <v>0</v>
      </c>
      <c r="L84" s="45">
        <f>('Total Expenditures by County'!L84/'Total Expenditures by County'!L$4)</f>
        <v>0</v>
      </c>
      <c r="M84" s="45">
        <f>('Total Expenditures by County'!M84/'Total Expenditures by County'!M$4)</f>
        <v>0</v>
      </c>
      <c r="N84" s="45">
        <f>('Total Expenditures by County'!N84/'Total Expenditures by County'!N$4)</f>
        <v>0.15501724678582629</v>
      </c>
      <c r="O84" s="45">
        <f>('Total Expenditures by County'!O84/'Total Expenditures by County'!O$4)</f>
        <v>0</v>
      </c>
      <c r="P84" s="45">
        <f>('Total Expenditures by County'!P84/'Total Expenditures by County'!P$4)</f>
        <v>0</v>
      </c>
      <c r="Q84" s="45">
        <f>('Total Expenditures by County'!Q84/'Total Expenditures by County'!Q$4)</f>
        <v>0.55343965722447042</v>
      </c>
      <c r="R84" s="45">
        <f>('Total Expenditures by County'!R84/'Total Expenditures by County'!R$4)</f>
        <v>0</v>
      </c>
      <c r="S84" s="45">
        <f>('Total Expenditures by County'!S84/'Total Expenditures by County'!S$4)</f>
        <v>0</v>
      </c>
      <c r="T84" s="45">
        <f>('Total Expenditures by County'!T84/'Total Expenditures by County'!T$4)</f>
        <v>0</v>
      </c>
      <c r="U84" s="45">
        <f>('Total Expenditures by County'!U84/'Total Expenditures by County'!U$4)</f>
        <v>0</v>
      </c>
      <c r="V84" s="45">
        <f>('Total Expenditures by County'!V84/'Total Expenditures by County'!V$4)</f>
        <v>0</v>
      </c>
      <c r="W84" s="45">
        <f>('Total Expenditures by County'!W84/'Total Expenditures by County'!W$4)</f>
        <v>0</v>
      </c>
      <c r="X84" s="45">
        <f>('Total Expenditures by County'!X84/'Total Expenditures by County'!X$4)</f>
        <v>0</v>
      </c>
      <c r="Y84" s="45">
        <f>('Total Expenditures by County'!Y84/'Total Expenditures by County'!Y$4)</f>
        <v>0</v>
      </c>
      <c r="Z84" s="45">
        <f>('Total Expenditures by County'!Z84/'Total Expenditures by County'!Z$4)</f>
        <v>0</v>
      </c>
      <c r="AA84" s="45">
        <f>('Total Expenditures by County'!AA84/'Total Expenditures by County'!AA$4)</f>
        <v>0</v>
      </c>
      <c r="AB84" s="45">
        <f>('Total Expenditures by County'!AB84/'Total Expenditures by County'!AB$4)</f>
        <v>0</v>
      </c>
      <c r="AC84" s="45">
        <f>('Total Expenditures by County'!AC84/'Total Expenditures by County'!AC$4)</f>
        <v>0</v>
      </c>
      <c r="AD84" s="45">
        <f>('Total Expenditures by County'!AD84/'Total Expenditures by County'!AD$4)</f>
        <v>0</v>
      </c>
      <c r="AE84" s="45">
        <f>('Total Expenditures by County'!AE84/'Total Expenditures by County'!AE$4)</f>
        <v>0</v>
      </c>
      <c r="AF84" s="45">
        <f>('Total Expenditures by County'!AF84/'Total Expenditures by County'!AF$4)</f>
        <v>0</v>
      </c>
      <c r="AG84" s="45">
        <f>('Total Expenditures by County'!AG84/'Total Expenditures by County'!AG$4)</f>
        <v>0</v>
      </c>
      <c r="AH84" s="45">
        <f>('Total Expenditures by County'!AH84/'Total Expenditures by County'!AH$4)</f>
        <v>0</v>
      </c>
      <c r="AI84" s="45">
        <f>('Total Expenditures by County'!AI84/'Total Expenditures by County'!AI$4)</f>
        <v>0</v>
      </c>
      <c r="AJ84" s="45">
        <f>('Total Expenditures by County'!AJ84/'Total Expenditures by County'!AJ$4)</f>
        <v>0</v>
      </c>
      <c r="AK84" s="45">
        <f>('Total Expenditures by County'!AK84/'Total Expenditures by County'!AK$4)</f>
        <v>0</v>
      </c>
      <c r="AL84" s="45">
        <f>('Total Expenditures by County'!AL84/'Total Expenditures by County'!AL$4)</f>
        <v>0</v>
      </c>
      <c r="AM84" s="45">
        <f>('Total Expenditures by County'!AM84/'Total Expenditures by County'!AM$4)</f>
        <v>0</v>
      </c>
      <c r="AN84" s="45">
        <f>('Total Expenditures by County'!AN84/'Total Expenditures by County'!AN$4)</f>
        <v>0</v>
      </c>
      <c r="AO84" s="45">
        <f>('Total Expenditures by County'!AO84/'Total Expenditures by County'!AO$4)</f>
        <v>0</v>
      </c>
      <c r="AP84" s="45">
        <f>('Total Expenditures by County'!AP84/'Total Expenditures by County'!AP$4)</f>
        <v>0</v>
      </c>
      <c r="AQ84" s="45">
        <f>('Total Expenditures by County'!AQ84/'Total Expenditures by County'!AQ$4)</f>
        <v>0</v>
      </c>
      <c r="AR84" s="45">
        <f>('Total Expenditures by County'!AR84/'Total Expenditures by County'!AR$4)</f>
        <v>0</v>
      </c>
      <c r="AS84" s="45">
        <f>('Total Expenditures by County'!AS84/'Total Expenditures by County'!AS$4)</f>
        <v>0</v>
      </c>
      <c r="AT84" s="45">
        <f>('Total Expenditures by County'!AT84/'Total Expenditures by County'!AT$4)</f>
        <v>0</v>
      </c>
      <c r="AU84" s="45">
        <f>('Total Expenditures by County'!AU84/'Total Expenditures by County'!AU$4)</f>
        <v>0</v>
      </c>
      <c r="AV84" s="45">
        <f>('Total Expenditures by County'!AV84/'Total Expenditures by County'!AV$4)</f>
        <v>0</v>
      </c>
      <c r="AW84" s="45">
        <f>('Total Expenditures by County'!AW84/'Total Expenditures by County'!AW$4)</f>
        <v>0</v>
      </c>
      <c r="AX84" s="45">
        <f>('Total Expenditures by County'!AX84/'Total Expenditures by County'!AX$4)</f>
        <v>0</v>
      </c>
      <c r="AY84" s="45">
        <f>('Total Expenditures by County'!AY84/'Total Expenditures by County'!AY$4)</f>
        <v>0</v>
      </c>
      <c r="AZ84" s="45">
        <f>('Total Expenditures by County'!AZ84/'Total Expenditures by County'!AZ$4)</f>
        <v>0</v>
      </c>
      <c r="BA84" s="45">
        <f>('Total Expenditures by County'!BA84/'Total Expenditures by County'!BA$4)</f>
        <v>0</v>
      </c>
      <c r="BB84" s="45">
        <f>('Total Expenditures by County'!BB84/'Total Expenditures by County'!BB$4)</f>
        <v>0</v>
      </c>
      <c r="BC84" s="45">
        <f>('Total Expenditures by County'!BC84/'Total Expenditures by County'!BC$4)</f>
        <v>0</v>
      </c>
      <c r="BD84" s="45">
        <f>('Total Expenditures by County'!BD84/'Total Expenditures by County'!BD$4)</f>
        <v>0</v>
      </c>
      <c r="BE84" s="45">
        <f>('Total Expenditures by County'!BE84/'Total Expenditures by County'!BE$4)</f>
        <v>0</v>
      </c>
      <c r="BF84" s="45">
        <f>('Total Expenditures by County'!BF84/'Total Expenditures by County'!BF$4)</f>
        <v>0</v>
      </c>
      <c r="BG84" s="45">
        <f>('Total Expenditures by County'!BG84/'Total Expenditures by County'!BG$4)</f>
        <v>0</v>
      </c>
      <c r="BH84" s="45">
        <f>('Total Expenditures by County'!BH84/'Total Expenditures by County'!BH$4)</f>
        <v>0</v>
      </c>
      <c r="BI84" s="45">
        <f>('Total Expenditures by County'!BI84/'Total Expenditures by County'!BI$4)</f>
        <v>0</v>
      </c>
      <c r="BJ84" s="45">
        <f>('Total Expenditures by County'!BJ84/'Total Expenditures by County'!BJ$4)</f>
        <v>0</v>
      </c>
      <c r="BK84" s="45">
        <f>('Total Expenditures by County'!BK84/'Total Expenditures by County'!BK$4)</f>
        <v>0</v>
      </c>
      <c r="BL84" s="45">
        <f>('Total Expenditures by County'!BL84/'Total Expenditures by County'!BL$4)</f>
        <v>0</v>
      </c>
      <c r="BM84" s="45">
        <f>('Total Expenditures by County'!BM84/'Total Expenditures by County'!BM$4)</f>
        <v>0</v>
      </c>
      <c r="BN84" s="45">
        <f>('Total Expenditures by County'!BN84/'Total Expenditures by County'!BN$4)</f>
        <v>0</v>
      </c>
      <c r="BO84" s="45">
        <f>('Total Expenditures by County'!BO84/'Total Expenditures by County'!BO$4)</f>
        <v>0</v>
      </c>
      <c r="BP84" s="45">
        <f>('Total Expenditures by County'!BP84/'Total Expenditures by County'!BP$4)</f>
        <v>0</v>
      </c>
      <c r="BQ84" s="46">
        <f>('Total Expenditures by County'!BQ84/'Total Expenditures by County'!BQ$4)</f>
        <v>0</v>
      </c>
    </row>
    <row r="85" spans="1:69" x14ac:dyDescent="0.25">
      <c r="A85" s="8"/>
      <c r="B85" s="9">
        <v>617</v>
      </c>
      <c r="C85" s="10" t="s">
        <v>123</v>
      </c>
      <c r="D85" s="45">
        <f>('Total Expenditures by County'!D85/'Total Expenditures by County'!D$4)</f>
        <v>0</v>
      </c>
      <c r="E85" s="45">
        <f>('Total Expenditures by County'!E85/'Total Expenditures by County'!E$4)</f>
        <v>0</v>
      </c>
      <c r="F85" s="45">
        <f>('Total Expenditures by County'!F85/'Total Expenditures by County'!F$4)</f>
        <v>0</v>
      </c>
      <c r="G85" s="45">
        <f>('Total Expenditures by County'!G85/'Total Expenditures by County'!G$4)</f>
        <v>0</v>
      </c>
      <c r="H85" s="45">
        <f>('Total Expenditures by County'!H85/'Total Expenditures by County'!H$4)</f>
        <v>0</v>
      </c>
      <c r="I85" s="45">
        <f>('Total Expenditures by County'!I85/'Total Expenditures by County'!I$4)</f>
        <v>0</v>
      </c>
      <c r="J85" s="45">
        <f>('Total Expenditures by County'!J85/'Total Expenditures by County'!J$4)</f>
        <v>0</v>
      </c>
      <c r="K85" s="45">
        <f>('Total Expenditures by County'!K85/'Total Expenditures by County'!K$4)</f>
        <v>0</v>
      </c>
      <c r="L85" s="45">
        <f>('Total Expenditures by County'!L85/'Total Expenditures by County'!L$4)</f>
        <v>0</v>
      </c>
      <c r="M85" s="45">
        <f>('Total Expenditures by County'!M85/'Total Expenditures by County'!M$4)</f>
        <v>0</v>
      </c>
      <c r="N85" s="45">
        <f>('Total Expenditures by County'!N85/'Total Expenditures by County'!N$4)</f>
        <v>0</v>
      </c>
      <c r="O85" s="45">
        <f>('Total Expenditures by County'!O85/'Total Expenditures by County'!O$4)</f>
        <v>0</v>
      </c>
      <c r="P85" s="45">
        <f>('Total Expenditures by County'!P85/'Total Expenditures by County'!P$4)</f>
        <v>0</v>
      </c>
      <c r="Q85" s="45">
        <f>('Total Expenditures by County'!Q85/'Total Expenditures by County'!Q$4)</f>
        <v>0</v>
      </c>
      <c r="R85" s="45">
        <f>('Total Expenditures by County'!R85/'Total Expenditures by County'!R$4)</f>
        <v>0</v>
      </c>
      <c r="S85" s="45">
        <f>('Total Expenditures by County'!S85/'Total Expenditures by County'!S$4)</f>
        <v>0</v>
      </c>
      <c r="T85" s="45">
        <f>('Total Expenditures by County'!T85/'Total Expenditures by County'!T$4)</f>
        <v>0</v>
      </c>
      <c r="U85" s="45">
        <f>('Total Expenditures by County'!U85/'Total Expenditures by County'!U$4)</f>
        <v>0</v>
      </c>
      <c r="V85" s="45">
        <f>('Total Expenditures by County'!V85/'Total Expenditures by County'!V$4)</f>
        <v>0</v>
      </c>
      <c r="W85" s="45">
        <f>('Total Expenditures by County'!W85/'Total Expenditures by County'!W$4)</f>
        <v>0</v>
      </c>
      <c r="X85" s="45">
        <f>('Total Expenditures by County'!X85/'Total Expenditures by County'!X$4)</f>
        <v>0</v>
      </c>
      <c r="Y85" s="45">
        <f>('Total Expenditures by County'!Y85/'Total Expenditures by County'!Y$4)</f>
        <v>0</v>
      </c>
      <c r="Z85" s="45">
        <f>('Total Expenditures by County'!Z85/'Total Expenditures by County'!Z$4)</f>
        <v>0</v>
      </c>
      <c r="AA85" s="45">
        <f>('Total Expenditures by County'!AA85/'Total Expenditures by County'!AA$4)</f>
        <v>0</v>
      </c>
      <c r="AB85" s="45">
        <f>('Total Expenditures by County'!AB85/'Total Expenditures by County'!AB$4)</f>
        <v>0</v>
      </c>
      <c r="AC85" s="45">
        <f>('Total Expenditures by County'!AC85/'Total Expenditures by County'!AC$4)</f>
        <v>0</v>
      </c>
      <c r="AD85" s="45">
        <f>('Total Expenditures by County'!AD85/'Total Expenditures by County'!AD$4)</f>
        <v>0</v>
      </c>
      <c r="AE85" s="45">
        <f>('Total Expenditures by County'!AE85/'Total Expenditures by County'!AE$4)</f>
        <v>0</v>
      </c>
      <c r="AF85" s="45">
        <f>('Total Expenditures by County'!AF85/'Total Expenditures by County'!AF$4)</f>
        <v>0</v>
      </c>
      <c r="AG85" s="45">
        <f>('Total Expenditures by County'!AG85/'Total Expenditures by County'!AG$4)</f>
        <v>0</v>
      </c>
      <c r="AH85" s="45">
        <f>('Total Expenditures by County'!AH85/'Total Expenditures by County'!AH$4)</f>
        <v>0</v>
      </c>
      <c r="AI85" s="45">
        <f>('Total Expenditures by County'!AI85/'Total Expenditures by County'!AI$4)</f>
        <v>0</v>
      </c>
      <c r="AJ85" s="45">
        <f>('Total Expenditures by County'!AJ85/'Total Expenditures by County'!AJ$4)</f>
        <v>0</v>
      </c>
      <c r="AK85" s="45">
        <f>('Total Expenditures by County'!AK85/'Total Expenditures by County'!AK$4)</f>
        <v>0</v>
      </c>
      <c r="AL85" s="45">
        <f>('Total Expenditures by County'!AL85/'Total Expenditures by County'!AL$4)</f>
        <v>0</v>
      </c>
      <c r="AM85" s="45">
        <f>('Total Expenditures by County'!AM85/'Total Expenditures by County'!AM$4)</f>
        <v>0</v>
      </c>
      <c r="AN85" s="45">
        <f>('Total Expenditures by County'!AN85/'Total Expenditures by County'!AN$4)</f>
        <v>0</v>
      </c>
      <c r="AO85" s="45">
        <f>('Total Expenditures by County'!AO85/'Total Expenditures by County'!AO$4)</f>
        <v>0</v>
      </c>
      <c r="AP85" s="45">
        <f>('Total Expenditures by County'!AP85/'Total Expenditures by County'!AP$4)</f>
        <v>0</v>
      </c>
      <c r="AQ85" s="45">
        <f>('Total Expenditures by County'!AQ85/'Total Expenditures by County'!AQ$4)</f>
        <v>0</v>
      </c>
      <c r="AR85" s="45">
        <f>('Total Expenditures by County'!AR85/'Total Expenditures by County'!AR$4)</f>
        <v>0</v>
      </c>
      <c r="AS85" s="45">
        <f>('Total Expenditures by County'!AS85/'Total Expenditures by County'!AS$4)</f>
        <v>0</v>
      </c>
      <c r="AT85" s="45">
        <f>('Total Expenditures by County'!AT85/'Total Expenditures by County'!AT$4)</f>
        <v>0</v>
      </c>
      <c r="AU85" s="45">
        <f>('Total Expenditures by County'!AU85/'Total Expenditures by County'!AU$4)</f>
        <v>0</v>
      </c>
      <c r="AV85" s="45">
        <f>('Total Expenditures by County'!AV85/'Total Expenditures by County'!AV$4)</f>
        <v>0</v>
      </c>
      <c r="AW85" s="45">
        <f>('Total Expenditures by County'!AW85/'Total Expenditures by County'!AW$4)</f>
        <v>0</v>
      </c>
      <c r="AX85" s="45">
        <f>('Total Expenditures by County'!AX85/'Total Expenditures by County'!AX$4)</f>
        <v>0</v>
      </c>
      <c r="AY85" s="45">
        <f>('Total Expenditures by County'!AY85/'Total Expenditures by County'!AY$4)</f>
        <v>0</v>
      </c>
      <c r="AZ85" s="45">
        <f>('Total Expenditures by County'!AZ85/'Total Expenditures by County'!AZ$4)</f>
        <v>0</v>
      </c>
      <c r="BA85" s="45">
        <f>('Total Expenditures by County'!BA85/'Total Expenditures by County'!BA$4)</f>
        <v>0</v>
      </c>
      <c r="BB85" s="45">
        <f>('Total Expenditures by County'!BB85/'Total Expenditures by County'!BB$4)</f>
        <v>0</v>
      </c>
      <c r="BC85" s="45">
        <f>('Total Expenditures by County'!BC85/'Total Expenditures by County'!BC$4)</f>
        <v>0</v>
      </c>
      <c r="BD85" s="45">
        <f>('Total Expenditures by County'!BD85/'Total Expenditures by County'!BD$4)</f>
        <v>0</v>
      </c>
      <c r="BE85" s="45">
        <f>('Total Expenditures by County'!BE85/'Total Expenditures by County'!BE$4)</f>
        <v>0</v>
      </c>
      <c r="BF85" s="45">
        <f>('Total Expenditures by County'!BF85/'Total Expenditures by County'!BF$4)</f>
        <v>0</v>
      </c>
      <c r="BG85" s="45">
        <f>('Total Expenditures by County'!BG85/'Total Expenditures by County'!BG$4)</f>
        <v>0</v>
      </c>
      <c r="BH85" s="45">
        <f>('Total Expenditures by County'!BH85/'Total Expenditures by County'!BH$4)</f>
        <v>0</v>
      </c>
      <c r="BI85" s="45">
        <f>('Total Expenditures by County'!BI85/'Total Expenditures by County'!BI$4)</f>
        <v>0</v>
      </c>
      <c r="BJ85" s="45">
        <f>('Total Expenditures by County'!BJ85/'Total Expenditures by County'!BJ$4)</f>
        <v>0</v>
      </c>
      <c r="BK85" s="45">
        <f>('Total Expenditures by County'!BK85/'Total Expenditures by County'!BK$4)</f>
        <v>0</v>
      </c>
      <c r="BL85" s="45">
        <f>('Total Expenditures by County'!BL85/'Total Expenditures by County'!BL$4)</f>
        <v>0</v>
      </c>
      <c r="BM85" s="45">
        <f>('Total Expenditures by County'!BM85/'Total Expenditures by County'!BM$4)</f>
        <v>0</v>
      </c>
      <c r="BN85" s="45">
        <f>('Total Expenditures by County'!BN85/'Total Expenditures by County'!BN$4)</f>
        <v>0</v>
      </c>
      <c r="BO85" s="45">
        <f>('Total Expenditures by County'!BO85/'Total Expenditures by County'!BO$4)</f>
        <v>0</v>
      </c>
      <c r="BP85" s="45">
        <f>('Total Expenditures by County'!BP85/'Total Expenditures by County'!BP$4)</f>
        <v>0</v>
      </c>
      <c r="BQ85" s="46">
        <f>('Total Expenditures by County'!BQ85/'Total Expenditures by County'!BQ$4)</f>
        <v>0</v>
      </c>
    </row>
    <row r="86" spans="1:69" x14ac:dyDescent="0.25">
      <c r="A86" s="8"/>
      <c r="B86" s="9">
        <v>618</v>
      </c>
      <c r="C86" s="10" t="s">
        <v>124</v>
      </c>
      <c r="D86" s="45">
        <f>('Total Expenditures by County'!D86/'Total Expenditures by County'!D$4)</f>
        <v>0</v>
      </c>
      <c r="E86" s="45">
        <f>('Total Expenditures by County'!E86/'Total Expenditures by County'!E$4)</f>
        <v>0</v>
      </c>
      <c r="F86" s="45">
        <f>('Total Expenditures by County'!F86/'Total Expenditures by County'!F$4)</f>
        <v>0</v>
      </c>
      <c r="G86" s="45">
        <f>('Total Expenditures by County'!G86/'Total Expenditures by County'!G$4)</f>
        <v>0</v>
      </c>
      <c r="H86" s="45">
        <f>('Total Expenditures by County'!H86/'Total Expenditures by County'!H$4)</f>
        <v>0</v>
      </c>
      <c r="I86" s="45">
        <f>('Total Expenditures by County'!I86/'Total Expenditures by County'!I$4)</f>
        <v>0</v>
      </c>
      <c r="J86" s="45">
        <f>('Total Expenditures by County'!J86/'Total Expenditures by County'!J$4)</f>
        <v>0</v>
      </c>
      <c r="K86" s="45">
        <f>('Total Expenditures by County'!K86/'Total Expenditures by County'!K$4)</f>
        <v>0</v>
      </c>
      <c r="L86" s="45">
        <f>('Total Expenditures by County'!L86/'Total Expenditures by County'!L$4)</f>
        <v>0</v>
      </c>
      <c r="M86" s="45">
        <f>('Total Expenditures by County'!M86/'Total Expenditures by County'!M$4)</f>
        <v>0</v>
      </c>
      <c r="N86" s="45">
        <f>('Total Expenditures by County'!N86/'Total Expenditures by County'!N$4)</f>
        <v>0</v>
      </c>
      <c r="O86" s="45">
        <f>('Total Expenditures by County'!O86/'Total Expenditures by County'!O$4)</f>
        <v>0</v>
      </c>
      <c r="P86" s="45">
        <f>('Total Expenditures by County'!P86/'Total Expenditures by County'!P$4)</f>
        <v>0</v>
      </c>
      <c r="Q86" s="45">
        <f>('Total Expenditures by County'!Q86/'Total Expenditures by County'!Q$4)</f>
        <v>0</v>
      </c>
      <c r="R86" s="45">
        <f>('Total Expenditures by County'!R86/'Total Expenditures by County'!R$4)</f>
        <v>0</v>
      </c>
      <c r="S86" s="45">
        <f>('Total Expenditures by County'!S86/'Total Expenditures by County'!S$4)</f>
        <v>0</v>
      </c>
      <c r="T86" s="45">
        <f>('Total Expenditures by County'!T86/'Total Expenditures by County'!T$4)</f>
        <v>0</v>
      </c>
      <c r="U86" s="45">
        <f>('Total Expenditures by County'!U86/'Total Expenditures by County'!U$4)</f>
        <v>1.164038070892201E-2</v>
      </c>
      <c r="V86" s="45">
        <f>('Total Expenditures by County'!V86/'Total Expenditures by County'!V$4)</f>
        <v>0</v>
      </c>
      <c r="W86" s="45">
        <f>('Total Expenditures by County'!W86/'Total Expenditures by County'!W$4)</f>
        <v>0</v>
      </c>
      <c r="X86" s="45">
        <f>('Total Expenditures by County'!X86/'Total Expenditures by County'!X$4)</f>
        <v>0</v>
      </c>
      <c r="Y86" s="45">
        <f>('Total Expenditures by County'!Y86/'Total Expenditures by County'!Y$4)</f>
        <v>0</v>
      </c>
      <c r="Z86" s="45">
        <f>('Total Expenditures by County'!Z86/'Total Expenditures by County'!Z$4)</f>
        <v>0</v>
      </c>
      <c r="AA86" s="45">
        <f>('Total Expenditures by County'!AA86/'Total Expenditures by County'!AA$4)</f>
        <v>0.16425752343364577</v>
      </c>
      <c r="AB86" s="45">
        <f>('Total Expenditures by County'!AB86/'Total Expenditures by County'!AB$4)</f>
        <v>5.2131881550829345E-2</v>
      </c>
      <c r="AC86" s="45">
        <f>('Total Expenditures by County'!AC86/'Total Expenditures by County'!AC$4)</f>
        <v>0</v>
      </c>
      <c r="AD86" s="45">
        <f>('Total Expenditures by County'!AD86/'Total Expenditures by County'!AD$4)</f>
        <v>0</v>
      </c>
      <c r="AE86" s="45">
        <f>('Total Expenditures by County'!AE86/'Total Expenditures by County'!AE$4)</f>
        <v>0</v>
      </c>
      <c r="AF86" s="45">
        <f>('Total Expenditures by County'!AF86/'Total Expenditures by County'!AF$4)</f>
        <v>0</v>
      </c>
      <c r="AG86" s="45">
        <f>('Total Expenditures by County'!AG86/'Total Expenditures by County'!AG$4)</f>
        <v>0</v>
      </c>
      <c r="AH86" s="45">
        <f>('Total Expenditures by County'!AH86/'Total Expenditures by County'!AH$4)</f>
        <v>0</v>
      </c>
      <c r="AI86" s="45">
        <f>('Total Expenditures by County'!AI86/'Total Expenditures by County'!AI$4)</f>
        <v>0</v>
      </c>
      <c r="AJ86" s="45">
        <f>('Total Expenditures by County'!AJ86/'Total Expenditures by County'!AJ$4)</f>
        <v>0</v>
      </c>
      <c r="AK86" s="45">
        <f>('Total Expenditures by County'!AK86/'Total Expenditures by County'!AK$4)</f>
        <v>0</v>
      </c>
      <c r="AL86" s="45">
        <f>('Total Expenditures by County'!AL86/'Total Expenditures by County'!AL$4)</f>
        <v>0</v>
      </c>
      <c r="AM86" s="45">
        <f>('Total Expenditures by County'!AM86/'Total Expenditures by County'!AM$4)</f>
        <v>0</v>
      </c>
      <c r="AN86" s="45">
        <f>('Total Expenditures by County'!AN86/'Total Expenditures by County'!AN$4)</f>
        <v>0</v>
      </c>
      <c r="AO86" s="45">
        <f>('Total Expenditures by County'!AO86/'Total Expenditures by County'!AO$4)</f>
        <v>0</v>
      </c>
      <c r="AP86" s="45">
        <f>('Total Expenditures by County'!AP86/'Total Expenditures by County'!AP$4)</f>
        <v>0</v>
      </c>
      <c r="AQ86" s="45">
        <f>('Total Expenditures by County'!AQ86/'Total Expenditures by County'!AQ$4)</f>
        <v>1.4720234222511386E-2</v>
      </c>
      <c r="AR86" s="45">
        <f>('Total Expenditures by County'!AR86/'Total Expenditures by County'!AR$4)</f>
        <v>0</v>
      </c>
      <c r="AS86" s="45">
        <f>('Total Expenditures by County'!AS86/'Total Expenditures by County'!AS$4)</f>
        <v>0</v>
      </c>
      <c r="AT86" s="45">
        <f>('Total Expenditures by County'!AT86/'Total Expenditures by County'!AT$4)</f>
        <v>0</v>
      </c>
      <c r="AU86" s="45">
        <f>('Total Expenditures by County'!AU86/'Total Expenditures by County'!AU$4)</f>
        <v>0</v>
      </c>
      <c r="AV86" s="45">
        <f>('Total Expenditures by County'!AV86/'Total Expenditures by County'!AV$4)</f>
        <v>0</v>
      </c>
      <c r="AW86" s="45">
        <f>('Total Expenditures by County'!AW86/'Total Expenditures by County'!AW$4)</f>
        <v>0</v>
      </c>
      <c r="AX86" s="45">
        <f>('Total Expenditures by County'!AX86/'Total Expenditures by County'!AX$4)</f>
        <v>4.0893315225592274E-2</v>
      </c>
      <c r="AY86" s="45">
        <f>('Total Expenditures by County'!AY86/'Total Expenditures by County'!AY$4)</f>
        <v>0</v>
      </c>
      <c r="AZ86" s="45">
        <f>('Total Expenditures by County'!AZ86/'Total Expenditures by County'!AZ$4)</f>
        <v>0</v>
      </c>
      <c r="BA86" s="45">
        <f>('Total Expenditures by County'!BA86/'Total Expenditures by County'!BA$4)</f>
        <v>0</v>
      </c>
      <c r="BB86" s="45">
        <f>('Total Expenditures by County'!BB86/'Total Expenditures by County'!BB$4)</f>
        <v>0</v>
      </c>
      <c r="BC86" s="45">
        <f>('Total Expenditures by County'!BC86/'Total Expenditures by County'!BC$4)</f>
        <v>0</v>
      </c>
      <c r="BD86" s="45">
        <f>('Total Expenditures by County'!BD86/'Total Expenditures by County'!BD$4)</f>
        <v>0</v>
      </c>
      <c r="BE86" s="45">
        <f>('Total Expenditures by County'!BE86/'Total Expenditures by County'!BE$4)</f>
        <v>0</v>
      </c>
      <c r="BF86" s="45">
        <f>('Total Expenditures by County'!BF86/'Total Expenditures by County'!BF$4)</f>
        <v>0</v>
      </c>
      <c r="BG86" s="45">
        <f>('Total Expenditures by County'!BG86/'Total Expenditures by County'!BG$4)</f>
        <v>0</v>
      </c>
      <c r="BH86" s="45">
        <f>('Total Expenditures by County'!BH86/'Total Expenditures by County'!BH$4)</f>
        <v>0</v>
      </c>
      <c r="BI86" s="45">
        <f>('Total Expenditures by County'!BI86/'Total Expenditures by County'!BI$4)</f>
        <v>0</v>
      </c>
      <c r="BJ86" s="45">
        <f>('Total Expenditures by County'!BJ86/'Total Expenditures by County'!BJ$4)</f>
        <v>0</v>
      </c>
      <c r="BK86" s="45">
        <f>('Total Expenditures by County'!BK86/'Total Expenditures by County'!BK$4)</f>
        <v>0</v>
      </c>
      <c r="BL86" s="45">
        <f>('Total Expenditures by County'!BL86/'Total Expenditures by County'!BL$4)</f>
        <v>0</v>
      </c>
      <c r="BM86" s="45">
        <f>('Total Expenditures by County'!BM86/'Total Expenditures by County'!BM$4)</f>
        <v>0</v>
      </c>
      <c r="BN86" s="45">
        <f>('Total Expenditures by County'!BN86/'Total Expenditures by County'!BN$4)</f>
        <v>0</v>
      </c>
      <c r="BO86" s="45">
        <f>('Total Expenditures by County'!BO86/'Total Expenditures by County'!BO$4)</f>
        <v>0</v>
      </c>
      <c r="BP86" s="45">
        <f>('Total Expenditures by County'!BP86/'Total Expenditures by County'!BP$4)</f>
        <v>0</v>
      </c>
      <c r="BQ86" s="46">
        <f>('Total Expenditures by County'!BQ86/'Total Expenditures by County'!BQ$4)</f>
        <v>0</v>
      </c>
    </row>
    <row r="87" spans="1:69" x14ac:dyDescent="0.25">
      <c r="A87" s="8"/>
      <c r="B87" s="9">
        <v>619</v>
      </c>
      <c r="C87" s="10" t="s">
        <v>125</v>
      </c>
      <c r="D87" s="45">
        <f>('Total Expenditures by County'!D87/'Total Expenditures by County'!D$4)</f>
        <v>0</v>
      </c>
      <c r="E87" s="45">
        <f>('Total Expenditures by County'!E87/'Total Expenditures by County'!E$4)</f>
        <v>0</v>
      </c>
      <c r="F87" s="45">
        <f>('Total Expenditures by County'!F87/'Total Expenditures by County'!F$4)</f>
        <v>0</v>
      </c>
      <c r="G87" s="45">
        <f>('Total Expenditures by County'!G87/'Total Expenditures by County'!G$4)</f>
        <v>0</v>
      </c>
      <c r="H87" s="45">
        <f>('Total Expenditures by County'!H87/'Total Expenditures by County'!H$4)</f>
        <v>0</v>
      </c>
      <c r="I87" s="45">
        <f>('Total Expenditures by County'!I87/'Total Expenditures by County'!I$4)</f>
        <v>0</v>
      </c>
      <c r="J87" s="45">
        <f>('Total Expenditures by County'!J87/'Total Expenditures by County'!J$4)</f>
        <v>0</v>
      </c>
      <c r="K87" s="45">
        <f>('Total Expenditures by County'!K87/'Total Expenditures by County'!K$4)</f>
        <v>0</v>
      </c>
      <c r="L87" s="45">
        <f>('Total Expenditures by County'!L87/'Total Expenditures by County'!L$4)</f>
        <v>0</v>
      </c>
      <c r="M87" s="45">
        <f>('Total Expenditures by County'!M87/'Total Expenditures by County'!M$4)</f>
        <v>0</v>
      </c>
      <c r="N87" s="45">
        <f>('Total Expenditures by County'!N87/'Total Expenditures by County'!N$4)</f>
        <v>0</v>
      </c>
      <c r="O87" s="45">
        <f>('Total Expenditures by County'!O87/'Total Expenditures by County'!O$4)</f>
        <v>0</v>
      </c>
      <c r="P87" s="45">
        <f>('Total Expenditures by County'!P87/'Total Expenditures by County'!P$4)</f>
        <v>0</v>
      </c>
      <c r="Q87" s="45">
        <f>('Total Expenditures by County'!Q87/'Total Expenditures by County'!Q$4)</f>
        <v>0</v>
      </c>
      <c r="R87" s="45">
        <f>('Total Expenditures by County'!R87/'Total Expenditures by County'!R$4)</f>
        <v>0</v>
      </c>
      <c r="S87" s="45">
        <f>('Total Expenditures by County'!S87/'Total Expenditures by County'!S$4)</f>
        <v>0</v>
      </c>
      <c r="T87" s="45">
        <f>('Total Expenditures by County'!T87/'Total Expenditures by County'!T$4)</f>
        <v>0</v>
      </c>
      <c r="U87" s="45">
        <f>('Total Expenditures by County'!U87/'Total Expenditures by County'!U$4)</f>
        <v>0</v>
      </c>
      <c r="V87" s="45">
        <f>('Total Expenditures by County'!V87/'Total Expenditures by County'!V$4)</f>
        <v>0</v>
      </c>
      <c r="W87" s="45">
        <f>('Total Expenditures by County'!W87/'Total Expenditures by County'!W$4)</f>
        <v>0</v>
      </c>
      <c r="X87" s="45">
        <f>('Total Expenditures by County'!X87/'Total Expenditures by County'!X$4)</f>
        <v>0</v>
      </c>
      <c r="Y87" s="45">
        <f>('Total Expenditures by County'!Y87/'Total Expenditures by County'!Y$4)</f>
        <v>1.6104642371087254E-2</v>
      </c>
      <c r="Z87" s="45">
        <f>('Total Expenditures by County'!Z87/'Total Expenditures by County'!Z$4)</f>
        <v>0</v>
      </c>
      <c r="AA87" s="45">
        <f>('Total Expenditures by County'!AA87/'Total Expenditures by County'!AA$4)</f>
        <v>0</v>
      </c>
      <c r="AB87" s="45">
        <f>('Total Expenditures by County'!AB87/'Total Expenditures by County'!AB$4)</f>
        <v>0</v>
      </c>
      <c r="AC87" s="45">
        <f>('Total Expenditures by County'!AC87/'Total Expenditures by County'!AC$4)</f>
        <v>0</v>
      </c>
      <c r="AD87" s="45">
        <f>('Total Expenditures by County'!AD87/'Total Expenditures by County'!AD$4)</f>
        <v>0</v>
      </c>
      <c r="AE87" s="45">
        <f>('Total Expenditures by County'!AE87/'Total Expenditures by County'!AE$4)</f>
        <v>0</v>
      </c>
      <c r="AF87" s="45">
        <f>('Total Expenditures by County'!AF87/'Total Expenditures by County'!AF$4)</f>
        <v>0</v>
      </c>
      <c r="AG87" s="45">
        <f>('Total Expenditures by County'!AG87/'Total Expenditures by County'!AG$4)</f>
        <v>0</v>
      </c>
      <c r="AH87" s="45">
        <f>('Total Expenditures by County'!AH87/'Total Expenditures by County'!AH$4)</f>
        <v>0</v>
      </c>
      <c r="AI87" s="45">
        <f>('Total Expenditures by County'!AI87/'Total Expenditures by County'!AI$4)</f>
        <v>0</v>
      </c>
      <c r="AJ87" s="45">
        <f>('Total Expenditures by County'!AJ87/'Total Expenditures by County'!AJ$4)</f>
        <v>0</v>
      </c>
      <c r="AK87" s="45">
        <f>('Total Expenditures by County'!AK87/'Total Expenditures by County'!AK$4)</f>
        <v>0</v>
      </c>
      <c r="AL87" s="45">
        <f>('Total Expenditures by County'!AL87/'Total Expenditures by County'!AL$4)</f>
        <v>0</v>
      </c>
      <c r="AM87" s="45">
        <f>('Total Expenditures by County'!AM87/'Total Expenditures by County'!AM$4)</f>
        <v>0</v>
      </c>
      <c r="AN87" s="45">
        <f>('Total Expenditures by County'!AN87/'Total Expenditures by County'!AN$4)</f>
        <v>0</v>
      </c>
      <c r="AO87" s="45">
        <f>('Total Expenditures by County'!AO87/'Total Expenditures by County'!AO$4)</f>
        <v>0</v>
      </c>
      <c r="AP87" s="45">
        <f>('Total Expenditures by County'!AP87/'Total Expenditures by County'!AP$4)</f>
        <v>0</v>
      </c>
      <c r="AQ87" s="45">
        <f>('Total Expenditures by County'!AQ87/'Total Expenditures by County'!AQ$4)</f>
        <v>0</v>
      </c>
      <c r="AR87" s="45">
        <f>('Total Expenditures by County'!AR87/'Total Expenditures by County'!AR$4)</f>
        <v>0</v>
      </c>
      <c r="AS87" s="45">
        <f>('Total Expenditures by County'!AS87/'Total Expenditures by County'!AS$4)</f>
        <v>0</v>
      </c>
      <c r="AT87" s="45">
        <f>('Total Expenditures by County'!AT87/'Total Expenditures by County'!AT$4)</f>
        <v>0</v>
      </c>
      <c r="AU87" s="45">
        <f>('Total Expenditures by County'!AU87/'Total Expenditures by County'!AU$4)</f>
        <v>0</v>
      </c>
      <c r="AV87" s="45">
        <f>('Total Expenditures by County'!AV87/'Total Expenditures by County'!AV$4)</f>
        <v>0</v>
      </c>
      <c r="AW87" s="45">
        <f>('Total Expenditures by County'!AW87/'Total Expenditures by County'!AW$4)</f>
        <v>0</v>
      </c>
      <c r="AX87" s="45">
        <f>('Total Expenditures by County'!AX87/'Total Expenditures by County'!AX$4)</f>
        <v>0</v>
      </c>
      <c r="AY87" s="45">
        <f>('Total Expenditures by County'!AY87/'Total Expenditures by County'!AY$4)</f>
        <v>0</v>
      </c>
      <c r="AZ87" s="45">
        <f>('Total Expenditures by County'!AZ87/'Total Expenditures by County'!AZ$4)</f>
        <v>0</v>
      </c>
      <c r="BA87" s="45">
        <f>('Total Expenditures by County'!BA87/'Total Expenditures by County'!BA$4)</f>
        <v>0</v>
      </c>
      <c r="BB87" s="45">
        <f>('Total Expenditures by County'!BB87/'Total Expenditures by County'!BB$4)</f>
        <v>0</v>
      </c>
      <c r="BC87" s="45">
        <f>('Total Expenditures by County'!BC87/'Total Expenditures by County'!BC$4)</f>
        <v>0</v>
      </c>
      <c r="BD87" s="45">
        <f>('Total Expenditures by County'!BD87/'Total Expenditures by County'!BD$4)</f>
        <v>0</v>
      </c>
      <c r="BE87" s="45">
        <f>('Total Expenditures by County'!BE87/'Total Expenditures by County'!BE$4)</f>
        <v>0</v>
      </c>
      <c r="BF87" s="45">
        <f>('Total Expenditures by County'!BF87/'Total Expenditures by County'!BF$4)</f>
        <v>0</v>
      </c>
      <c r="BG87" s="45">
        <f>('Total Expenditures by County'!BG87/'Total Expenditures by County'!BG$4)</f>
        <v>0</v>
      </c>
      <c r="BH87" s="45">
        <f>('Total Expenditures by County'!BH87/'Total Expenditures by County'!BH$4)</f>
        <v>0</v>
      </c>
      <c r="BI87" s="45">
        <f>('Total Expenditures by County'!BI87/'Total Expenditures by County'!BI$4)</f>
        <v>0</v>
      </c>
      <c r="BJ87" s="45">
        <f>('Total Expenditures by County'!BJ87/'Total Expenditures by County'!BJ$4)</f>
        <v>0</v>
      </c>
      <c r="BK87" s="45">
        <f>('Total Expenditures by County'!BK87/'Total Expenditures by County'!BK$4)</f>
        <v>0</v>
      </c>
      <c r="BL87" s="45">
        <f>('Total Expenditures by County'!BL87/'Total Expenditures by County'!BL$4)</f>
        <v>0</v>
      </c>
      <c r="BM87" s="45">
        <f>('Total Expenditures by County'!BM87/'Total Expenditures by County'!BM$4)</f>
        <v>0</v>
      </c>
      <c r="BN87" s="45">
        <f>('Total Expenditures by County'!BN87/'Total Expenditures by County'!BN$4)</f>
        <v>0</v>
      </c>
      <c r="BO87" s="45">
        <f>('Total Expenditures by County'!BO87/'Total Expenditures by County'!BO$4)</f>
        <v>0</v>
      </c>
      <c r="BP87" s="45">
        <f>('Total Expenditures by County'!BP87/'Total Expenditures by County'!BP$4)</f>
        <v>0</v>
      </c>
      <c r="BQ87" s="46">
        <f>('Total Expenditures by County'!BQ87/'Total Expenditures by County'!BQ$4)</f>
        <v>0</v>
      </c>
    </row>
    <row r="88" spans="1:69" x14ac:dyDescent="0.25">
      <c r="A88" s="8"/>
      <c r="B88" s="9">
        <v>622</v>
      </c>
      <c r="C88" s="10" t="s">
        <v>126</v>
      </c>
      <c r="D88" s="45">
        <f>('Total Expenditures by County'!D88/'Total Expenditures by County'!D$4)</f>
        <v>2.5857234713130737</v>
      </c>
      <c r="E88" s="45">
        <f>('Total Expenditures by County'!E88/'Total Expenditures by County'!E$4)</f>
        <v>0</v>
      </c>
      <c r="F88" s="45">
        <f>('Total Expenditures by County'!F88/'Total Expenditures by County'!F$4)</f>
        <v>0.10683636037289239</v>
      </c>
      <c r="G88" s="45">
        <f>('Total Expenditures by County'!G88/'Total Expenditures by County'!G$4)</f>
        <v>0</v>
      </c>
      <c r="H88" s="45">
        <f>('Total Expenditures by County'!H88/'Total Expenditures by County'!H$4)</f>
        <v>0</v>
      </c>
      <c r="I88" s="45">
        <f>('Total Expenditures by County'!I88/'Total Expenditures by County'!I$4)</f>
        <v>0</v>
      </c>
      <c r="J88" s="45">
        <f>('Total Expenditures by County'!J88/'Total Expenditures by County'!J$4)</f>
        <v>0</v>
      </c>
      <c r="K88" s="45">
        <f>('Total Expenditures by County'!K88/'Total Expenditures by County'!K$4)</f>
        <v>0</v>
      </c>
      <c r="L88" s="45">
        <f>('Total Expenditures by County'!L88/'Total Expenditures by County'!L$4)</f>
        <v>0.45606785978215469</v>
      </c>
      <c r="M88" s="45">
        <f>('Total Expenditures by County'!M88/'Total Expenditures by County'!M$4)</f>
        <v>1.1689170881502891</v>
      </c>
      <c r="N88" s="45">
        <f>('Total Expenditures by County'!N88/'Total Expenditures by County'!N$4)</f>
        <v>0</v>
      </c>
      <c r="O88" s="45">
        <f>('Total Expenditures by County'!O88/'Total Expenditures by County'!O$4)</f>
        <v>0</v>
      </c>
      <c r="P88" s="45">
        <f>('Total Expenditures by County'!P88/'Total Expenditures by County'!P$4)</f>
        <v>0</v>
      </c>
      <c r="Q88" s="45">
        <f>('Total Expenditures by County'!Q88/'Total Expenditures by County'!Q$4)</f>
        <v>0</v>
      </c>
      <c r="R88" s="45">
        <f>('Total Expenditures by County'!R88/'Total Expenditures by County'!R$4)</f>
        <v>1.0488260421996068E-2</v>
      </c>
      <c r="S88" s="45">
        <f>('Total Expenditures by County'!S88/'Total Expenditures by County'!S$4)</f>
        <v>0</v>
      </c>
      <c r="T88" s="45">
        <f>('Total Expenditures by County'!T88/'Total Expenditures by County'!T$4)</f>
        <v>0</v>
      </c>
      <c r="U88" s="45">
        <f>('Total Expenditures by County'!U88/'Total Expenditures by County'!U$4)</f>
        <v>0</v>
      </c>
      <c r="V88" s="45">
        <f>('Total Expenditures by County'!V88/'Total Expenditures by County'!V$4)</f>
        <v>0</v>
      </c>
      <c r="W88" s="45">
        <f>('Total Expenditures by County'!W88/'Total Expenditures by County'!W$4)</f>
        <v>0</v>
      </c>
      <c r="X88" s="45">
        <f>('Total Expenditures by County'!X88/'Total Expenditures by County'!X$4)</f>
        <v>0</v>
      </c>
      <c r="Y88" s="45">
        <f>('Total Expenditures by County'!Y88/'Total Expenditures by County'!Y$4)</f>
        <v>0</v>
      </c>
      <c r="Z88" s="45">
        <f>('Total Expenditures by County'!Z88/'Total Expenditures by County'!Z$4)</f>
        <v>0</v>
      </c>
      <c r="AA88" s="45">
        <f>('Total Expenditures by County'!AA88/'Total Expenditures by County'!AA$4)</f>
        <v>0</v>
      </c>
      <c r="AB88" s="45">
        <f>('Total Expenditures by County'!AB88/'Total Expenditures by County'!AB$4)</f>
        <v>0</v>
      </c>
      <c r="AC88" s="45">
        <f>('Total Expenditures by County'!AC88/'Total Expenditures by County'!AC$4)</f>
        <v>0</v>
      </c>
      <c r="AD88" s="45">
        <f>('Total Expenditures by County'!AD88/'Total Expenditures by County'!AD$4)</f>
        <v>0.58374609326249649</v>
      </c>
      <c r="AE88" s="45">
        <f>('Total Expenditures by County'!AE88/'Total Expenditures by County'!AE$4)</f>
        <v>0</v>
      </c>
      <c r="AF88" s="45">
        <f>('Total Expenditures by County'!AF88/'Total Expenditures by County'!AF$4)</f>
        <v>0</v>
      </c>
      <c r="AG88" s="45">
        <f>('Total Expenditures by County'!AG88/'Total Expenditures by County'!AG$4)</f>
        <v>0</v>
      </c>
      <c r="AH88" s="45">
        <f>('Total Expenditures by County'!AH88/'Total Expenditures by County'!AH$4)</f>
        <v>0</v>
      </c>
      <c r="AI88" s="45">
        <f>('Total Expenditures by County'!AI88/'Total Expenditures by County'!AI$4)</f>
        <v>0</v>
      </c>
      <c r="AJ88" s="45">
        <f>('Total Expenditures by County'!AJ88/'Total Expenditures by County'!AJ$4)</f>
        <v>0</v>
      </c>
      <c r="AK88" s="45">
        <f>('Total Expenditures by County'!AK88/'Total Expenditures by County'!AK$4)</f>
        <v>1.3068712551704045</v>
      </c>
      <c r="AL88" s="45">
        <f>('Total Expenditures by County'!AL88/'Total Expenditures by County'!AL$4)</f>
        <v>6.8521666255520905E-2</v>
      </c>
      <c r="AM88" s="45">
        <f>('Total Expenditures by County'!AM88/'Total Expenditures by County'!AM$4)</f>
        <v>0</v>
      </c>
      <c r="AN88" s="45">
        <f>('Total Expenditures by County'!AN88/'Total Expenditures by County'!AN$4)</f>
        <v>0</v>
      </c>
      <c r="AO88" s="45">
        <f>('Total Expenditures by County'!AO88/'Total Expenditures by County'!AO$4)</f>
        <v>0</v>
      </c>
      <c r="AP88" s="45">
        <f>('Total Expenditures by County'!AP88/'Total Expenditures by County'!AP$4)</f>
        <v>1.3010415628062615</v>
      </c>
      <c r="AQ88" s="45">
        <f>('Total Expenditures by County'!AQ88/'Total Expenditures by County'!AQ$4)</f>
        <v>0.32951969693789745</v>
      </c>
      <c r="AR88" s="45">
        <f>('Total Expenditures by County'!AR88/'Total Expenditures by County'!AR$4)</f>
        <v>0</v>
      </c>
      <c r="AS88" s="45">
        <f>('Total Expenditures by County'!AS88/'Total Expenditures by County'!AS$4)</f>
        <v>0.70116426464866166</v>
      </c>
      <c r="AT88" s="45">
        <f>('Total Expenditures by County'!AT88/'Total Expenditures by County'!AT$4)</f>
        <v>2.8122909448394098</v>
      </c>
      <c r="AU88" s="45">
        <f>('Total Expenditures by County'!AU88/'Total Expenditures by County'!AU$4)</f>
        <v>0</v>
      </c>
      <c r="AV88" s="45">
        <f>('Total Expenditures by County'!AV88/'Total Expenditures by County'!AV$4)</f>
        <v>0.79047297424063334</v>
      </c>
      <c r="AW88" s="45">
        <f>('Total Expenditures by County'!AW88/'Total Expenditures by County'!AW$4)</f>
        <v>0</v>
      </c>
      <c r="AX88" s="45">
        <f>('Total Expenditures by County'!AX88/'Total Expenditures by County'!AX$4)</f>
        <v>0</v>
      </c>
      <c r="AY88" s="45">
        <f>('Total Expenditures by County'!AY88/'Total Expenditures by County'!AY$4)</f>
        <v>0.93216798700979187</v>
      </c>
      <c r="AZ88" s="45">
        <f>('Total Expenditures by County'!AZ88/'Total Expenditures by County'!AZ$4)</f>
        <v>0.43658448114635989</v>
      </c>
      <c r="BA88" s="45">
        <f>('Total Expenditures by County'!BA88/'Total Expenditures by County'!BA$4)</f>
        <v>0</v>
      </c>
      <c r="BB88" s="45">
        <f>('Total Expenditures by County'!BB88/'Total Expenditures by County'!BB$4)</f>
        <v>0.42956277410859628</v>
      </c>
      <c r="BC88" s="45">
        <f>('Total Expenditures by County'!BC88/'Total Expenditures by County'!BC$4)</f>
        <v>0.31021092648640702</v>
      </c>
      <c r="BD88" s="45">
        <f>('Total Expenditures by County'!BD88/'Total Expenditures by County'!BD$4)</f>
        <v>2.880974033906587</v>
      </c>
      <c r="BE88" s="45">
        <f>('Total Expenditures by County'!BE88/'Total Expenditures by County'!BE$4)</f>
        <v>0</v>
      </c>
      <c r="BF88" s="45">
        <f>('Total Expenditures by County'!BF88/'Total Expenditures by County'!BF$4)</f>
        <v>0</v>
      </c>
      <c r="BG88" s="45">
        <f>('Total Expenditures by County'!BG88/'Total Expenditures by County'!BG$4)</f>
        <v>0</v>
      </c>
      <c r="BH88" s="45">
        <f>('Total Expenditures by County'!BH88/'Total Expenditures by County'!BH$4)</f>
        <v>2.850992507497033</v>
      </c>
      <c r="BI88" s="45">
        <f>('Total Expenditures by County'!BI88/'Total Expenditures by County'!BI$4)</f>
        <v>1.1106805876993643E-2</v>
      </c>
      <c r="BJ88" s="45">
        <f>('Total Expenditures by County'!BJ88/'Total Expenditures by County'!BJ$4)</f>
        <v>0</v>
      </c>
      <c r="BK88" s="45">
        <f>('Total Expenditures by County'!BK88/'Total Expenditures by County'!BK$4)</f>
        <v>0</v>
      </c>
      <c r="BL88" s="45">
        <f>('Total Expenditures by County'!BL88/'Total Expenditures by County'!BL$4)</f>
        <v>0</v>
      </c>
      <c r="BM88" s="45">
        <f>('Total Expenditures by County'!BM88/'Total Expenditures by County'!BM$4)</f>
        <v>0</v>
      </c>
      <c r="BN88" s="45">
        <f>('Total Expenditures by County'!BN88/'Total Expenditures by County'!BN$4)</f>
        <v>0</v>
      </c>
      <c r="BO88" s="45">
        <f>('Total Expenditures by County'!BO88/'Total Expenditures by County'!BO$4)</f>
        <v>0</v>
      </c>
      <c r="BP88" s="45">
        <f>('Total Expenditures by County'!BP88/'Total Expenditures by County'!BP$4)</f>
        <v>0</v>
      </c>
      <c r="BQ88" s="46">
        <f>('Total Expenditures by County'!BQ88/'Total Expenditures by County'!BQ$4)</f>
        <v>0</v>
      </c>
    </row>
    <row r="89" spans="1:69" x14ac:dyDescent="0.25">
      <c r="A89" s="8"/>
      <c r="B89" s="9">
        <v>623</v>
      </c>
      <c r="C89" s="10" t="s">
        <v>127</v>
      </c>
      <c r="D89" s="45">
        <f>('Total Expenditures by County'!D89/'Total Expenditures by County'!D$4)</f>
        <v>5.939516596570007</v>
      </c>
      <c r="E89" s="45">
        <f>('Total Expenditures by County'!E89/'Total Expenditures by County'!E$4)</f>
        <v>0</v>
      </c>
      <c r="F89" s="45">
        <f>('Total Expenditures by County'!F89/'Total Expenditures by County'!F$4)</f>
        <v>0.55557487575862963</v>
      </c>
      <c r="G89" s="45">
        <f>('Total Expenditures by County'!G89/'Total Expenditures by County'!G$4)</f>
        <v>0</v>
      </c>
      <c r="H89" s="45">
        <f>('Total Expenditures by County'!H89/'Total Expenditures by County'!H$4)</f>
        <v>0</v>
      </c>
      <c r="I89" s="45">
        <f>('Total Expenditures by County'!I89/'Total Expenditures by County'!I$4)</f>
        <v>0</v>
      </c>
      <c r="J89" s="45">
        <f>('Total Expenditures by County'!J89/'Total Expenditures by County'!J$4)</f>
        <v>0</v>
      </c>
      <c r="K89" s="45">
        <f>('Total Expenditures by County'!K89/'Total Expenditures by County'!K$4)</f>
        <v>3.4657711077294433</v>
      </c>
      <c r="L89" s="45">
        <f>('Total Expenditures by County'!L89/'Total Expenditures by County'!L$4)</f>
        <v>0</v>
      </c>
      <c r="M89" s="45">
        <f>('Total Expenditures by County'!M89/'Total Expenditures by County'!M$4)</f>
        <v>0</v>
      </c>
      <c r="N89" s="45">
        <f>('Total Expenditures by County'!N89/'Total Expenditures by County'!N$4)</f>
        <v>0</v>
      </c>
      <c r="O89" s="45">
        <f>('Total Expenditures by County'!O89/'Total Expenditures by County'!O$4)</f>
        <v>0</v>
      </c>
      <c r="P89" s="45">
        <f>('Total Expenditures by County'!P89/'Total Expenditures by County'!P$4)</f>
        <v>0</v>
      </c>
      <c r="Q89" s="45">
        <f>('Total Expenditures by County'!Q89/'Total Expenditures by County'!Q$4)</f>
        <v>0</v>
      </c>
      <c r="R89" s="45">
        <f>('Total Expenditures by County'!R89/'Total Expenditures by County'!R$4)</f>
        <v>0</v>
      </c>
      <c r="S89" s="45">
        <f>('Total Expenditures by County'!S89/'Total Expenditures by County'!S$4)</f>
        <v>0</v>
      </c>
      <c r="T89" s="45">
        <f>('Total Expenditures by County'!T89/'Total Expenditures by County'!T$4)</f>
        <v>0</v>
      </c>
      <c r="U89" s="45">
        <f>('Total Expenditures by County'!U89/'Total Expenditures by County'!U$4)</f>
        <v>0</v>
      </c>
      <c r="V89" s="45">
        <f>('Total Expenditures by County'!V89/'Total Expenditures by County'!V$4)</f>
        <v>0</v>
      </c>
      <c r="W89" s="45">
        <f>('Total Expenditures by County'!W89/'Total Expenditures by County'!W$4)</f>
        <v>0</v>
      </c>
      <c r="X89" s="45">
        <f>('Total Expenditures by County'!X89/'Total Expenditures by County'!X$4)</f>
        <v>0</v>
      </c>
      <c r="Y89" s="45">
        <f>('Total Expenditures by County'!Y89/'Total Expenditures by County'!Y$4)</f>
        <v>0</v>
      </c>
      <c r="Z89" s="45">
        <f>('Total Expenditures by County'!Z89/'Total Expenditures by County'!Z$4)</f>
        <v>0</v>
      </c>
      <c r="AA89" s="45">
        <f>('Total Expenditures by County'!AA89/'Total Expenditures by County'!AA$4)</f>
        <v>0</v>
      </c>
      <c r="AB89" s="45">
        <f>('Total Expenditures by County'!AB89/'Total Expenditures by County'!AB$4)</f>
        <v>0</v>
      </c>
      <c r="AC89" s="45">
        <f>('Total Expenditures by County'!AC89/'Total Expenditures by County'!AC$4)</f>
        <v>1.1701954636751091</v>
      </c>
      <c r="AD89" s="45">
        <f>('Total Expenditures by County'!AD89/'Total Expenditures by County'!AD$4)</f>
        <v>0</v>
      </c>
      <c r="AE89" s="45">
        <f>('Total Expenditures by County'!AE89/'Total Expenditures by County'!AE$4)</f>
        <v>0</v>
      </c>
      <c r="AF89" s="45">
        <f>('Total Expenditures by County'!AF89/'Total Expenditures by County'!AF$4)</f>
        <v>0</v>
      </c>
      <c r="AG89" s="45">
        <f>('Total Expenditures by County'!AG89/'Total Expenditures by County'!AG$4)</f>
        <v>0</v>
      </c>
      <c r="AH89" s="45">
        <f>('Total Expenditures by County'!AH89/'Total Expenditures by County'!AH$4)</f>
        <v>0</v>
      </c>
      <c r="AI89" s="45">
        <f>('Total Expenditures by County'!AI89/'Total Expenditures by County'!AI$4)</f>
        <v>0</v>
      </c>
      <c r="AJ89" s="45">
        <f>('Total Expenditures by County'!AJ89/'Total Expenditures by County'!AJ$4)</f>
        <v>0</v>
      </c>
      <c r="AK89" s="45">
        <f>('Total Expenditures by County'!AK89/'Total Expenditures by County'!AK$4)</f>
        <v>3.0539306574799476</v>
      </c>
      <c r="AL89" s="45">
        <f>('Total Expenditures by County'!AL89/'Total Expenditures by County'!AL$4)</f>
        <v>0</v>
      </c>
      <c r="AM89" s="45">
        <f>('Total Expenditures by County'!AM89/'Total Expenditures by County'!AM$4)</f>
        <v>0</v>
      </c>
      <c r="AN89" s="45">
        <f>('Total Expenditures by County'!AN89/'Total Expenditures by County'!AN$4)</f>
        <v>0</v>
      </c>
      <c r="AO89" s="45">
        <f>('Total Expenditures by County'!AO89/'Total Expenditures by County'!AO$4)</f>
        <v>0</v>
      </c>
      <c r="AP89" s="45">
        <f>('Total Expenditures by County'!AP89/'Total Expenditures by County'!AP$4)</f>
        <v>1.9333234437962203</v>
      </c>
      <c r="AQ89" s="45">
        <f>('Total Expenditures by County'!AQ89/'Total Expenditures by County'!AQ$4)</f>
        <v>0.82097771108359396</v>
      </c>
      <c r="AR89" s="45">
        <f>('Total Expenditures by County'!AR89/'Total Expenditures by County'!AR$4)</f>
        <v>1.6975473584276939</v>
      </c>
      <c r="AS89" s="45">
        <f>('Total Expenditures by County'!AS89/'Total Expenditures by County'!AS$4)</f>
        <v>0</v>
      </c>
      <c r="AT89" s="45">
        <f>('Total Expenditures by County'!AT89/'Total Expenditures by County'!AT$4)</f>
        <v>8.4992626871755519</v>
      </c>
      <c r="AU89" s="45">
        <f>('Total Expenditures by County'!AU89/'Total Expenditures by County'!AU$4)</f>
        <v>0</v>
      </c>
      <c r="AV89" s="45">
        <f>('Total Expenditures by County'!AV89/'Total Expenditures by County'!AV$4)</f>
        <v>3.1228541678392525</v>
      </c>
      <c r="AW89" s="45">
        <f>('Total Expenditures by County'!AW89/'Total Expenditures by County'!AW$4)</f>
        <v>0</v>
      </c>
      <c r="AX89" s="45">
        <f>('Total Expenditures by County'!AX89/'Total Expenditures by County'!AX$4)</f>
        <v>0</v>
      </c>
      <c r="AY89" s="45">
        <f>('Total Expenditures by County'!AY89/'Total Expenditures by County'!AY$4)</f>
        <v>0</v>
      </c>
      <c r="AZ89" s="45">
        <f>('Total Expenditures by County'!AZ89/'Total Expenditures by County'!AZ$4)</f>
        <v>0.99957470740335241</v>
      </c>
      <c r="BA89" s="45">
        <f>('Total Expenditures by County'!BA89/'Total Expenditures by County'!BA$4)</f>
        <v>0</v>
      </c>
      <c r="BB89" s="45">
        <f>('Total Expenditures by County'!BB89/'Total Expenditures by County'!BB$4)</f>
        <v>0</v>
      </c>
      <c r="BC89" s="45">
        <f>('Total Expenditures by County'!BC89/'Total Expenditures by County'!BC$4)</f>
        <v>1.7413414577111437</v>
      </c>
      <c r="BD89" s="45">
        <f>('Total Expenditures by County'!BD89/'Total Expenditures by County'!BD$4)</f>
        <v>0</v>
      </c>
      <c r="BE89" s="45">
        <f>('Total Expenditures by County'!BE89/'Total Expenditures by County'!BE$4)</f>
        <v>0</v>
      </c>
      <c r="BF89" s="45">
        <f>('Total Expenditures by County'!BF89/'Total Expenditures by County'!BF$4)</f>
        <v>0</v>
      </c>
      <c r="BG89" s="45">
        <f>('Total Expenditures by County'!BG89/'Total Expenditures by County'!BG$4)</f>
        <v>0</v>
      </c>
      <c r="BH89" s="45">
        <f>('Total Expenditures by County'!BH89/'Total Expenditures by County'!BH$4)</f>
        <v>3.3440413310744086</v>
      </c>
      <c r="BI89" s="45">
        <f>('Total Expenditures by County'!BI89/'Total Expenditures by County'!BI$4)</f>
        <v>0</v>
      </c>
      <c r="BJ89" s="45">
        <f>('Total Expenditures by County'!BJ89/'Total Expenditures by County'!BJ$4)</f>
        <v>0</v>
      </c>
      <c r="BK89" s="45">
        <f>('Total Expenditures by County'!BK89/'Total Expenditures by County'!BK$4)</f>
        <v>0</v>
      </c>
      <c r="BL89" s="45">
        <f>('Total Expenditures by County'!BL89/'Total Expenditures by County'!BL$4)</f>
        <v>0</v>
      </c>
      <c r="BM89" s="45">
        <f>('Total Expenditures by County'!BM89/'Total Expenditures by County'!BM$4)</f>
        <v>0</v>
      </c>
      <c r="BN89" s="45">
        <f>('Total Expenditures by County'!BN89/'Total Expenditures by County'!BN$4)</f>
        <v>0</v>
      </c>
      <c r="BO89" s="45">
        <f>('Total Expenditures by County'!BO89/'Total Expenditures by County'!BO$4)</f>
        <v>0</v>
      </c>
      <c r="BP89" s="45">
        <f>('Total Expenditures by County'!BP89/'Total Expenditures by County'!BP$4)</f>
        <v>0</v>
      </c>
      <c r="BQ89" s="46">
        <f>('Total Expenditures by County'!BQ89/'Total Expenditures by County'!BQ$4)</f>
        <v>0</v>
      </c>
    </row>
    <row r="90" spans="1:69" x14ac:dyDescent="0.25">
      <c r="A90" s="8"/>
      <c r="B90" s="9">
        <v>624</v>
      </c>
      <c r="C90" s="10" t="s">
        <v>128</v>
      </c>
      <c r="D90" s="45">
        <f>('Total Expenditures by County'!D90/'Total Expenditures by County'!D$4)</f>
        <v>1.9375384301861867</v>
      </c>
      <c r="E90" s="45">
        <f>('Total Expenditures by County'!E90/'Total Expenditures by County'!E$4)</f>
        <v>0</v>
      </c>
      <c r="F90" s="45">
        <f>('Total Expenditures by County'!F90/'Total Expenditures by County'!F$4)</f>
        <v>1.8881098484423553</v>
      </c>
      <c r="G90" s="45">
        <f>('Total Expenditures by County'!G90/'Total Expenditures by County'!G$4)</f>
        <v>0</v>
      </c>
      <c r="H90" s="45">
        <f>('Total Expenditures by County'!H90/'Total Expenditures by County'!H$4)</f>
        <v>0</v>
      </c>
      <c r="I90" s="45">
        <f>('Total Expenditures by County'!I90/'Total Expenditures by County'!I$4)</f>
        <v>7.7594323339512883E-2</v>
      </c>
      <c r="J90" s="45">
        <f>('Total Expenditures by County'!J90/'Total Expenditures by County'!J$4)</f>
        <v>0</v>
      </c>
      <c r="K90" s="45">
        <f>('Total Expenditures by County'!K90/'Total Expenditures by County'!K$4)</f>
        <v>0</v>
      </c>
      <c r="L90" s="45">
        <f>('Total Expenditures by County'!L90/'Total Expenditures by County'!L$4)</f>
        <v>0</v>
      </c>
      <c r="M90" s="45">
        <f>('Total Expenditures by County'!M90/'Total Expenditures by County'!M$4)</f>
        <v>0</v>
      </c>
      <c r="N90" s="45">
        <f>('Total Expenditures by County'!N90/'Total Expenditures by County'!N$4)</f>
        <v>0</v>
      </c>
      <c r="O90" s="45">
        <f>('Total Expenditures by County'!O90/'Total Expenditures by County'!O$4)</f>
        <v>0</v>
      </c>
      <c r="P90" s="45">
        <f>('Total Expenditures by County'!P90/'Total Expenditures by County'!P$4)</f>
        <v>0</v>
      </c>
      <c r="Q90" s="45">
        <f>('Total Expenditures by County'!Q90/'Total Expenditures by County'!Q$4)</f>
        <v>0</v>
      </c>
      <c r="R90" s="45">
        <f>('Total Expenditures by County'!R90/'Total Expenditures by County'!R$4)</f>
        <v>0</v>
      </c>
      <c r="S90" s="45">
        <f>('Total Expenditures by County'!S90/'Total Expenditures by County'!S$4)</f>
        <v>0</v>
      </c>
      <c r="T90" s="45">
        <f>('Total Expenditures by County'!T90/'Total Expenditures by County'!T$4)</f>
        <v>0</v>
      </c>
      <c r="U90" s="45">
        <f>('Total Expenditures by County'!U90/'Total Expenditures by County'!U$4)</f>
        <v>0</v>
      </c>
      <c r="V90" s="45">
        <f>('Total Expenditures by County'!V90/'Total Expenditures by County'!V$4)</f>
        <v>0</v>
      </c>
      <c r="W90" s="45">
        <f>('Total Expenditures by County'!W90/'Total Expenditures by County'!W$4)</f>
        <v>0</v>
      </c>
      <c r="X90" s="45">
        <f>('Total Expenditures by County'!X90/'Total Expenditures by County'!X$4)</f>
        <v>0</v>
      </c>
      <c r="Y90" s="45">
        <f>('Total Expenditures by County'!Y90/'Total Expenditures by County'!Y$4)</f>
        <v>0</v>
      </c>
      <c r="Z90" s="45">
        <f>('Total Expenditures by County'!Z90/'Total Expenditures by County'!Z$4)</f>
        <v>0</v>
      </c>
      <c r="AA90" s="45">
        <f>('Total Expenditures by County'!AA90/'Total Expenditures by County'!AA$4)</f>
        <v>0</v>
      </c>
      <c r="AB90" s="45">
        <f>('Total Expenditures by County'!AB90/'Total Expenditures by County'!AB$4)</f>
        <v>0</v>
      </c>
      <c r="AC90" s="45">
        <f>('Total Expenditures by County'!AC90/'Total Expenditures by County'!AC$4)</f>
        <v>0</v>
      </c>
      <c r="AD90" s="45">
        <f>('Total Expenditures by County'!AD90/'Total Expenditures by County'!AD$4)</f>
        <v>0.47974535250883338</v>
      </c>
      <c r="AE90" s="45">
        <f>('Total Expenditures by County'!AE90/'Total Expenditures by County'!AE$4)</f>
        <v>0</v>
      </c>
      <c r="AF90" s="45">
        <f>('Total Expenditures by County'!AF90/'Total Expenditures by County'!AF$4)</f>
        <v>0</v>
      </c>
      <c r="AG90" s="45">
        <f>('Total Expenditures by County'!AG90/'Total Expenditures by County'!AG$4)</f>
        <v>0</v>
      </c>
      <c r="AH90" s="45">
        <f>('Total Expenditures by County'!AH90/'Total Expenditures by County'!AH$4)</f>
        <v>0</v>
      </c>
      <c r="AI90" s="45">
        <f>('Total Expenditures by County'!AI90/'Total Expenditures by County'!AI$4)</f>
        <v>0</v>
      </c>
      <c r="AJ90" s="45">
        <f>('Total Expenditures by County'!AJ90/'Total Expenditures by County'!AJ$4)</f>
        <v>0</v>
      </c>
      <c r="AK90" s="45">
        <f>('Total Expenditures by County'!AK90/'Total Expenditures by County'!AK$4)</f>
        <v>0.13417175773947423</v>
      </c>
      <c r="AL90" s="45">
        <f>('Total Expenditures by County'!AL90/'Total Expenditures by County'!AL$4)</f>
        <v>0</v>
      </c>
      <c r="AM90" s="45">
        <f>('Total Expenditures by County'!AM90/'Total Expenditures by County'!AM$4)</f>
        <v>0</v>
      </c>
      <c r="AN90" s="45">
        <f>('Total Expenditures by County'!AN90/'Total Expenditures by County'!AN$4)</f>
        <v>0</v>
      </c>
      <c r="AO90" s="45">
        <f>('Total Expenditures by County'!AO90/'Total Expenditures by County'!AO$4)</f>
        <v>0</v>
      </c>
      <c r="AP90" s="45">
        <f>('Total Expenditures by County'!AP90/'Total Expenditures by County'!AP$4)</f>
        <v>0</v>
      </c>
      <c r="AQ90" s="45">
        <f>('Total Expenditures by County'!AQ90/'Total Expenditures by County'!AQ$4)</f>
        <v>0</v>
      </c>
      <c r="AR90" s="45">
        <f>('Total Expenditures by County'!AR90/'Total Expenditures by County'!AR$4)</f>
        <v>0</v>
      </c>
      <c r="AS90" s="45">
        <f>('Total Expenditures by County'!AS90/'Total Expenditures by County'!AS$4)</f>
        <v>0</v>
      </c>
      <c r="AT90" s="45">
        <f>('Total Expenditures by County'!AT90/'Total Expenditures by County'!AT$4)</f>
        <v>0</v>
      </c>
      <c r="AU90" s="45">
        <f>('Total Expenditures by County'!AU90/'Total Expenditures by County'!AU$4)</f>
        <v>0</v>
      </c>
      <c r="AV90" s="45">
        <f>('Total Expenditures by County'!AV90/'Total Expenditures by County'!AV$4)</f>
        <v>0</v>
      </c>
      <c r="AW90" s="45">
        <f>('Total Expenditures by County'!AW90/'Total Expenditures by County'!AW$4)</f>
        <v>0</v>
      </c>
      <c r="AX90" s="45">
        <f>('Total Expenditures by County'!AX90/'Total Expenditures by County'!AX$4)</f>
        <v>0</v>
      </c>
      <c r="AY90" s="45">
        <f>('Total Expenditures by County'!AY90/'Total Expenditures by County'!AY$4)</f>
        <v>0</v>
      </c>
      <c r="AZ90" s="45">
        <f>('Total Expenditures by County'!AZ90/'Total Expenditures by County'!AZ$4)</f>
        <v>0</v>
      </c>
      <c r="BA90" s="45">
        <f>('Total Expenditures by County'!BA90/'Total Expenditures by County'!BA$4)</f>
        <v>0</v>
      </c>
      <c r="BB90" s="45">
        <f>('Total Expenditures by County'!BB90/'Total Expenditures by County'!BB$4)</f>
        <v>0</v>
      </c>
      <c r="BC90" s="45">
        <f>('Total Expenditures by County'!BC90/'Total Expenditures by County'!BC$4)</f>
        <v>0</v>
      </c>
      <c r="BD90" s="45">
        <f>('Total Expenditures by County'!BD90/'Total Expenditures by County'!BD$4)</f>
        <v>0</v>
      </c>
      <c r="BE90" s="45">
        <f>('Total Expenditures by County'!BE90/'Total Expenditures by County'!BE$4)</f>
        <v>0</v>
      </c>
      <c r="BF90" s="45">
        <f>('Total Expenditures by County'!BF90/'Total Expenditures by County'!BF$4)</f>
        <v>0</v>
      </c>
      <c r="BG90" s="45">
        <f>('Total Expenditures by County'!BG90/'Total Expenditures by County'!BG$4)</f>
        <v>0</v>
      </c>
      <c r="BH90" s="45">
        <f>('Total Expenditures by County'!BH90/'Total Expenditures by County'!BH$4)</f>
        <v>0</v>
      </c>
      <c r="BI90" s="45">
        <f>('Total Expenditures by County'!BI90/'Total Expenditures by County'!BI$4)</f>
        <v>0</v>
      </c>
      <c r="BJ90" s="45">
        <f>('Total Expenditures by County'!BJ90/'Total Expenditures by County'!BJ$4)</f>
        <v>0</v>
      </c>
      <c r="BK90" s="45">
        <f>('Total Expenditures by County'!BK90/'Total Expenditures by County'!BK$4)</f>
        <v>0</v>
      </c>
      <c r="BL90" s="45">
        <f>('Total Expenditures by County'!BL90/'Total Expenditures by County'!BL$4)</f>
        <v>0</v>
      </c>
      <c r="BM90" s="45">
        <f>('Total Expenditures by County'!BM90/'Total Expenditures by County'!BM$4)</f>
        <v>0</v>
      </c>
      <c r="BN90" s="45">
        <f>('Total Expenditures by County'!BN90/'Total Expenditures by County'!BN$4)</f>
        <v>0</v>
      </c>
      <c r="BO90" s="45">
        <f>('Total Expenditures by County'!BO90/'Total Expenditures by County'!BO$4)</f>
        <v>0</v>
      </c>
      <c r="BP90" s="45">
        <f>('Total Expenditures by County'!BP90/'Total Expenditures by County'!BP$4)</f>
        <v>0</v>
      </c>
      <c r="BQ90" s="46">
        <f>('Total Expenditures by County'!BQ90/'Total Expenditures by County'!BQ$4)</f>
        <v>0</v>
      </c>
    </row>
    <row r="91" spans="1:69" x14ac:dyDescent="0.25">
      <c r="A91" s="8"/>
      <c r="B91" s="9">
        <v>629</v>
      </c>
      <c r="C91" s="10" t="s">
        <v>129</v>
      </c>
      <c r="D91" s="45">
        <f>('Total Expenditures by County'!D91/'Total Expenditures by County'!D$4)</f>
        <v>0</v>
      </c>
      <c r="E91" s="45">
        <f>('Total Expenditures by County'!E91/'Total Expenditures by County'!E$4)</f>
        <v>0</v>
      </c>
      <c r="F91" s="45">
        <f>('Total Expenditures by County'!F91/'Total Expenditures by County'!F$4)</f>
        <v>0</v>
      </c>
      <c r="G91" s="45">
        <f>('Total Expenditures by County'!G91/'Total Expenditures by County'!G$4)</f>
        <v>0</v>
      </c>
      <c r="H91" s="45">
        <f>('Total Expenditures by County'!H91/'Total Expenditures by County'!H$4)</f>
        <v>0</v>
      </c>
      <c r="I91" s="45">
        <f>('Total Expenditures by County'!I91/'Total Expenditures by County'!I$4)</f>
        <v>0</v>
      </c>
      <c r="J91" s="45">
        <f>('Total Expenditures by County'!J91/'Total Expenditures by County'!J$4)</f>
        <v>0</v>
      </c>
      <c r="K91" s="45">
        <f>('Total Expenditures by County'!K91/'Total Expenditures by County'!K$4)</f>
        <v>0.61241538542267937</v>
      </c>
      <c r="L91" s="45">
        <f>('Total Expenditures by County'!L91/'Total Expenditures by County'!L$4)</f>
        <v>0</v>
      </c>
      <c r="M91" s="45">
        <f>('Total Expenditures by County'!M91/'Total Expenditures by County'!M$4)</f>
        <v>0</v>
      </c>
      <c r="N91" s="45">
        <f>('Total Expenditures by County'!N91/'Total Expenditures by County'!N$4)</f>
        <v>0</v>
      </c>
      <c r="O91" s="45">
        <f>('Total Expenditures by County'!O91/'Total Expenditures by County'!O$4)</f>
        <v>0</v>
      </c>
      <c r="P91" s="45">
        <f>('Total Expenditures by County'!P91/'Total Expenditures by County'!P$4)</f>
        <v>0</v>
      </c>
      <c r="Q91" s="45">
        <f>('Total Expenditures by County'!Q91/'Total Expenditures by County'!Q$4)</f>
        <v>0</v>
      </c>
      <c r="R91" s="45">
        <f>('Total Expenditures by County'!R91/'Total Expenditures by County'!R$4)</f>
        <v>2.4103119664178414</v>
      </c>
      <c r="S91" s="45">
        <f>('Total Expenditures by County'!S91/'Total Expenditures by County'!S$4)</f>
        <v>99.937774732162254</v>
      </c>
      <c r="T91" s="45">
        <f>('Total Expenditures by County'!T91/'Total Expenditures by County'!T$4)</f>
        <v>0</v>
      </c>
      <c r="U91" s="45">
        <f>('Total Expenditures by County'!U91/'Total Expenditures by County'!U$4)</f>
        <v>0</v>
      </c>
      <c r="V91" s="45">
        <f>('Total Expenditures by County'!V91/'Total Expenditures by County'!V$4)</f>
        <v>0</v>
      </c>
      <c r="W91" s="45">
        <f>('Total Expenditures by County'!W91/'Total Expenditures by County'!W$4)</f>
        <v>0</v>
      </c>
      <c r="X91" s="45">
        <f>('Total Expenditures by County'!X91/'Total Expenditures by County'!X$4)</f>
        <v>0</v>
      </c>
      <c r="Y91" s="45">
        <f>('Total Expenditures by County'!Y91/'Total Expenditures by County'!Y$4)</f>
        <v>0</v>
      </c>
      <c r="Z91" s="45">
        <f>('Total Expenditures by County'!Z91/'Total Expenditures by County'!Z$4)</f>
        <v>0</v>
      </c>
      <c r="AA91" s="45">
        <f>('Total Expenditures by County'!AA91/'Total Expenditures by County'!AA$4)</f>
        <v>0</v>
      </c>
      <c r="AB91" s="45">
        <f>('Total Expenditures by County'!AB91/'Total Expenditures by County'!AB$4)</f>
        <v>5.1881245547980059</v>
      </c>
      <c r="AC91" s="45">
        <f>('Total Expenditures by County'!AC91/'Total Expenditures by County'!AC$4)</f>
        <v>0</v>
      </c>
      <c r="AD91" s="45">
        <f>('Total Expenditures by County'!AD91/'Total Expenditures by County'!AD$4)</f>
        <v>0</v>
      </c>
      <c r="AE91" s="45">
        <f>('Total Expenditures by County'!AE91/'Total Expenditures by County'!AE$4)</f>
        <v>0</v>
      </c>
      <c r="AF91" s="45">
        <f>('Total Expenditures by County'!AF91/'Total Expenditures by County'!AF$4)</f>
        <v>0.99356223175965663</v>
      </c>
      <c r="AG91" s="45">
        <f>('Total Expenditures by County'!AG91/'Total Expenditures by County'!AG$4)</f>
        <v>0</v>
      </c>
      <c r="AH91" s="45">
        <f>('Total Expenditures by County'!AH91/'Total Expenditures by County'!AH$4)</f>
        <v>0</v>
      </c>
      <c r="AI91" s="45">
        <f>('Total Expenditures by County'!AI91/'Total Expenditures by County'!AI$4)</f>
        <v>0</v>
      </c>
      <c r="AJ91" s="45">
        <f>('Total Expenditures by County'!AJ91/'Total Expenditures by County'!AJ$4)</f>
        <v>0</v>
      </c>
      <c r="AK91" s="45">
        <f>('Total Expenditures by County'!AK91/'Total Expenditures by County'!AK$4)</f>
        <v>0</v>
      </c>
      <c r="AL91" s="45">
        <f>('Total Expenditures by County'!AL91/'Total Expenditures by County'!AL$4)</f>
        <v>0</v>
      </c>
      <c r="AM91" s="45">
        <f>('Total Expenditures by County'!AM91/'Total Expenditures by County'!AM$4)</f>
        <v>1.5555912522661037</v>
      </c>
      <c r="AN91" s="45">
        <f>('Total Expenditures by County'!AN91/'Total Expenditures by County'!AN$4)</f>
        <v>0</v>
      </c>
      <c r="AO91" s="45">
        <f>('Total Expenditures by County'!AO91/'Total Expenditures by County'!AO$4)</f>
        <v>0</v>
      </c>
      <c r="AP91" s="45">
        <f>('Total Expenditures by County'!AP91/'Total Expenditures by County'!AP$4)</f>
        <v>1.945482710738335E-2</v>
      </c>
      <c r="AQ91" s="45">
        <f>('Total Expenditures by County'!AQ91/'Total Expenditures by County'!AQ$4)</f>
        <v>14.237659244023758</v>
      </c>
      <c r="AR91" s="45">
        <f>('Total Expenditures by County'!AR91/'Total Expenditures by County'!AR$4)</f>
        <v>0.49681552689983843</v>
      </c>
      <c r="AS91" s="45">
        <f>('Total Expenditures by County'!AS91/'Total Expenditures by County'!AS$4)</f>
        <v>0</v>
      </c>
      <c r="AT91" s="45">
        <f>('Total Expenditures by County'!AT91/'Total Expenditures by County'!AT$4)</f>
        <v>0</v>
      </c>
      <c r="AU91" s="45">
        <f>('Total Expenditures by County'!AU91/'Total Expenditures by County'!AU$4)</f>
        <v>0.60086870511331869</v>
      </c>
      <c r="AV91" s="45">
        <f>('Total Expenditures by County'!AV91/'Total Expenditures by County'!AV$4)</f>
        <v>1.7384945873435771</v>
      </c>
      <c r="AW91" s="45">
        <f>('Total Expenditures by County'!AW91/'Total Expenditures by County'!AW$4)</f>
        <v>0</v>
      </c>
      <c r="AX91" s="45">
        <f>('Total Expenditures by County'!AX91/'Total Expenditures by County'!AX$4)</f>
        <v>0</v>
      </c>
      <c r="AY91" s="45">
        <f>('Total Expenditures by County'!AY91/'Total Expenditures by County'!AY$4)</f>
        <v>0</v>
      </c>
      <c r="AZ91" s="45">
        <f>('Total Expenditures by County'!AZ91/'Total Expenditures by County'!AZ$4)</f>
        <v>0</v>
      </c>
      <c r="BA91" s="45">
        <f>('Total Expenditures by County'!BA91/'Total Expenditures by County'!BA$4)</f>
        <v>0</v>
      </c>
      <c r="BB91" s="45">
        <f>('Total Expenditures by County'!BB91/'Total Expenditures by County'!BB$4)</f>
        <v>0</v>
      </c>
      <c r="BC91" s="45">
        <f>('Total Expenditures by County'!BC91/'Total Expenditures by County'!BC$4)</f>
        <v>0</v>
      </c>
      <c r="BD91" s="45">
        <f>('Total Expenditures by County'!BD91/'Total Expenditures by County'!BD$4)</f>
        <v>0</v>
      </c>
      <c r="BE91" s="45">
        <f>('Total Expenditures by County'!BE91/'Total Expenditures by County'!BE$4)</f>
        <v>0</v>
      </c>
      <c r="BF91" s="45">
        <f>('Total Expenditures by County'!BF91/'Total Expenditures by County'!BF$4)</f>
        <v>0</v>
      </c>
      <c r="BG91" s="45">
        <f>('Total Expenditures by County'!BG91/'Total Expenditures by County'!BG$4)</f>
        <v>0</v>
      </c>
      <c r="BH91" s="45">
        <f>('Total Expenditures by County'!BH91/'Total Expenditures by County'!BH$4)</f>
        <v>0</v>
      </c>
      <c r="BI91" s="45">
        <f>('Total Expenditures by County'!BI91/'Total Expenditures by County'!BI$4)</f>
        <v>1.6706726288341309</v>
      </c>
      <c r="BJ91" s="45">
        <f>('Total Expenditures by County'!BJ91/'Total Expenditures by County'!BJ$4)</f>
        <v>0</v>
      </c>
      <c r="BK91" s="45">
        <f>('Total Expenditures by County'!BK91/'Total Expenditures by County'!BK$4)</f>
        <v>0</v>
      </c>
      <c r="BL91" s="45">
        <f>('Total Expenditures by County'!BL91/'Total Expenditures by County'!BL$4)</f>
        <v>0</v>
      </c>
      <c r="BM91" s="45">
        <f>('Total Expenditures by County'!BM91/'Total Expenditures by County'!BM$4)</f>
        <v>0</v>
      </c>
      <c r="BN91" s="45">
        <f>('Total Expenditures by County'!BN91/'Total Expenditures by County'!BN$4)</f>
        <v>0</v>
      </c>
      <c r="BO91" s="45">
        <f>('Total Expenditures by County'!BO91/'Total Expenditures by County'!BO$4)</f>
        <v>0</v>
      </c>
      <c r="BP91" s="45">
        <f>('Total Expenditures by County'!BP91/'Total Expenditures by County'!BP$4)</f>
        <v>0</v>
      </c>
      <c r="BQ91" s="46">
        <f>('Total Expenditures by County'!BQ91/'Total Expenditures by County'!BQ$4)</f>
        <v>0</v>
      </c>
    </row>
    <row r="92" spans="1:69" x14ac:dyDescent="0.25">
      <c r="A92" s="8"/>
      <c r="B92" s="9">
        <v>631</v>
      </c>
      <c r="C92" s="10" t="s">
        <v>130</v>
      </c>
      <c r="D92" s="45">
        <f>('Total Expenditures by County'!D92/'Total Expenditures by County'!D$4)</f>
        <v>0</v>
      </c>
      <c r="E92" s="45">
        <f>('Total Expenditures by County'!E92/'Total Expenditures by County'!E$4)</f>
        <v>0</v>
      </c>
      <c r="F92" s="45">
        <f>('Total Expenditures by County'!F92/'Total Expenditures by County'!F$4)</f>
        <v>0</v>
      </c>
      <c r="G92" s="45">
        <f>('Total Expenditures by County'!G92/'Total Expenditures by County'!G$4)</f>
        <v>74.40450724378465</v>
      </c>
      <c r="H92" s="45">
        <f>('Total Expenditures by County'!H92/'Total Expenditures by County'!H$4)</f>
        <v>0</v>
      </c>
      <c r="I92" s="45">
        <f>('Total Expenditures by County'!I92/'Total Expenditures by County'!I$4)</f>
        <v>0</v>
      </c>
      <c r="J92" s="45">
        <f>('Total Expenditures by County'!J92/'Total Expenditures by County'!J$4)</f>
        <v>0</v>
      </c>
      <c r="K92" s="45">
        <f>('Total Expenditures by County'!K92/'Total Expenditures by County'!K$4)</f>
        <v>0</v>
      </c>
      <c r="L92" s="45">
        <f>('Total Expenditures by County'!L92/'Total Expenditures by County'!L$4)</f>
        <v>0</v>
      </c>
      <c r="M92" s="45">
        <f>('Total Expenditures by County'!M92/'Total Expenditures by County'!M$4)</f>
        <v>0</v>
      </c>
      <c r="N92" s="45">
        <f>('Total Expenditures by County'!N92/'Total Expenditures by County'!N$4)</f>
        <v>0</v>
      </c>
      <c r="O92" s="45">
        <f>('Total Expenditures by County'!O92/'Total Expenditures by County'!O$4)</f>
        <v>0</v>
      </c>
      <c r="P92" s="45">
        <f>('Total Expenditures by County'!P92/'Total Expenditures by County'!P$4)</f>
        <v>0</v>
      </c>
      <c r="Q92" s="45">
        <f>('Total Expenditures by County'!Q92/'Total Expenditures by County'!Q$4)</f>
        <v>0</v>
      </c>
      <c r="R92" s="45">
        <f>('Total Expenditures by County'!R92/'Total Expenditures by County'!R$4)</f>
        <v>0</v>
      </c>
      <c r="S92" s="45">
        <f>('Total Expenditures by County'!S92/'Total Expenditures by County'!S$4)</f>
        <v>0</v>
      </c>
      <c r="T92" s="45">
        <f>('Total Expenditures by County'!T92/'Total Expenditures by County'!T$4)</f>
        <v>0</v>
      </c>
      <c r="U92" s="45">
        <f>('Total Expenditures by County'!U92/'Total Expenditures by County'!U$4)</f>
        <v>0</v>
      </c>
      <c r="V92" s="45">
        <f>('Total Expenditures by County'!V92/'Total Expenditures by County'!V$4)</f>
        <v>0</v>
      </c>
      <c r="W92" s="45">
        <f>('Total Expenditures by County'!W92/'Total Expenditures by County'!W$4)</f>
        <v>0</v>
      </c>
      <c r="X92" s="45">
        <f>('Total Expenditures by County'!X92/'Total Expenditures by County'!X$4)</f>
        <v>0</v>
      </c>
      <c r="Y92" s="45">
        <f>('Total Expenditures by County'!Y92/'Total Expenditures by County'!Y$4)</f>
        <v>0</v>
      </c>
      <c r="Z92" s="45">
        <f>('Total Expenditures by County'!Z92/'Total Expenditures by County'!Z$4)</f>
        <v>0</v>
      </c>
      <c r="AA92" s="45">
        <f>('Total Expenditures by County'!AA92/'Total Expenditures by County'!AA$4)</f>
        <v>0</v>
      </c>
      <c r="AB92" s="45">
        <f>('Total Expenditures by County'!AB92/'Total Expenditures by County'!AB$4)</f>
        <v>0</v>
      </c>
      <c r="AC92" s="45">
        <f>('Total Expenditures by County'!AC92/'Total Expenditures by County'!AC$4)</f>
        <v>0</v>
      </c>
      <c r="AD92" s="45">
        <f>('Total Expenditures by County'!AD92/'Total Expenditures by County'!AD$4)</f>
        <v>0</v>
      </c>
      <c r="AE92" s="45">
        <f>('Total Expenditures by County'!AE92/'Total Expenditures by County'!AE$4)</f>
        <v>0</v>
      </c>
      <c r="AF92" s="45">
        <f>('Total Expenditures by County'!AF92/'Total Expenditures by County'!AF$4)</f>
        <v>0</v>
      </c>
      <c r="AG92" s="45">
        <f>('Total Expenditures by County'!AG92/'Total Expenditures by County'!AG$4)</f>
        <v>0</v>
      </c>
      <c r="AH92" s="45">
        <f>('Total Expenditures by County'!AH92/'Total Expenditures by County'!AH$4)</f>
        <v>0</v>
      </c>
      <c r="AI92" s="45">
        <f>('Total Expenditures by County'!AI92/'Total Expenditures by County'!AI$4)</f>
        <v>0</v>
      </c>
      <c r="AJ92" s="45">
        <f>('Total Expenditures by County'!AJ92/'Total Expenditures by County'!AJ$4)</f>
        <v>0</v>
      </c>
      <c r="AK92" s="45">
        <f>('Total Expenditures by County'!AK92/'Total Expenditures by County'!AK$4)</f>
        <v>0</v>
      </c>
      <c r="AL92" s="45">
        <f>('Total Expenditures by County'!AL92/'Total Expenditures by County'!AL$4)</f>
        <v>0</v>
      </c>
      <c r="AM92" s="45">
        <f>('Total Expenditures by County'!AM92/'Total Expenditures by County'!AM$4)</f>
        <v>8.5342038231177</v>
      </c>
      <c r="AN92" s="45">
        <f>('Total Expenditures by County'!AN92/'Total Expenditures by County'!AN$4)</f>
        <v>0</v>
      </c>
      <c r="AO92" s="45">
        <f>('Total Expenditures by County'!AO92/'Total Expenditures by County'!AO$4)</f>
        <v>0</v>
      </c>
      <c r="AP92" s="45">
        <f>('Total Expenditures by County'!AP92/'Total Expenditures by County'!AP$4)</f>
        <v>0</v>
      </c>
      <c r="AQ92" s="45">
        <f>('Total Expenditures by County'!AQ92/'Total Expenditures by County'!AQ$4)</f>
        <v>0</v>
      </c>
      <c r="AR92" s="45">
        <f>('Total Expenditures by County'!AR92/'Total Expenditures by County'!AR$4)</f>
        <v>0</v>
      </c>
      <c r="AS92" s="45">
        <f>('Total Expenditures by County'!AS92/'Total Expenditures by County'!AS$4)</f>
        <v>0</v>
      </c>
      <c r="AT92" s="45">
        <f>('Total Expenditures by County'!AT92/'Total Expenditures by County'!AT$4)</f>
        <v>0</v>
      </c>
      <c r="AU92" s="45">
        <f>('Total Expenditures by County'!AU92/'Total Expenditures by County'!AU$4)</f>
        <v>0</v>
      </c>
      <c r="AV92" s="45">
        <f>('Total Expenditures by County'!AV92/'Total Expenditures by County'!AV$4)</f>
        <v>0</v>
      </c>
      <c r="AW92" s="45">
        <f>('Total Expenditures by County'!AW92/'Total Expenditures by County'!AW$4)</f>
        <v>0</v>
      </c>
      <c r="AX92" s="45">
        <f>('Total Expenditures by County'!AX92/'Total Expenditures by County'!AX$4)</f>
        <v>6.3790005075654688E-2</v>
      </c>
      <c r="AY92" s="45">
        <f>('Total Expenditures by County'!AY92/'Total Expenditures by County'!AY$4)</f>
        <v>0</v>
      </c>
      <c r="AZ92" s="45">
        <f>('Total Expenditures by County'!AZ92/'Total Expenditures by County'!AZ$4)</f>
        <v>0</v>
      </c>
      <c r="BA92" s="45">
        <f>('Total Expenditures by County'!BA92/'Total Expenditures by County'!BA$4)</f>
        <v>0</v>
      </c>
      <c r="BB92" s="45">
        <f>('Total Expenditures by County'!BB92/'Total Expenditures by County'!BB$4)</f>
        <v>0</v>
      </c>
      <c r="BC92" s="45">
        <f>('Total Expenditures by County'!BC92/'Total Expenditures by County'!BC$4)</f>
        <v>0</v>
      </c>
      <c r="BD92" s="45">
        <f>('Total Expenditures by County'!BD92/'Total Expenditures by County'!BD$4)</f>
        <v>0</v>
      </c>
      <c r="BE92" s="45">
        <f>('Total Expenditures by County'!BE92/'Total Expenditures by County'!BE$4)</f>
        <v>0</v>
      </c>
      <c r="BF92" s="45">
        <f>('Total Expenditures by County'!BF92/'Total Expenditures by County'!BF$4)</f>
        <v>0</v>
      </c>
      <c r="BG92" s="45">
        <f>('Total Expenditures by County'!BG92/'Total Expenditures by County'!BG$4)</f>
        <v>0</v>
      </c>
      <c r="BH92" s="45">
        <f>('Total Expenditures by County'!BH92/'Total Expenditures by County'!BH$4)</f>
        <v>0</v>
      </c>
      <c r="BI92" s="45">
        <f>('Total Expenditures by County'!BI92/'Total Expenditures by County'!BI$4)</f>
        <v>0.8175011257605429</v>
      </c>
      <c r="BJ92" s="45">
        <f>('Total Expenditures by County'!BJ92/'Total Expenditures by County'!BJ$4)</f>
        <v>0</v>
      </c>
      <c r="BK92" s="45">
        <f>('Total Expenditures by County'!BK92/'Total Expenditures by County'!BK$4)</f>
        <v>0</v>
      </c>
      <c r="BL92" s="45">
        <f>('Total Expenditures by County'!BL92/'Total Expenditures by County'!BL$4)</f>
        <v>0</v>
      </c>
      <c r="BM92" s="45">
        <f>('Total Expenditures by County'!BM92/'Total Expenditures by County'!BM$4)</f>
        <v>0</v>
      </c>
      <c r="BN92" s="45">
        <f>('Total Expenditures by County'!BN92/'Total Expenditures by County'!BN$4)</f>
        <v>0</v>
      </c>
      <c r="BO92" s="45">
        <f>('Total Expenditures by County'!BO92/'Total Expenditures by County'!BO$4)</f>
        <v>0</v>
      </c>
      <c r="BP92" s="45">
        <f>('Total Expenditures by County'!BP92/'Total Expenditures by County'!BP$4)</f>
        <v>0</v>
      </c>
      <c r="BQ92" s="46">
        <f>('Total Expenditures by County'!BQ92/'Total Expenditures by County'!BQ$4)</f>
        <v>0</v>
      </c>
    </row>
    <row r="93" spans="1:69" x14ac:dyDescent="0.25">
      <c r="A93" s="8"/>
      <c r="B93" s="9">
        <v>634</v>
      </c>
      <c r="C93" s="10" t="s">
        <v>197</v>
      </c>
      <c r="D93" s="45">
        <f>('Total Expenditures by County'!D93/'Total Expenditures by County'!D$4)</f>
        <v>1.4988387495739739</v>
      </c>
      <c r="E93" s="45">
        <f>('Total Expenditures by County'!E93/'Total Expenditures by County'!E$4)</f>
        <v>0.57810539523212046</v>
      </c>
      <c r="F93" s="45">
        <f>('Total Expenditures by County'!F93/'Total Expenditures by County'!F$4)</f>
        <v>1.2658709235929595</v>
      </c>
      <c r="G93" s="45">
        <f>('Total Expenditures by County'!G93/'Total Expenditures by County'!G$4)</f>
        <v>1.1984975854051154</v>
      </c>
      <c r="H93" s="45">
        <f>('Total Expenditures by County'!H93/'Total Expenditures by County'!H$4)</f>
        <v>1.2268014826296896</v>
      </c>
      <c r="I93" s="45">
        <f>('Total Expenditures by County'!I93/'Total Expenditures by County'!I$4)</f>
        <v>1.3788137825225339</v>
      </c>
      <c r="J93" s="45">
        <f>('Total Expenditures by County'!J93/'Total Expenditures by County'!J$4)</f>
        <v>1.6009647007235255</v>
      </c>
      <c r="K93" s="45">
        <f>('Total Expenditures by County'!K93/'Total Expenditures by County'!K$4)</f>
        <v>1.5164716377184237</v>
      </c>
      <c r="L93" s="45">
        <f>('Total Expenditures by County'!L93/'Total Expenditures by County'!L$4)</f>
        <v>0.64766892651736663</v>
      </c>
      <c r="M93" s="45">
        <f>('Total Expenditures by County'!M93/'Total Expenditures by County'!M$4)</f>
        <v>0.49888457369942196</v>
      </c>
      <c r="N93" s="45">
        <f>('Total Expenditures by County'!N93/'Total Expenditures by County'!N$4)</f>
        <v>5.1215009929967596</v>
      </c>
      <c r="O93" s="45">
        <f>('Total Expenditures by County'!O93/'Total Expenditures by County'!O$4)</f>
        <v>1.5452448824650116</v>
      </c>
      <c r="P93" s="45">
        <f>('Total Expenditures by County'!P93/'Total Expenditures by County'!P$4)</f>
        <v>0</v>
      </c>
      <c r="Q93" s="45">
        <f>('Total Expenditures by County'!Q93/'Total Expenditures by County'!Q$4)</f>
        <v>2.1950726017614852</v>
      </c>
      <c r="R93" s="45">
        <f>('Total Expenditures by County'!R93/'Total Expenditures by County'!R$4)</f>
        <v>7.3697581813362589</v>
      </c>
      <c r="S93" s="45">
        <f>('Total Expenditures by County'!S93/'Total Expenditures by County'!S$4)</f>
        <v>1.1917985659607895</v>
      </c>
      <c r="T93" s="45">
        <f>('Total Expenditures by County'!T93/'Total Expenditures by County'!T$4)</f>
        <v>4.0349401488191523</v>
      </c>
      <c r="U93" s="45">
        <f>('Total Expenditures by County'!U93/'Total Expenditures by County'!U$4)</f>
        <v>5.8135256658982497</v>
      </c>
      <c r="V93" s="45">
        <f>('Total Expenditures by County'!V93/'Total Expenditures by County'!V$4)</f>
        <v>1.55169369965795</v>
      </c>
      <c r="W93" s="45">
        <f>('Total Expenditures by County'!W93/'Total Expenditures by County'!W$4)</f>
        <v>0</v>
      </c>
      <c r="X93" s="45">
        <f>('Total Expenditures by County'!X93/'Total Expenditures by County'!X$4)</f>
        <v>3.2572854830005395</v>
      </c>
      <c r="Y93" s="45">
        <f>('Total Expenditures by County'!Y93/'Total Expenditures by County'!Y$4)</f>
        <v>1.9968244367155603</v>
      </c>
      <c r="Z93" s="45">
        <f>('Total Expenditures by County'!Z93/'Total Expenditures by County'!Z$4)</f>
        <v>0</v>
      </c>
      <c r="AA93" s="45">
        <f>('Total Expenditures by County'!AA93/'Total Expenditures by County'!AA$4)</f>
        <v>2.0239763196842624</v>
      </c>
      <c r="AB93" s="45">
        <f>('Total Expenditures by County'!AB93/'Total Expenditures by County'!AB$4)</f>
        <v>1.2335046301007428</v>
      </c>
      <c r="AC93" s="45">
        <f>('Total Expenditures by County'!AC93/'Total Expenditures by County'!AC$4)</f>
        <v>0.59687454073384605</v>
      </c>
      <c r="AD93" s="45">
        <f>('Total Expenditures by County'!AD93/'Total Expenditures by County'!AD$4)</f>
        <v>1.6693796322265417</v>
      </c>
      <c r="AE93" s="45">
        <f>('Total Expenditures by County'!AE93/'Total Expenditures by County'!AE$4)</f>
        <v>0</v>
      </c>
      <c r="AF93" s="45">
        <f>('Total Expenditures by County'!AF93/'Total Expenditures by County'!AF$4)</f>
        <v>1.7179935931528367</v>
      </c>
      <c r="AG93" s="45">
        <f>('Total Expenditures by County'!AG93/'Total Expenditures by County'!AG$4)</f>
        <v>0.99601678037204966</v>
      </c>
      <c r="AH93" s="45">
        <f>('Total Expenditures by County'!AH93/'Total Expenditures by County'!AH$4)</f>
        <v>11.071350239890336</v>
      </c>
      <c r="AI93" s="45">
        <f>('Total Expenditures by County'!AI93/'Total Expenditures by County'!AI$4)</f>
        <v>0</v>
      </c>
      <c r="AJ93" s="45">
        <f>('Total Expenditures by County'!AJ93/'Total Expenditures by County'!AJ$4)</f>
        <v>1.5481179181390605</v>
      </c>
      <c r="AK93" s="45">
        <f>('Total Expenditures by County'!AK93/'Total Expenditures by County'!AK$4)</f>
        <v>2.3822987838927445</v>
      </c>
      <c r="AL93" s="45">
        <f>('Total Expenditures by County'!AL93/'Total Expenditures by County'!AL$4)</f>
        <v>2.0611413181220666</v>
      </c>
      <c r="AM93" s="45">
        <f>('Total Expenditures by County'!AM93/'Total Expenditures by County'!AM$4)</f>
        <v>0.92500631066847194</v>
      </c>
      <c r="AN93" s="45">
        <f>('Total Expenditures by County'!AN93/'Total Expenditures by County'!AN$4)</f>
        <v>0</v>
      </c>
      <c r="AO93" s="45">
        <f>('Total Expenditures by County'!AO93/'Total Expenditures by County'!AO$4)</f>
        <v>2.5110914910054078</v>
      </c>
      <c r="AP93" s="45">
        <f>('Total Expenditures by County'!AP93/'Total Expenditures by County'!AP$4)</f>
        <v>0</v>
      </c>
      <c r="AQ93" s="45">
        <f>('Total Expenditures by County'!AQ93/'Total Expenditures by County'!AQ$4)</f>
        <v>1.5680866581316768</v>
      </c>
      <c r="AR93" s="45">
        <f>('Total Expenditures by County'!AR93/'Total Expenditures by County'!AR$4)</f>
        <v>2.8028518795621586</v>
      </c>
      <c r="AS93" s="45">
        <f>('Total Expenditures by County'!AS93/'Total Expenditures by County'!AS$4)</f>
        <v>2.5095951995999912</v>
      </c>
      <c r="AT93" s="45">
        <f>('Total Expenditures by County'!AT93/'Total Expenditures by County'!AT$4)</f>
        <v>4.8675354569541192</v>
      </c>
      <c r="AU93" s="45">
        <f>('Total Expenditures by County'!AU93/'Total Expenditures by County'!AU$4)</f>
        <v>1.4437061884488023</v>
      </c>
      <c r="AV93" s="45">
        <f>('Total Expenditures by County'!AV93/'Total Expenditures by County'!AV$4)</f>
        <v>14.062512898444682</v>
      </c>
      <c r="AW93" s="45">
        <f>('Total Expenditures by County'!AW93/'Total Expenditures by County'!AW$4)</f>
        <v>8.8759068151629705</v>
      </c>
      <c r="AX93" s="45">
        <f>('Total Expenditures by County'!AX93/'Total Expenditures by County'!AX$4)</f>
        <v>1.124086039206003</v>
      </c>
      <c r="AY93" s="45">
        <f>('Total Expenditures by County'!AY93/'Total Expenditures by County'!AY$4)</f>
        <v>0</v>
      </c>
      <c r="AZ93" s="45">
        <f>('Total Expenditures by County'!AZ93/'Total Expenditures by County'!AZ$4)</f>
        <v>2.6344353891360703</v>
      </c>
      <c r="BA93" s="45">
        <f>('Total Expenditures by County'!BA93/'Total Expenditures by County'!BA$4)</f>
        <v>0</v>
      </c>
      <c r="BB93" s="45">
        <f>('Total Expenditures by County'!BB93/'Total Expenditures by County'!BB$4)</f>
        <v>2.9110877251189748</v>
      </c>
      <c r="BC93" s="45">
        <f>('Total Expenditures by County'!BC93/'Total Expenditures by County'!BC$4)</f>
        <v>1.3191023097018166</v>
      </c>
      <c r="BD93" s="45">
        <f>('Total Expenditures by County'!BD93/'Total Expenditures by County'!BD$4)</f>
        <v>1.3077925427225714</v>
      </c>
      <c r="BE93" s="45">
        <f>('Total Expenditures by County'!BE93/'Total Expenditures by County'!BE$4)</f>
        <v>1.1317255798804342</v>
      </c>
      <c r="BF93" s="45">
        <f>('Total Expenditures by County'!BF93/'Total Expenditures by County'!BF$4)</f>
        <v>0</v>
      </c>
      <c r="BG93" s="45">
        <f>('Total Expenditures by County'!BG93/'Total Expenditures by County'!BG$4)</f>
        <v>0</v>
      </c>
      <c r="BH93" s="45">
        <f>('Total Expenditures by County'!BH93/'Total Expenditures by County'!BH$4)</f>
        <v>8.6068655607599411E-4</v>
      </c>
      <c r="BI93" s="45">
        <f>('Total Expenditures by County'!BI93/'Total Expenditures by County'!BI$4)</f>
        <v>0.63966656543548606</v>
      </c>
      <c r="BJ93" s="45">
        <f>('Total Expenditures by County'!BJ93/'Total Expenditures by County'!BJ$4)</f>
        <v>1.1941557138929959</v>
      </c>
      <c r="BK93" s="45">
        <f>('Total Expenditures by County'!BK93/'Total Expenditures by County'!BK$4)</f>
        <v>0</v>
      </c>
      <c r="BL93" s="45">
        <f>('Total Expenditures by County'!BL93/'Total Expenditures by County'!BL$4)</f>
        <v>3.0397480555423009</v>
      </c>
      <c r="BM93" s="45">
        <f>('Total Expenditures by County'!BM93/'Total Expenditures by County'!BM$4)</f>
        <v>1.8364453446420659</v>
      </c>
      <c r="BN93" s="45">
        <f>('Total Expenditures by County'!BN93/'Total Expenditures by County'!BN$4)</f>
        <v>0</v>
      </c>
      <c r="BO93" s="45">
        <f>('Total Expenditures by County'!BO93/'Total Expenditures by County'!BO$4)</f>
        <v>0</v>
      </c>
      <c r="BP93" s="45">
        <f>('Total Expenditures by County'!BP93/'Total Expenditures by County'!BP$4)</f>
        <v>0</v>
      </c>
      <c r="BQ93" s="46">
        <f>('Total Expenditures by County'!BQ93/'Total Expenditures by County'!BQ$4)</f>
        <v>1.9803960792158433</v>
      </c>
    </row>
    <row r="94" spans="1:69" x14ac:dyDescent="0.25">
      <c r="A94" s="8"/>
      <c r="B94" s="9">
        <v>635</v>
      </c>
      <c r="C94" s="10" t="s">
        <v>198</v>
      </c>
      <c r="D94" s="45">
        <f>('Total Expenditures by County'!D94/'Total Expenditures by County'!D$4)</f>
        <v>0</v>
      </c>
      <c r="E94" s="45">
        <f>('Total Expenditures by County'!E94/'Total Expenditures by County'!E$4)</f>
        <v>0</v>
      </c>
      <c r="F94" s="45">
        <f>('Total Expenditures by County'!F94/'Total Expenditures by County'!F$4)</f>
        <v>0</v>
      </c>
      <c r="G94" s="45">
        <f>('Total Expenditures by County'!G94/'Total Expenditures by County'!G$4)</f>
        <v>1.492970846002504</v>
      </c>
      <c r="H94" s="45">
        <f>('Total Expenditures by County'!H94/'Total Expenditures by County'!H$4)</f>
        <v>0</v>
      </c>
      <c r="I94" s="45">
        <f>('Total Expenditures by County'!I94/'Total Expenditures by County'!I$4)</f>
        <v>0</v>
      </c>
      <c r="J94" s="45">
        <f>('Total Expenditures by County'!J94/'Total Expenditures by County'!J$4)</f>
        <v>0</v>
      </c>
      <c r="K94" s="45">
        <f>('Total Expenditures by County'!K94/'Total Expenditures by County'!K$4)</f>
        <v>0</v>
      </c>
      <c r="L94" s="45">
        <f>('Total Expenditures by County'!L94/'Total Expenditures by County'!L$4)</f>
        <v>0</v>
      </c>
      <c r="M94" s="45">
        <f>('Total Expenditures by County'!M94/'Total Expenditures by County'!M$4)</f>
        <v>0</v>
      </c>
      <c r="N94" s="45">
        <f>('Total Expenditures by County'!N94/'Total Expenditures by County'!N$4)</f>
        <v>0</v>
      </c>
      <c r="O94" s="45">
        <f>('Total Expenditures by County'!O94/'Total Expenditures by County'!O$4)</f>
        <v>0</v>
      </c>
      <c r="P94" s="45">
        <f>('Total Expenditures by County'!P94/'Total Expenditures by County'!P$4)</f>
        <v>0</v>
      </c>
      <c r="Q94" s="45">
        <f>('Total Expenditures by County'!Q94/'Total Expenditures by County'!Q$4)</f>
        <v>0</v>
      </c>
      <c r="R94" s="45">
        <f>('Total Expenditures by County'!R94/'Total Expenditures by County'!R$4)</f>
        <v>0</v>
      </c>
      <c r="S94" s="45">
        <f>('Total Expenditures by County'!S94/'Total Expenditures by County'!S$4)</f>
        <v>0</v>
      </c>
      <c r="T94" s="45">
        <f>('Total Expenditures by County'!T94/'Total Expenditures by County'!T$4)</f>
        <v>0</v>
      </c>
      <c r="U94" s="45">
        <f>('Total Expenditures by County'!U94/'Total Expenditures by County'!U$4)</f>
        <v>0</v>
      </c>
      <c r="V94" s="45">
        <f>('Total Expenditures by County'!V94/'Total Expenditures by County'!V$4)</f>
        <v>0</v>
      </c>
      <c r="W94" s="45">
        <f>('Total Expenditures by County'!W94/'Total Expenditures by County'!W$4)</f>
        <v>0</v>
      </c>
      <c r="X94" s="45">
        <f>('Total Expenditures by County'!X94/'Total Expenditures by County'!X$4)</f>
        <v>0</v>
      </c>
      <c r="Y94" s="45">
        <f>('Total Expenditures by County'!Y94/'Total Expenditures by County'!Y$4)</f>
        <v>0</v>
      </c>
      <c r="Z94" s="45">
        <f>('Total Expenditures by County'!Z94/'Total Expenditures by County'!Z$4)</f>
        <v>0</v>
      </c>
      <c r="AA94" s="45">
        <f>('Total Expenditures by County'!AA94/'Total Expenditures by County'!AA$4)</f>
        <v>0</v>
      </c>
      <c r="AB94" s="45">
        <f>('Total Expenditures by County'!AB94/'Total Expenditures by County'!AB$4)</f>
        <v>0</v>
      </c>
      <c r="AC94" s="45">
        <f>('Total Expenditures by County'!AC94/'Total Expenditures by County'!AC$4)</f>
        <v>0</v>
      </c>
      <c r="AD94" s="45">
        <f>('Total Expenditures by County'!AD94/'Total Expenditures by County'!AD$4)</f>
        <v>0</v>
      </c>
      <c r="AE94" s="45">
        <f>('Total Expenditures by County'!AE94/'Total Expenditures by County'!AE$4)</f>
        <v>0</v>
      </c>
      <c r="AF94" s="45">
        <f>('Total Expenditures by County'!AF94/'Total Expenditures by County'!AF$4)</f>
        <v>0</v>
      </c>
      <c r="AG94" s="45">
        <f>('Total Expenditures by County'!AG94/'Total Expenditures by County'!AG$4)</f>
        <v>0</v>
      </c>
      <c r="AH94" s="45">
        <f>('Total Expenditures by County'!AH94/'Total Expenditures by County'!AH$4)</f>
        <v>0.11309115832762166</v>
      </c>
      <c r="AI94" s="45">
        <f>('Total Expenditures by County'!AI94/'Total Expenditures by County'!AI$4)</f>
        <v>0.3797404560917223</v>
      </c>
      <c r="AJ94" s="45">
        <f>('Total Expenditures by County'!AJ94/'Total Expenditures by County'!AJ$4)</f>
        <v>0</v>
      </c>
      <c r="AK94" s="45">
        <f>('Total Expenditures by County'!AK94/'Total Expenditures by County'!AK$4)</f>
        <v>0</v>
      </c>
      <c r="AL94" s="45">
        <f>('Total Expenditures by County'!AL94/'Total Expenditures by County'!AL$4)</f>
        <v>0</v>
      </c>
      <c r="AM94" s="45">
        <f>('Total Expenditures by County'!AM94/'Total Expenditures by County'!AM$4)</f>
        <v>0</v>
      </c>
      <c r="AN94" s="45">
        <f>('Total Expenditures by County'!AN94/'Total Expenditures by County'!AN$4)</f>
        <v>0</v>
      </c>
      <c r="AO94" s="45">
        <f>('Total Expenditures by County'!AO94/'Total Expenditures by County'!AO$4)</f>
        <v>0</v>
      </c>
      <c r="AP94" s="45">
        <f>('Total Expenditures by County'!AP94/'Total Expenditures by County'!AP$4)</f>
        <v>0</v>
      </c>
      <c r="AQ94" s="45">
        <f>('Total Expenditures by County'!AQ94/'Total Expenditures by County'!AQ$4)</f>
        <v>0</v>
      </c>
      <c r="AR94" s="45">
        <f>('Total Expenditures by County'!AR94/'Total Expenditures by County'!AR$4)</f>
        <v>0</v>
      </c>
      <c r="AS94" s="45">
        <f>('Total Expenditures by County'!AS94/'Total Expenditures by County'!AS$4)</f>
        <v>0</v>
      </c>
      <c r="AT94" s="45">
        <f>('Total Expenditures by County'!AT94/'Total Expenditures by County'!AT$4)</f>
        <v>0</v>
      </c>
      <c r="AU94" s="45">
        <f>('Total Expenditures by County'!AU94/'Total Expenditures by County'!AU$4)</f>
        <v>0</v>
      </c>
      <c r="AV94" s="45">
        <f>('Total Expenditures by County'!AV94/'Total Expenditures by County'!AV$4)</f>
        <v>0</v>
      </c>
      <c r="AW94" s="45">
        <f>('Total Expenditures by County'!AW94/'Total Expenditures by County'!AW$4)</f>
        <v>0</v>
      </c>
      <c r="AX94" s="45">
        <f>('Total Expenditures by County'!AX94/'Total Expenditures by County'!AX$4)</f>
        <v>0</v>
      </c>
      <c r="AY94" s="45">
        <f>('Total Expenditures by County'!AY94/'Total Expenditures by County'!AY$4)</f>
        <v>0</v>
      </c>
      <c r="AZ94" s="45">
        <f>('Total Expenditures by County'!AZ94/'Total Expenditures by County'!AZ$4)</f>
        <v>0</v>
      </c>
      <c r="BA94" s="45">
        <f>('Total Expenditures by County'!BA94/'Total Expenditures by County'!BA$4)</f>
        <v>0</v>
      </c>
      <c r="BB94" s="45">
        <f>('Total Expenditures by County'!BB94/'Total Expenditures by County'!BB$4)</f>
        <v>0</v>
      </c>
      <c r="BC94" s="45">
        <f>('Total Expenditures by County'!BC94/'Total Expenditures by County'!BC$4)</f>
        <v>0</v>
      </c>
      <c r="BD94" s="45">
        <f>('Total Expenditures by County'!BD94/'Total Expenditures by County'!BD$4)</f>
        <v>0</v>
      </c>
      <c r="BE94" s="45">
        <f>('Total Expenditures by County'!BE94/'Total Expenditures by County'!BE$4)</f>
        <v>0</v>
      </c>
      <c r="BF94" s="45">
        <f>('Total Expenditures by County'!BF94/'Total Expenditures by County'!BF$4)</f>
        <v>0</v>
      </c>
      <c r="BG94" s="45">
        <f>('Total Expenditures by County'!BG94/'Total Expenditures by County'!BG$4)</f>
        <v>0</v>
      </c>
      <c r="BH94" s="45">
        <f>('Total Expenditures by County'!BH94/'Total Expenditures by County'!BH$4)</f>
        <v>0</v>
      </c>
      <c r="BI94" s="45">
        <f>('Total Expenditures by County'!BI94/'Total Expenditures by County'!BI$4)</f>
        <v>0</v>
      </c>
      <c r="BJ94" s="45">
        <f>('Total Expenditures by County'!BJ94/'Total Expenditures by County'!BJ$4)</f>
        <v>0</v>
      </c>
      <c r="BK94" s="45">
        <f>('Total Expenditures by County'!BK94/'Total Expenditures by County'!BK$4)</f>
        <v>0</v>
      </c>
      <c r="BL94" s="45">
        <f>('Total Expenditures by County'!BL94/'Total Expenditures by County'!BL$4)</f>
        <v>0</v>
      </c>
      <c r="BM94" s="45">
        <f>('Total Expenditures by County'!BM94/'Total Expenditures by County'!BM$4)</f>
        <v>0</v>
      </c>
      <c r="BN94" s="45">
        <f>('Total Expenditures by County'!BN94/'Total Expenditures by County'!BN$4)</f>
        <v>0</v>
      </c>
      <c r="BO94" s="45">
        <f>('Total Expenditures by County'!BO94/'Total Expenditures by County'!BO$4)</f>
        <v>0</v>
      </c>
      <c r="BP94" s="45">
        <f>('Total Expenditures by County'!BP94/'Total Expenditures by County'!BP$4)</f>
        <v>0</v>
      </c>
      <c r="BQ94" s="46">
        <f>('Total Expenditures by County'!BQ94/'Total Expenditures by County'!BQ$4)</f>
        <v>0</v>
      </c>
    </row>
    <row r="95" spans="1:69" x14ac:dyDescent="0.25">
      <c r="A95" s="8"/>
      <c r="B95" s="9">
        <v>636</v>
      </c>
      <c r="C95" s="10" t="s">
        <v>131</v>
      </c>
      <c r="D95" s="45">
        <f>('Total Expenditures by County'!D95/'Total Expenditures by County'!D$4)</f>
        <v>0</v>
      </c>
      <c r="E95" s="45">
        <f>('Total Expenditures by County'!E95/'Total Expenditures by County'!E$4)</f>
        <v>0</v>
      </c>
      <c r="F95" s="45">
        <f>('Total Expenditures by County'!F95/'Total Expenditures by County'!F$4)</f>
        <v>0</v>
      </c>
      <c r="G95" s="45">
        <f>('Total Expenditures by County'!G95/'Total Expenditures by County'!G$4)</f>
        <v>0</v>
      </c>
      <c r="H95" s="45">
        <f>('Total Expenditures by County'!H95/'Total Expenditures by County'!H$4)</f>
        <v>0</v>
      </c>
      <c r="I95" s="45">
        <f>('Total Expenditures by County'!I95/'Total Expenditures by County'!I$4)</f>
        <v>0</v>
      </c>
      <c r="J95" s="45">
        <f>('Total Expenditures by County'!J95/'Total Expenditures by County'!J$4)</f>
        <v>0</v>
      </c>
      <c r="K95" s="45">
        <f>('Total Expenditures by County'!K95/'Total Expenditures by County'!K$4)</f>
        <v>0</v>
      </c>
      <c r="L95" s="45">
        <f>('Total Expenditures by County'!L95/'Total Expenditures by County'!L$4)</f>
        <v>0</v>
      </c>
      <c r="M95" s="45">
        <f>('Total Expenditures by County'!M95/'Total Expenditures by County'!M$4)</f>
        <v>0</v>
      </c>
      <c r="N95" s="45">
        <f>('Total Expenditures by County'!N95/'Total Expenditures by County'!N$4)</f>
        <v>0</v>
      </c>
      <c r="O95" s="45">
        <f>('Total Expenditures by County'!O95/'Total Expenditures by County'!O$4)</f>
        <v>0</v>
      </c>
      <c r="P95" s="45">
        <f>('Total Expenditures by County'!P95/'Total Expenditures by County'!P$4)</f>
        <v>0</v>
      </c>
      <c r="Q95" s="45">
        <f>('Total Expenditures by County'!Q95/'Total Expenditures by County'!Q$4)</f>
        <v>0</v>
      </c>
      <c r="R95" s="45">
        <f>('Total Expenditures by County'!R95/'Total Expenditures by County'!R$4)</f>
        <v>0</v>
      </c>
      <c r="S95" s="45">
        <f>('Total Expenditures by County'!S95/'Total Expenditures by County'!S$4)</f>
        <v>0</v>
      </c>
      <c r="T95" s="45">
        <f>('Total Expenditures by County'!T95/'Total Expenditures by County'!T$4)</f>
        <v>0</v>
      </c>
      <c r="U95" s="45">
        <f>('Total Expenditures by County'!U95/'Total Expenditures by County'!U$4)</f>
        <v>0</v>
      </c>
      <c r="V95" s="45">
        <f>('Total Expenditures by County'!V95/'Total Expenditures by County'!V$4)</f>
        <v>0</v>
      </c>
      <c r="W95" s="45">
        <f>('Total Expenditures by County'!W95/'Total Expenditures by County'!W$4)</f>
        <v>0</v>
      </c>
      <c r="X95" s="45">
        <f>('Total Expenditures by County'!X95/'Total Expenditures by County'!X$4)</f>
        <v>0</v>
      </c>
      <c r="Y95" s="45">
        <f>('Total Expenditures by County'!Y95/'Total Expenditures by County'!Y$4)</f>
        <v>0</v>
      </c>
      <c r="Z95" s="45">
        <f>('Total Expenditures by County'!Z95/'Total Expenditures by County'!Z$4)</f>
        <v>0</v>
      </c>
      <c r="AA95" s="45">
        <f>('Total Expenditures by County'!AA95/'Total Expenditures by County'!AA$4)</f>
        <v>0</v>
      </c>
      <c r="AB95" s="45">
        <f>('Total Expenditures by County'!AB95/'Total Expenditures by County'!AB$4)</f>
        <v>0</v>
      </c>
      <c r="AC95" s="45">
        <f>('Total Expenditures by County'!AC95/'Total Expenditures by County'!AC$4)</f>
        <v>0</v>
      </c>
      <c r="AD95" s="45">
        <f>('Total Expenditures by County'!AD95/'Total Expenditures by County'!AD$4)</f>
        <v>0</v>
      </c>
      <c r="AE95" s="45">
        <f>('Total Expenditures by County'!AE95/'Total Expenditures by County'!AE$4)</f>
        <v>0</v>
      </c>
      <c r="AF95" s="45">
        <f>('Total Expenditures by County'!AF95/'Total Expenditures by County'!AF$4)</f>
        <v>0</v>
      </c>
      <c r="AG95" s="45">
        <f>('Total Expenditures by County'!AG95/'Total Expenditures by County'!AG$4)</f>
        <v>0.19916098139751684</v>
      </c>
      <c r="AH95" s="45">
        <f>('Total Expenditures by County'!AH95/'Total Expenditures by County'!AH$4)</f>
        <v>0</v>
      </c>
      <c r="AI95" s="45">
        <f>('Total Expenditures by County'!AI95/'Total Expenditures by County'!AI$4)</f>
        <v>0</v>
      </c>
      <c r="AJ95" s="45">
        <f>('Total Expenditures by County'!AJ95/'Total Expenditures by County'!AJ$4)</f>
        <v>0</v>
      </c>
      <c r="AK95" s="45">
        <f>('Total Expenditures by County'!AK95/'Total Expenditures by County'!AK$4)</f>
        <v>0</v>
      </c>
      <c r="AL95" s="45">
        <f>('Total Expenditures by County'!AL95/'Total Expenditures by County'!AL$4)</f>
        <v>0</v>
      </c>
      <c r="AM95" s="45">
        <f>('Total Expenditures by County'!AM95/'Total Expenditures by County'!AM$4)</f>
        <v>0</v>
      </c>
      <c r="AN95" s="45">
        <f>('Total Expenditures by County'!AN95/'Total Expenditures by County'!AN$4)</f>
        <v>0</v>
      </c>
      <c r="AO95" s="45">
        <f>('Total Expenditures by County'!AO95/'Total Expenditures by County'!AO$4)</f>
        <v>0</v>
      </c>
      <c r="AP95" s="45">
        <f>('Total Expenditures by County'!AP95/'Total Expenditures by County'!AP$4)</f>
        <v>0</v>
      </c>
      <c r="AQ95" s="45">
        <f>('Total Expenditures by County'!AQ95/'Total Expenditures by County'!AQ$4)</f>
        <v>0</v>
      </c>
      <c r="AR95" s="45">
        <f>('Total Expenditures by County'!AR95/'Total Expenditures by County'!AR$4)</f>
        <v>0</v>
      </c>
      <c r="AS95" s="45">
        <f>('Total Expenditures by County'!AS95/'Total Expenditures by County'!AS$4)</f>
        <v>0</v>
      </c>
      <c r="AT95" s="45">
        <f>('Total Expenditures by County'!AT95/'Total Expenditures by County'!AT$4)</f>
        <v>0</v>
      </c>
      <c r="AU95" s="45">
        <f>('Total Expenditures by County'!AU95/'Total Expenditures by County'!AU$4)</f>
        <v>0</v>
      </c>
      <c r="AV95" s="45">
        <f>('Total Expenditures by County'!AV95/'Total Expenditures by County'!AV$4)</f>
        <v>0</v>
      </c>
      <c r="AW95" s="45">
        <f>('Total Expenditures by County'!AW95/'Total Expenditures by County'!AW$4)</f>
        <v>0</v>
      </c>
      <c r="AX95" s="45">
        <f>('Total Expenditures by County'!AX95/'Total Expenditures by County'!AX$4)</f>
        <v>0</v>
      </c>
      <c r="AY95" s="45">
        <f>('Total Expenditures by County'!AY95/'Total Expenditures by County'!AY$4)</f>
        <v>0</v>
      </c>
      <c r="AZ95" s="45">
        <f>('Total Expenditures by County'!AZ95/'Total Expenditures by County'!AZ$4)</f>
        <v>0</v>
      </c>
      <c r="BA95" s="45">
        <f>('Total Expenditures by County'!BA95/'Total Expenditures by County'!BA$4)</f>
        <v>0</v>
      </c>
      <c r="BB95" s="45">
        <f>('Total Expenditures by County'!BB95/'Total Expenditures by County'!BB$4)</f>
        <v>0</v>
      </c>
      <c r="BC95" s="45">
        <f>('Total Expenditures by County'!BC95/'Total Expenditures by County'!BC$4)</f>
        <v>0</v>
      </c>
      <c r="BD95" s="45">
        <f>('Total Expenditures by County'!BD95/'Total Expenditures by County'!BD$4)</f>
        <v>0</v>
      </c>
      <c r="BE95" s="45">
        <f>('Total Expenditures by County'!BE95/'Total Expenditures by County'!BE$4)</f>
        <v>0</v>
      </c>
      <c r="BF95" s="45">
        <f>('Total Expenditures by County'!BF95/'Total Expenditures by County'!BF$4)</f>
        <v>0</v>
      </c>
      <c r="BG95" s="45">
        <f>('Total Expenditures by County'!BG95/'Total Expenditures by County'!BG$4)</f>
        <v>0</v>
      </c>
      <c r="BH95" s="45">
        <f>('Total Expenditures by County'!BH95/'Total Expenditures by County'!BH$4)</f>
        <v>0</v>
      </c>
      <c r="BI95" s="45">
        <f>('Total Expenditures by County'!BI95/'Total Expenditures by County'!BI$4)</f>
        <v>0</v>
      </c>
      <c r="BJ95" s="45">
        <f>('Total Expenditures by County'!BJ95/'Total Expenditures by County'!BJ$4)</f>
        <v>0</v>
      </c>
      <c r="BK95" s="45">
        <f>('Total Expenditures by County'!BK95/'Total Expenditures by County'!BK$4)</f>
        <v>0</v>
      </c>
      <c r="BL95" s="45">
        <f>('Total Expenditures by County'!BL95/'Total Expenditures by County'!BL$4)</f>
        <v>0</v>
      </c>
      <c r="BM95" s="45">
        <f>('Total Expenditures by County'!BM95/'Total Expenditures by County'!BM$4)</f>
        <v>0</v>
      </c>
      <c r="BN95" s="45">
        <f>('Total Expenditures by County'!BN95/'Total Expenditures by County'!BN$4)</f>
        <v>0</v>
      </c>
      <c r="BO95" s="45">
        <f>('Total Expenditures by County'!BO95/'Total Expenditures by County'!BO$4)</f>
        <v>0</v>
      </c>
      <c r="BP95" s="45">
        <f>('Total Expenditures by County'!BP95/'Total Expenditures by County'!BP$4)</f>
        <v>0</v>
      </c>
      <c r="BQ95" s="46">
        <f>('Total Expenditures by County'!BQ95/'Total Expenditures by County'!BQ$4)</f>
        <v>0</v>
      </c>
    </row>
    <row r="96" spans="1:69" x14ac:dyDescent="0.25">
      <c r="A96" s="8"/>
      <c r="B96" s="9">
        <v>642</v>
      </c>
      <c r="C96" s="10" t="s">
        <v>199</v>
      </c>
      <c r="D96" s="45">
        <f>('Total Expenditures by County'!D96/'Total Expenditures by County'!D$4)</f>
        <v>0</v>
      </c>
      <c r="E96" s="45">
        <f>('Total Expenditures by County'!E96/'Total Expenditures by County'!E$4)</f>
        <v>0</v>
      </c>
      <c r="F96" s="45">
        <f>('Total Expenditures by County'!F96/'Total Expenditures by County'!F$4)</f>
        <v>0</v>
      </c>
      <c r="G96" s="45">
        <f>('Total Expenditures by County'!G96/'Total Expenditures by County'!G$4)</f>
        <v>0</v>
      </c>
      <c r="H96" s="45">
        <f>('Total Expenditures by County'!H96/'Total Expenditures by County'!H$4)</f>
        <v>0</v>
      </c>
      <c r="I96" s="45">
        <f>('Total Expenditures by County'!I96/'Total Expenditures by County'!I$4)</f>
        <v>0</v>
      </c>
      <c r="J96" s="45">
        <f>('Total Expenditures by County'!J96/'Total Expenditures by County'!J$4)</f>
        <v>0</v>
      </c>
      <c r="K96" s="45">
        <f>('Total Expenditures by County'!K96/'Total Expenditures by County'!K$4)</f>
        <v>0</v>
      </c>
      <c r="L96" s="45">
        <f>('Total Expenditures by County'!L96/'Total Expenditures by County'!L$4)</f>
        <v>0</v>
      </c>
      <c r="M96" s="45">
        <f>('Total Expenditures by County'!M96/'Total Expenditures by County'!M$4)</f>
        <v>0</v>
      </c>
      <c r="N96" s="45">
        <f>('Total Expenditures by County'!N96/'Total Expenditures by County'!N$4)</f>
        <v>0</v>
      </c>
      <c r="O96" s="45">
        <f>('Total Expenditures by County'!O96/'Total Expenditures by County'!O$4)</f>
        <v>0</v>
      </c>
      <c r="P96" s="45">
        <f>('Total Expenditures by County'!P96/'Total Expenditures by County'!P$4)</f>
        <v>0</v>
      </c>
      <c r="Q96" s="45">
        <f>('Total Expenditures by County'!Q96/'Total Expenditures by County'!Q$4)</f>
        <v>0</v>
      </c>
      <c r="R96" s="45">
        <f>('Total Expenditures by County'!R96/'Total Expenditures by County'!R$4)</f>
        <v>0</v>
      </c>
      <c r="S96" s="45">
        <f>('Total Expenditures by County'!S96/'Total Expenditures by County'!S$4)</f>
        <v>0</v>
      </c>
      <c r="T96" s="45">
        <f>('Total Expenditures by County'!T96/'Total Expenditures by County'!T$4)</f>
        <v>0</v>
      </c>
      <c r="U96" s="45">
        <f>('Total Expenditures by County'!U96/'Total Expenditures by County'!U$4)</f>
        <v>0</v>
      </c>
      <c r="V96" s="45">
        <f>('Total Expenditures by County'!V96/'Total Expenditures by County'!V$4)</f>
        <v>0</v>
      </c>
      <c r="W96" s="45">
        <f>('Total Expenditures by County'!W96/'Total Expenditures by County'!W$4)</f>
        <v>0</v>
      </c>
      <c r="X96" s="45">
        <f>('Total Expenditures by County'!X96/'Total Expenditures by County'!X$4)</f>
        <v>0</v>
      </c>
      <c r="Y96" s="45">
        <f>('Total Expenditures by County'!Y96/'Total Expenditures by County'!Y$4)</f>
        <v>0</v>
      </c>
      <c r="Z96" s="45">
        <f>('Total Expenditures by County'!Z96/'Total Expenditures by County'!Z$4)</f>
        <v>0</v>
      </c>
      <c r="AA96" s="45">
        <f>('Total Expenditures by County'!AA96/'Total Expenditures by County'!AA$4)</f>
        <v>0</v>
      </c>
      <c r="AB96" s="45">
        <f>('Total Expenditures by County'!AB96/'Total Expenditures by County'!AB$4)</f>
        <v>0</v>
      </c>
      <c r="AC96" s="45">
        <f>('Total Expenditures by County'!AC96/'Total Expenditures by County'!AC$4)</f>
        <v>0</v>
      </c>
      <c r="AD96" s="45">
        <f>('Total Expenditures by County'!AD96/'Total Expenditures by County'!AD$4)</f>
        <v>0</v>
      </c>
      <c r="AE96" s="45">
        <f>('Total Expenditures by County'!AE96/'Total Expenditures by County'!AE$4)</f>
        <v>0</v>
      </c>
      <c r="AF96" s="45">
        <f>('Total Expenditures by County'!AF96/'Total Expenditures by County'!AF$4)</f>
        <v>0</v>
      </c>
      <c r="AG96" s="45">
        <f>('Total Expenditures by County'!AG96/'Total Expenditures by County'!AG$4)</f>
        <v>0</v>
      </c>
      <c r="AH96" s="45">
        <f>('Total Expenditures by County'!AH96/'Total Expenditures by County'!AH$4)</f>
        <v>0</v>
      </c>
      <c r="AI96" s="45">
        <f>('Total Expenditures by County'!AI96/'Total Expenditures by County'!AI$4)</f>
        <v>0</v>
      </c>
      <c r="AJ96" s="45">
        <f>('Total Expenditures by County'!AJ96/'Total Expenditures by County'!AJ$4)</f>
        <v>0</v>
      </c>
      <c r="AK96" s="45">
        <f>('Total Expenditures by County'!AK96/'Total Expenditures by County'!AK$4)</f>
        <v>0</v>
      </c>
      <c r="AL96" s="45">
        <f>('Total Expenditures by County'!AL96/'Total Expenditures by County'!AL$4)</f>
        <v>0</v>
      </c>
      <c r="AM96" s="45">
        <f>('Total Expenditures by County'!AM96/'Total Expenditures by County'!AM$4)</f>
        <v>0.20373132615829451</v>
      </c>
      <c r="AN96" s="45">
        <f>('Total Expenditures by County'!AN96/'Total Expenditures by County'!AN$4)</f>
        <v>0</v>
      </c>
      <c r="AO96" s="45">
        <f>('Total Expenditures by County'!AO96/'Total Expenditures by County'!AO$4)</f>
        <v>0</v>
      </c>
      <c r="AP96" s="45">
        <f>('Total Expenditures by County'!AP96/'Total Expenditures by County'!AP$4)</f>
        <v>0</v>
      </c>
      <c r="AQ96" s="45">
        <f>('Total Expenditures by County'!AQ96/'Total Expenditures by County'!AQ$4)</f>
        <v>0</v>
      </c>
      <c r="AR96" s="45">
        <f>('Total Expenditures by County'!AR96/'Total Expenditures by County'!AR$4)</f>
        <v>0</v>
      </c>
      <c r="AS96" s="45">
        <f>('Total Expenditures by County'!AS96/'Total Expenditures by County'!AS$4)</f>
        <v>0</v>
      </c>
      <c r="AT96" s="45">
        <f>('Total Expenditures by County'!AT96/'Total Expenditures by County'!AT$4)</f>
        <v>0</v>
      </c>
      <c r="AU96" s="45">
        <f>('Total Expenditures by County'!AU96/'Total Expenditures by County'!AU$4)</f>
        <v>0</v>
      </c>
      <c r="AV96" s="45">
        <f>('Total Expenditures by County'!AV96/'Total Expenditures by County'!AV$4)</f>
        <v>0</v>
      </c>
      <c r="AW96" s="45">
        <f>('Total Expenditures by County'!AW96/'Total Expenditures by County'!AW$4)</f>
        <v>0</v>
      </c>
      <c r="AX96" s="45">
        <f>('Total Expenditures by County'!AX96/'Total Expenditures by County'!AX$4)</f>
        <v>0</v>
      </c>
      <c r="AY96" s="45">
        <f>('Total Expenditures by County'!AY96/'Total Expenditures by County'!AY$4)</f>
        <v>2.0006888746740146E-2</v>
      </c>
      <c r="AZ96" s="45">
        <f>('Total Expenditures by County'!AZ96/'Total Expenditures by County'!AZ$4)</f>
        <v>0</v>
      </c>
      <c r="BA96" s="45">
        <f>('Total Expenditures by County'!BA96/'Total Expenditures by County'!BA$4)</f>
        <v>0</v>
      </c>
      <c r="BB96" s="45">
        <f>('Total Expenditures by County'!BB96/'Total Expenditures by County'!BB$4)</f>
        <v>0</v>
      </c>
      <c r="BC96" s="45">
        <f>('Total Expenditures by County'!BC96/'Total Expenditures by County'!BC$4)</f>
        <v>8.4183520073760794E-4</v>
      </c>
      <c r="BD96" s="45">
        <f>('Total Expenditures by County'!BD96/'Total Expenditures by County'!BD$4)</f>
        <v>0</v>
      </c>
      <c r="BE96" s="45">
        <f>('Total Expenditures by County'!BE96/'Total Expenditures by County'!BE$4)</f>
        <v>0</v>
      </c>
      <c r="BF96" s="45">
        <f>('Total Expenditures by County'!BF96/'Total Expenditures by County'!BF$4)</f>
        <v>0</v>
      </c>
      <c r="BG96" s="45">
        <f>('Total Expenditures by County'!BG96/'Total Expenditures by County'!BG$4)</f>
        <v>0</v>
      </c>
      <c r="BH96" s="45">
        <f>('Total Expenditures by County'!BH96/'Total Expenditures by County'!BH$4)</f>
        <v>0</v>
      </c>
      <c r="BI96" s="45">
        <f>('Total Expenditures by County'!BI96/'Total Expenditures by County'!BI$4)</f>
        <v>0</v>
      </c>
      <c r="BJ96" s="45">
        <f>('Total Expenditures by County'!BJ96/'Total Expenditures by County'!BJ$4)</f>
        <v>0</v>
      </c>
      <c r="BK96" s="45">
        <f>('Total Expenditures by County'!BK96/'Total Expenditures by County'!BK$4)</f>
        <v>0</v>
      </c>
      <c r="BL96" s="45">
        <f>('Total Expenditures by County'!BL96/'Total Expenditures by County'!BL$4)</f>
        <v>0</v>
      </c>
      <c r="BM96" s="45">
        <f>('Total Expenditures by County'!BM96/'Total Expenditures by County'!BM$4)</f>
        <v>0</v>
      </c>
      <c r="BN96" s="45">
        <f>('Total Expenditures by County'!BN96/'Total Expenditures by County'!BN$4)</f>
        <v>0</v>
      </c>
      <c r="BO96" s="45">
        <f>('Total Expenditures by County'!BO96/'Total Expenditures by County'!BO$4)</f>
        <v>0</v>
      </c>
      <c r="BP96" s="45">
        <f>('Total Expenditures by County'!BP96/'Total Expenditures by County'!BP$4)</f>
        <v>0</v>
      </c>
      <c r="BQ96" s="46">
        <f>('Total Expenditures by County'!BQ96/'Total Expenditures by County'!BQ$4)</f>
        <v>0</v>
      </c>
    </row>
    <row r="97" spans="1:69" x14ac:dyDescent="0.25">
      <c r="A97" s="8"/>
      <c r="B97" s="9">
        <v>649</v>
      </c>
      <c r="C97" s="10" t="s">
        <v>200</v>
      </c>
      <c r="D97" s="45">
        <f>('Total Expenditures by County'!D97/'Total Expenditures by County'!D$4)</f>
        <v>0</v>
      </c>
      <c r="E97" s="45">
        <f>('Total Expenditures by County'!E97/'Total Expenditures by County'!E$4)</f>
        <v>0.25937543566150845</v>
      </c>
      <c r="F97" s="45">
        <f>('Total Expenditures by County'!F97/'Total Expenditures by County'!F$4)</f>
        <v>0</v>
      </c>
      <c r="G97" s="45">
        <f>('Total Expenditures by County'!G97/'Total Expenditures by County'!G$4)</f>
        <v>0</v>
      </c>
      <c r="H97" s="45">
        <f>('Total Expenditures by County'!H97/'Total Expenditures by County'!H$4)</f>
        <v>0</v>
      </c>
      <c r="I97" s="45">
        <f>('Total Expenditures by County'!I97/'Total Expenditures by County'!I$4)</f>
        <v>0</v>
      </c>
      <c r="J97" s="45">
        <f>('Total Expenditures by County'!J97/'Total Expenditures by County'!J$4)</f>
        <v>0</v>
      </c>
      <c r="K97" s="45">
        <f>('Total Expenditures by County'!K97/'Total Expenditures by County'!K$4)</f>
        <v>0</v>
      </c>
      <c r="L97" s="45">
        <f>('Total Expenditures by County'!L97/'Total Expenditures by County'!L$4)</f>
        <v>0</v>
      </c>
      <c r="M97" s="45">
        <f>('Total Expenditures by County'!M97/'Total Expenditures by County'!M$4)</f>
        <v>0</v>
      </c>
      <c r="N97" s="45">
        <f>('Total Expenditures by County'!N97/'Total Expenditures by County'!N$4)</f>
        <v>0</v>
      </c>
      <c r="O97" s="45">
        <f>('Total Expenditures by County'!O97/'Total Expenditures by County'!O$4)</f>
        <v>0</v>
      </c>
      <c r="P97" s="45">
        <f>('Total Expenditures by County'!P97/'Total Expenditures by County'!P$4)</f>
        <v>0</v>
      </c>
      <c r="Q97" s="45">
        <f>('Total Expenditures by County'!Q97/'Total Expenditures by County'!Q$4)</f>
        <v>68.416924541775771</v>
      </c>
      <c r="R97" s="45">
        <f>('Total Expenditures by County'!R97/'Total Expenditures by County'!R$4)</f>
        <v>0</v>
      </c>
      <c r="S97" s="45">
        <f>('Total Expenditures by County'!S97/'Total Expenditures by County'!S$4)</f>
        <v>0</v>
      </c>
      <c r="T97" s="45">
        <f>('Total Expenditures by County'!T97/'Total Expenditures by County'!T$4)</f>
        <v>0</v>
      </c>
      <c r="U97" s="45">
        <f>('Total Expenditures by County'!U97/'Total Expenditures by County'!U$4)</f>
        <v>0</v>
      </c>
      <c r="V97" s="45">
        <f>('Total Expenditures by County'!V97/'Total Expenditures by County'!V$4)</f>
        <v>0</v>
      </c>
      <c r="W97" s="45">
        <f>('Total Expenditures by County'!W97/'Total Expenditures by County'!W$4)</f>
        <v>0</v>
      </c>
      <c r="X97" s="45">
        <f>('Total Expenditures by County'!X97/'Total Expenditures by County'!X$4)</f>
        <v>0</v>
      </c>
      <c r="Y97" s="45">
        <f>('Total Expenditures by County'!Y97/'Total Expenditures by County'!Y$4)</f>
        <v>0</v>
      </c>
      <c r="Z97" s="45">
        <f>('Total Expenditures by County'!Z97/'Total Expenditures by County'!Z$4)</f>
        <v>0</v>
      </c>
      <c r="AA97" s="45">
        <f>('Total Expenditures by County'!AA97/'Total Expenditures by County'!AA$4)</f>
        <v>0</v>
      </c>
      <c r="AB97" s="45">
        <f>('Total Expenditures by County'!AB97/'Total Expenditures by County'!AB$4)</f>
        <v>17.242398493945252</v>
      </c>
      <c r="AC97" s="45">
        <f>('Total Expenditures by County'!AC97/'Total Expenditures by County'!AC$4)</f>
        <v>0</v>
      </c>
      <c r="AD97" s="45">
        <f>('Total Expenditures by County'!AD97/'Total Expenditures by County'!AD$4)</f>
        <v>0</v>
      </c>
      <c r="AE97" s="45">
        <f>('Total Expenditures by County'!AE97/'Total Expenditures by County'!AE$4)</f>
        <v>0</v>
      </c>
      <c r="AF97" s="45">
        <f>('Total Expenditures by County'!AF97/'Total Expenditures by County'!AF$4)</f>
        <v>0</v>
      </c>
      <c r="AG97" s="45">
        <f>('Total Expenditures by County'!AG97/'Total Expenditures by County'!AG$4)</f>
        <v>0</v>
      </c>
      <c r="AH97" s="45">
        <f>('Total Expenditures by County'!AH97/'Total Expenditures by County'!AH$4)</f>
        <v>0</v>
      </c>
      <c r="AI97" s="45">
        <f>('Total Expenditures by County'!AI97/'Total Expenditures by County'!AI$4)</f>
        <v>0</v>
      </c>
      <c r="AJ97" s="45">
        <f>('Total Expenditures by County'!AJ97/'Total Expenditures by County'!AJ$4)</f>
        <v>0</v>
      </c>
      <c r="AK97" s="45">
        <f>('Total Expenditures by County'!AK97/'Total Expenditures by County'!AK$4)</f>
        <v>0</v>
      </c>
      <c r="AL97" s="45">
        <f>('Total Expenditures by County'!AL97/'Total Expenditures by County'!AL$4)</f>
        <v>0</v>
      </c>
      <c r="AM97" s="45">
        <f>('Total Expenditures by County'!AM97/'Total Expenditures by County'!AM$4)</f>
        <v>0</v>
      </c>
      <c r="AN97" s="45">
        <f>('Total Expenditures by County'!AN97/'Total Expenditures by County'!AN$4)</f>
        <v>0</v>
      </c>
      <c r="AO97" s="45">
        <f>('Total Expenditures by County'!AO97/'Total Expenditures by County'!AO$4)</f>
        <v>0</v>
      </c>
      <c r="AP97" s="45">
        <f>('Total Expenditures by County'!AP97/'Total Expenditures by County'!AP$4)</f>
        <v>0</v>
      </c>
      <c r="AQ97" s="45">
        <f>('Total Expenditures by County'!AQ97/'Total Expenditures by County'!AQ$4)</f>
        <v>58.17611024828426</v>
      </c>
      <c r="AR97" s="45">
        <f>('Total Expenditures by County'!AR97/'Total Expenditures by County'!AR$4)</f>
        <v>0</v>
      </c>
      <c r="AS97" s="45">
        <f>('Total Expenditures by County'!AS97/'Total Expenditures by County'!AS$4)</f>
        <v>0</v>
      </c>
      <c r="AT97" s="45">
        <f>('Total Expenditures by County'!AT97/'Total Expenditures by County'!AT$4)</f>
        <v>0</v>
      </c>
      <c r="AU97" s="45">
        <f>('Total Expenditures by County'!AU97/'Total Expenditures by County'!AU$4)</f>
        <v>0</v>
      </c>
      <c r="AV97" s="45">
        <f>('Total Expenditures by County'!AV97/'Total Expenditures by County'!AV$4)</f>
        <v>0</v>
      </c>
      <c r="AW97" s="45">
        <f>('Total Expenditures by County'!AW97/'Total Expenditures by County'!AW$4)</f>
        <v>0</v>
      </c>
      <c r="AX97" s="45">
        <f>('Total Expenditures by County'!AX97/'Total Expenditures by County'!AX$4)</f>
        <v>0</v>
      </c>
      <c r="AY97" s="45">
        <f>('Total Expenditures by County'!AY97/'Total Expenditures by County'!AY$4)</f>
        <v>65.63427643556561</v>
      </c>
      <c r="AZ97" s="45">
        <f>('Total Expenditures by County'!AZ97/'Total Expenditures by County'!AZ$4)</f>
        <v>0</v>
      </c>
      <c r="BA97" s="45">
        <f>('Total Expenditures by County'!BA97/'Total Expenditures by County'!BA$4)</f>
        <v>0</v>
      </c>
      <c r="BB97" s="45">
        <f>('Total Expenditures by County'!BB97/'Total Expenditures by County'!BB$4)</f>
        <v>0</v>
      </c>
      <c r="BC97" s="45">
        <f>('Total Expenditures by County'!BC97/'Total Expenditures by County'!BC$4)</f>
        <v>0</v>
      </c>
      <c r="BD97" s="45">
        <f>('Total Expenditures by County'!BD97/'Total Expenditures by County'!BD$4)</f>
        <v>0</v>
      </c>
      <c r="BE97" s="45">
        <f>('Total Expenditures by County'!BE97/'Total Expenditures by County'!BE$4)</f>
        <v>0</v>
      </c>
      <c r="BF97" s="45">
        <f>('Total Expenditures by County'!BF97/'Total Expenditures by County'!BF$4)</f>
        <v>0</v>
      </c>
      <c r="BG97" s="45">
        <f>('Total Expenditures by County'!BG97/'Total Expenditures by County'!BG$4)</f>
        <v>0</v>
      </c>
      <c r="BH97" s="45">
        <f>('Total Expenditures by County'!BH97/'Total Expenditures by County'!BH$4)</f>
        <v>0</v>
      </c>
      <c r="BI97" s="45">
        <f>('Total Expenditures by County'!BI97/'Total Expenditures by County'!BI$4)</f>
        <v>34.941366202050453</v>
      </c>
      <c r="BJ97" s="45">
        <f>('Total Expenditures by County'!BJ97/'Total Expenditures by County'!BJ$4)</f>
        <v>0</v>
      </c>
      <c r="BK97" s="45">
        <f>('Total Expenditures by County'!BK97/'Total Expenditures by County'!BK$4)</f>
        <v>0</v>
      </c>
      <c r="BL97" s="45">
        <f>('Total Expenditures by County'!BL97/'Total Expenditures by County'!BL$4)</f>
        <v>0</v>
      </c>
      <c r="BM97" s="45">
        <f>('Total Expenditures by County'!BM97/'Total Expenditures by County'!BM$4)</f>
        <v>0</v>
      </c>
      <c r="BN97" s="45">
        <f>('Total Expenditures by County'!BN97/'Total Expenditures by County'!BN$4)</f>
        <v>0</v>
      </c>
      <c r="BO97" s="45">
        <f>('Total Expenditures by County'!BO97/'Total Expenditures by County'!BO$4)</f>
        <v>0</v>
      </c>
      <c r="BP97" s="45">
        <f>('Total Expenditures by County'!BP97/'Total Expenditures by County'!BP$4)</f>
        <v>0</v>
      </c>
      <c r="BQ97" s="46">
        <f>('Total Expenditures by County'!BQ97/'Total Expenditures by County'!BQ$4)</f>
        <v>0</v>
      </c>
    </row>
    <row r="98" spans="1:69" x14ac:dyDescent="0.25">
      <c r="A98" s="8"/>
      <c r="B98" s="9">
        <v>651</v>
      </c>
      <c r="C98" s="10" t="s">
        <v>132</v>
      </c>
      <c r="D98" s="45">
        <f>('Total Expenditures by County'!D98/'Total Expenditures by County'!D$4)</f>
        <v>0</v>
      </c>
      <c r="E98" s="45">
        <f>('Total Expenditures by County'!E98/'Total Expenditures by County'!E$4)</f>
        <v>0</v>
      </c>
      <c r="F98" s="45">
        <f>('Total Expenditures by County'!F98/'Total Expenditures by County'!F$4)</f>
        <v>0</v>
      </c>
      <c r="G98" s="45">
        <f>('Total Expenditures by County'!G98/'Total Expenditures by County'!G$4)</f>
        <v>0</v>
      </c>
      <c r="H98" s="45">
        <f>('Total Expenditures by County'!H98/'Total Expenditures by County'!H$4)</f>
        <v>0</v>
      </c>
      <c r="I98" s="45">
        <f>('Total Expenditures by County'!I98/'Total Expenditures by County'!I$4)</f>
        <v>0</v>
      </c>
      <c r="J98" s="45">
        <f>('Total Expenditures by County'!J98/'Total Expenditures by County'!J$4)</f>
        <v>0</v>
      </c>
      <c r="K98" s="45">
        <f>('Total Expenditures by County'!K98/'Total Expenditures by County'!K$4)</f>
        <v>0</v>
      </c>
      <c r="L98" s="45">
        <f>('Total Expenditures by County'!L98/'Total Expenditures by County'!L$4)</f>
        <v>0</v>
      </c>
      <c r="M98" s="45">
        <f>('Total Expenditures by County'!M98/'Total Expenditures by County'!M$4)</f>
        <v>0</v>
      </c>
      <c r="N98" s="45">
        <f>('Total Expenditures by County'!N98/'Total Expenditures by County'!N$4)</f>
        <v>0</v>
      </c>
      <c r="O98" s="45">
        <f>('Total Expenditures by County'!O98/'Total Expenditures by County'!O$4)</f>
        <v>0</v>
      </c>
      <c r="P98" s="45">
        <f>('Total Expenditures by County'!P98/'Total Expenditures by County'!P$4)</f>
        <v>0</v>
      </c>
      <c r="Q98" s="45">
        <f>('Total Expenditures by County'!Q98/'Total Expenditures by County'!Q$4)</f>
        <v>0</v>
      </c>
      <c r="R98" s="45">
        <f>('Total Expenditures by County'!R98/'Total Expenditures by County'!R$4)</f>
        <v>0</v>
      </c>
      <c r="S98" s="45">
        <f>('Total Expenditures by County'!S98/'Total Expenditures by County'!S$4)</f>
        <v>0</v>
      </c>
      <c r="T98" s="45">
        <f>('Total Expenditures by County'!T98/'Total Expenditures by County'!T$4)</f>
        <v>0</v>
      </c>
      <c r="U98" s="45">
        <f>('Total Expenditures by County'!U98/'Total Expenditures by County'!U$4)</f>
        <v>0</v>
      </c>
      <c r="V98" s="45">
        <f>('Total Expenditures by County'!V98/'Total Expenditures by County'!V$4)</f>
        <v>0</v>
      </c>
      <c r="W98" s="45">
        <f>('Total Expenditures by County'!W98/'Total Expenditures by County'!W$4)</f>
        <v>0</v>
      </c>
      <c r="X98" s="45">
        <f>('Total Expenditures by County'!X98/'Total Expenditures by County'!X$4)</f>
        <v>0</v>
      </c>
      <c r="Y98" s="45">
        <f>('Total Expenditures by County'!Y98/'Total Expenditures by County'!Y$4)</f>
        <v>0</v>
      </c>
      <c r="Z98" s="45">
        <f>('Total Expenditures by County'!Z98/'Total Expenditures by County'!Z$4)</f>
        <v>0</v>
      </c>
      <c r="AA98" s="45">
        <f>('Total Expenditures by County'!AA98/'Total Expenditures by County'!AA$4)</f>
        <v>0</v>
      </c>
      <c r="AB98" s="45">
        <f>('Total Expenditures by County'!AB98/'Total Expenditures by County'!AB$4)</f>
        <v>0</v>
      </c>
      <c r="AC98" s="45">
        <f>('Total Expenditures by County'!AC98/'Total Expenditures by County'!AC$4)</f>
        <v>0</v>
      </c>
      <c r="AD98" s="45">
        <f>('Total Expenditures by County'!AD98/'Total Expenditures by County'!AD$4)</f>
        <v>0</v>
      </c>
      <c r="AE98" s="45">
        <f>('Total Expenditures by County'!AE98/'Total Expenditures by County'!AE$4)</f>
        <v>0</v>
      </c>
      <c r="AF98" s="45">
        <f>('Total Expenditures by County'!AF98/'Total Expenditures by County'!AF$4)</f>
        <v>0</v>
      </c>
      <c r="AG98" s="45">
        <f>('Total Expenditures by County'!AG98/'Total Expenditures by County'!AG$4)</f>
        <v>0</v>
      </c>
      <c r="AH98" s="45">
        <f>('Total Expenditures by County'!AH98/'Total Expenditures by County'!AH$4)</f>
        <v>4.2774503084304314</v>
      </c>
      <c r="AI98" s="45">
        <f>('Total Expenditures by County'!AI98/'Total Expenditures by County'!AI$4)</f>
        <v>0</v>
      </c>
      <c r="AJ98" s="45">
        <f>('Total Expenditures by County'!AJ98/'Total Expenditures by County'!AJ$4)</f>
        <v>0</v>
      </c>
      <c r="AK98" s="45">
        <f>('Total Expenditures by County'!AK98/'Total Expenditures by County'!AK$4)</f>
        <v>0</v>
      </c>
      <c r="AL98" s="45">
        <f>('Total Expenditures by County'!AL98/'Total Expenditures by County'!AL$4)</f>
        <v>0</v>
      </c>
      <c r="AM98" s="45">
        <f>('Total Expenditures by County'!AM98/'Total Expenditures by County'!AM$4)</f>
        <v>0</v>
      </c>
      <c r="AN98" s="45">
        <f>('Total Expenditures by County'!AN98/'Total Expenditures by County'!AN$4)</f>
        <v>0</v>
      </c>
      <c r="AO98" s="45">
        <f>('Total Expenditures by County'!AO98/'Total Expenditures by County'!AO$4)</f>
        <v>0</v>
      </c>
      <c r="AP98" s="45">
        <f>('Total Expenditures by County'!AP98/'Total Expenditures by County'!AP$4)</f>
        <v>0</v>
      </c>
      <c r="AQ98" s="45">
        <f>('Total Expenditures by County'!AQ98/'Total Expenditures by County'!AQ$4)</f>
        <v>0</v>
      </c>
      <c r="AR98" s="45">
        <f>('Total Expenditures by County'!AR98/'Total Expenditures by County'!AR$4)</f>
        <v>0</v>
      </c>
      <c r="AS98" s="45">
        <f>('Total Expenditures by County'!AS98/'Total Expenditures by County'!AS$4)</f>
        <v>0</v>
      </c>
      <c r="AT98" s="45">
        <f>('Total Expenditures by County'!AT98/'Total Expenditures by County'!AT$4)</f>
        <v>2.0120967258515066</v>
      </c>
      <c r="AU98" s="45">
        <f>('Total Expenditures by County'!AU98/'Total Expenditures by County'!AU$4)</f>
        <v>0</v>
      </c>
      <c r="AV98" s="45">
        <f>('Total Expenditures by County'!AV98/'Total Expenditures by County'!AV$4)</f>
        <v>0</v>
      </c>
      <c r="AW98" s="45">
        <f>('Total Expenditures by County'!AW98/'Total Expenditures by County'!AW$4)</f>
        <v>0</v>
      </c>
      <c r="AX98" s="45">
        <f>('Total Expenditures by County'!AX98/'Total Expenditures by County'!AX$4)</f>
        <v>0.34562464847661767</v>
      </c>
      <c r="AY98" s="45">
        <f>('Total Expenditures by County'!AY98/'Total Expenditures by County'!AY$4)</f>
        <v>0</v>
      </c>
      <c r="AZ98" s="45">
        <f>('Total Expenditures by County'!AZ98/'Total Expenditures by County'!AZ$4)</f>
        <v>0</v>
      </c>
      <c r="BA98" s="45">
        <f>('Total Expenditures by County'!BA98/'Total Expenditures by County'!BA$4)</f>
        <v>0</v>
      </c>
      <c r="BB98" s="45">
        <f>('Total Expenditures by County'!BB98/'Total Expenditures by County'!BB$4)</f>
        <v>0</v>
      </c>
      <c r="BC98" s="45">
        <f>('Total Expenditures by County'!BC98/'Total Expenditures by County'!BC$4)</f>
        <v>0</v>
      </c>
      <c r="BD98" s="45">
        <f>('Total Expenditures by County'!BD98/'Total Expenditures by County'!BD$4)</f>
        <v>0</v>
      </c>
      <c r="BE98" s="45">
        <f>('Total Expenditures by County'!BE98/'Total Expenditures by County'!BE$4)</f>
        <v>0</v>
      </c>
      <c r="BF98" s="45">
        <f>('Total Expenditures by County'!BF98/'Total Expenditures by County'!BF$4)</f>
        <v>0</v>
      </c>
      <c r="BG98" s="45">
        <f>('Total Expenditures by County'!BG98/'Total Expenditures by County'!BG$4)</f>
        <v>0</v>
      </c>
      <c r="BH98" s="45">
        <f>('Total Expenditures by County'!BH98/'Total Expenditures by County'!BH$4)</f>
        <v>0</v>
      </c>
      <c r="BI98" s="45">
        <f>('Total Expenditures by County'!BI98/'Total Expenditures by County'!BI$4)</f>
        <v>0</v>
      </c>
      <c r="BJ98" s="45">
        <f>('Total Expenditures by County'!BJ98/'Total Expenditures by County'!BJ$4)</f>
        <v>0</v>
      </c>
      <c r="BK98" s="45">
        <f>('Total Expenditures by County'!BK98/'Total Expenditures by County'!BK$4)</f>
        <v>0</v>
      </c>
      <c r="BL98" s="45">
        <f>('Total Expenditures by County'!BL98/'Total Expenditures by County'!BL$4)</f>
        <v>0</v>
      </c>
      <c r="BM98" s="45">
        <f>('Total Expenditures by County'!BM98/'Total Expenditures by County'!BM$4)</f>
        <v>0</v>
      </c>
      <c r="BN98" s="45">
        <f>('Total Expenditures by County'!BN98/'Total Expenditures by County'!BN$4)</f>
        <v>0</v>
      </c>
      <c r="BO98" s="45">
        <f>('Total Expenditures by County'!BO98/'Total Expenditures by County'!BO$4)</f>
        <v>0</v>
      </c>
      <c r="BP98" s="45">
        <f>('Total Expenditures by County'!BP98/'Total Expenditures by County'!BP$4)</f>
        <v>0</v>
      </c>
      <c r="BQ98" s="46">
        <f>('Total Expenditures by County'!BQ98/'Total Expenditures by County'!BQ$4)</f>
        <v>0</v>
      </c>
    </row>
    <row r="99" spans="1:69" x14ac:dyDescent="0.25">
      <c r="A99" s="8"/>
      <c r="B99" s="9">
        <v>654</v>
      </c>
      <c r="C99" s="10" t="s">
        <v>201</v>
      </c>
      <c r="D99" s="45">
        <f>('Total Expenditures by County'!D99/'Total Expenditures by County'!D$4)</f>
        <v>1.4821279870136714</v>
      </c>
      <c r="E99" s="45">
        <f>('Total Expenditures by County'!E99/'Total Expenditures by County'!E$4)</f>
        <v>1.0268018959988847</v>
      </c>
      <c r="F99" s="45">
        <f>('Total Expenditures by County'!F99/'Total Expenditures by County'!F$4)</f>
        <v>0</v>
      </c>
      <c r="G99" s="45">
        <f>('Total Expenditures by County'!G99/'Total Expenditures by County'!G$4)</f>
        <v>5.1170452512967266</v>
      </c>
      <c r="H99" s="45">
        <f>('Total Expenditures by County'!H99/'Total Expenditures by County'!H$4)</f>
        <v>1.4721715076968975</v>
      </c>
      <c r="I99" s="45">
        <f>('Total Expenditures by County'!I99/'Total Expenditures by County'!I$4)</f>
        <v>1.6913824713929553</v>
      </c>
      <c r="J99" s="45">
        <f>('Total Expenditures by County'!J99/'Total Expenditures by County'!J$4)</f>
        <v>2.1387853540890154</v>
      </c>
      <c r="K99" s="45">
        <f>('Total Expenditures by County'!K99/'Total Expenditures by County'!K$4)</f>
        <v>0.56162564936768644</v>
      </c>
      <c r="L99" s="45">
        <f>('Total Expenditures by County'!L99/'Total Expenditures by County'!L$4)</f>
        <v>2.8774025640201781</v>
      </c>
      <c r="M99" s="45">
        <f>('Total Expenditures by County'!M99/'Total Expenditures by County'!M$4)</f>
        <v>2.7341401734104047</v>
      </c>
      <c r="N99" s="45">
        <f>('Total Expenditures by County'!N99/'Total Expenditures by County'!N$4)</f>
        <v>0</v>
      </c>
      <c r="O99" s="45">
        <f>('Total Expenditures by County'!O99/'Total Expenditures by County'!O$4)</f>
        <v>1.1915942070506669</v>
      </c>
      <c r="P99" s="45">
        <f>('Total Expenditures by County'!P99/'Total Expenditures by County'!P$4)</f>
        <v>0</v>
      </c>
      <c r="Q99" s="45">
        <f>('Total Expenditures by County'!Q99/'Total Expenditures by County'!Q$4)</f>
        <v>4.6413949059747681</v>
      </c>
      <c r="R99" s="45">
        <f>('Total Expenditures by County'!R99/'Total Expenditures by County'!R$4)</f>
        <v>0.81725523796608501</v>
      </c>
      <c r="S99" s="45">
        <f>('Total Expenditures by County'!S99/'Total Expenditures by County'!S$4)</f>
        <v>1.910105129447945</v>
      </c>
      <c r="T99" s="45">
        <f>('Total Expenditures by County'!T99/'Total Expenditures by County'!T$4)</f>
        <v>4.7097217728890328</v>
      </c>
      <c r="U99" s="45">
        <f>('Total Expenditures by County'!U99/'Total Expenditures by County'!U$4)</f>
        <v>0</v>
      </c>
      <c r="V99" s="45">
        <f>('Total Expenditures by County'!V99/'Total Expenditures by County'!V$4)</f>
        <v>2.7611717974180734</v>
      </c>
      <c r="W99" s="45">
        <f>('Total Expenditures by County'!W99/'Total Expenditures by County'!W$4)</f>
        <v>0</v>
      </c>
      <c r="X99" s="45">
        <f>('Total Expenditures by County'!X99/'Total Expenditures by County'!X$4)</f>
        <v>3.8179303831624392</v>
      </c>
      <c r="Y99" s="45">
        <f>('Total Expenditures by County'!Y99/'Total Expenditures by County'!Y$4)</f>
        <v>3.4433691214274913</v>
      </c>
      <c r="Z99" s="45">
        <f>('Total Expenditures by County'!Z99/'Total Expenditures by County'!Z$4)</f>
        <v>0</v>
      </c>
      <c r="AA99" s="45">
        <f>('Total Expenditures by County'!AA99/'Total Expenditures by County'!AA$4)</f>
        <v>1.7889738529847066</v>
      </c>
      <c r="AB99" s="45">
        <f>('Total Expenditures by County'!AB99/'Total Expenditures by County'!AB$4)</f>
        <v>2.1306960415182661</v>
      </c>
      <c r="AC99" s="45">
        <f>('Total Expenditures by County'!AC99/'Total Expenditures by County'!AC$4)</f>
        <v>7.2489100083280267</v>
      </c>
      <c r="AD99" s="45">
        <f>('Total Expenditures by County'!AD99/'Total Expenditures by County'!AD$4)</f>
        <v>1.1735309392139155</v>
      </c>
      <c r="AE99" s="45">
        <f>('Total Expenditures by County'!AE99/'Total Expenditures by County'!AE$4)</f>
        <v>0</v>
      </c>
      <c r="AF99" s="45">
        <f>('Total Expenditures by County'!AF99/'Total Expenditures by County'!AF$4)</f>
        <v>1.7703553450173777</v>
      </c>
      <c r="AG99" s="45">
        <f>('Total Expenditures by County'!AG99/'Total Expenditures by County'!AG$4)</f>
        <v>1.1711513199711852</v>
      </c>
      <c r="AH99" s="45">
        <f>('Total Expenditures by County'!AH99/'Total Expenditures by County'!AH$4)</f>
        <v>0</v>
      </c>
      <c r="AI99" s="45">
        <f>('Total Expenditures by County'!AI99/'Total Expenditures by County'!AI$4)</f>
        <v>0</v>
      </c>
      <c r="AJ99" s="45">
        <f>('Total Expenditures by County'!AJ99/'Total Expenditures by County'!AJ$4)</f>
        <v>0.92951002394150073</v>
      </c>
      <c r="AK99" s="45">
        <f>('Total Expenditures by County'!AK99/'Total Expenditures by County'!AK$4)</f>
        <v>0.8522628386399328</v>
      </c>
      <c r="AL99" s="45">
        <f>('Total Expenditures by County'!AL99/'Total Expenditures by County'!AL$4)</f>
        <v>1.3930711237120719</v>
      </c>
      <c r="AM99" s="45">
        <f>('Total Expenditures by County'!AM99/'Total Expenditures by County'!AM$4)</f>
        <v>1.461000068843656</v>
      </c>
      <c r="AN99" s="45">
        <f>('Total Expenditures by County'!AN99/'Total Expenditures by County'!AN$4)</f>
        <v>0</v>
      </c>
      <c r="AO99" s="45">
        <f>('Total Expenditures by County'!AO99/'Total Expenditures by County'!AO$4)</f>
        <v>2.2269065224588895</v>
      </c>
      <c r="AP99" s="45">
        <f>('Total Expenditures by County'!AP99/'Total Expenditures by County'!AP$4)</f>
        <v>0.47177955735404625</v>
      </c>
      <c r="AQ99" s="45">
        <f>('Total Expenditures by County'!AQ99/'Total Expenditures by County'!AQ$4)</f>
        <v>2.4351664323042375</v>
      </c>
      <c r="AR99" s="45">
        <f>('Total Expenditures by County'!AR99/'Total Expenditures by County'!AR$4)</f>
        <v>2.0616838412353116</v>
      </c>
      <c r="AS99" s="45">
        <f>('Total Expenditures by County'!AS99/'Total Expenditures by County'!AS$4)</f>
        <v>1.3307577511796567</v>
      </c>
      <c r="AT99" s="45">
        <f>('Total Expenditures by County'!AT99/'Total Expenditures by County'!AT$4)</f>
        <v>1.2178849312440805</v>
      </c>
      <c r="AU99" s="45">
        <f>('Total Expenditures by County'!AU99/'Total Expenditures by County'!AU$4)</f>
        <v>2.4784113877779212</v>
      </c>
      <c r="AV99" s="45">
        <f>('Total Expenditures by County'!AV99/'Total Expenditures by County'!AV$4)</f>
        <v>0</v>
      </c>
      <c r="AW99" s="45">
        <f>('Total Expenditures by County'!AW99/'Total Expenditures by County'!AW$4)</f>
        <v>1.7127822621845306</v>
      </c>
      <c r="AX99" s="45">
        <f>('Total Expenditures by County'!AX99/'Total Expenditures by County'!AX$4)</f>
        <v>2.1195892835096095</v>
      </c>
      <c r="AY99" s="45">
        <f>('Total Expenditures by County'!AY99/'Total Expenditures by County'!AY$4)</f>
        <v>0</v>
      </c>
      <c r="AZ99" s="45">
        <f>('Total Expenditures by County'!AZ99/'Total Expenditures by County'!AZ$4)</f>
        <v>2.0863190892482173</v>
      </c>
      <c r="BA99" s="45">
        <f>('Total Expenditures by County'!BA99/'Total Expenditures by County'!BA$4)</f>
        <v>0</v>
      </c>
      <c r="BB99" s="45">
        <f>('Total Expenditures by County'!BB99/'Total Expenditures by County'!BB$4)</f>
        <v>2.2558948252444297</v>
      </c>
      <c r="BC99" s="45">
        <f>('Total Expenditures by County'!BC99/'Total Expenditures by County'!BC$4)</f>
        <v>1.4485939347778156</v>
      </c>
      <c r="BD99" s="45">
        <f>('Total Expenditures by County'!BD99/'Total Expenditures by County'!BD$4)</f>
        <v>4.9652247091878978</v>
      </c>
      <c r="BE99" s="45">
        <f>('Total Expenditures by County'!BE99/'Total Expenditures by County'!BE$4)</f>
        <v>1.1063099536656009</v>
      </c>
      <c r="BF99" s="45">
        <f>('Total Expenditures by County'!BF99/'Total Expenditures by County'!BF$4)</f>
        <v>0</v>
      </c>
      <c r="BG99" s="45">
        <f>('Total Expenditures by County'!BG99/'Total Expenditures by County'!BG$4)</f>
        <v>0</v>
      </c>
      <c r="BH99" s="45">
        <f>('Total Expenditures by County'!BH99/'Total Expenditures by County'!BH$4)</f>
        <v>1.426927711389148E-4</v>
      </c>
      <c r="BI99" s="45">
        <f>('Total Expenditures by County'!BI99/'Total Expenditures by County'!BI$4)</f>
        <v>4.3069085044663895</v>
      </c>
      <c r="BJ99" s="45">
        <f>('Total Expenditures by County'!BJ99/'Total Expenditures by County'!BJ$4)</f>
        <v>1.4139071125541447</v>
      </c>
      <c r="BK99" s="45">
        <f>('Total Expenditures by County'!BK99/'Total Expenditures by County'!BK$4)</f>
        <v>0</v>
      </c>
      <c r="BL99" s="45">
        <f>('Total Expenditures by County'!BL99/'Total Expenditures by County'!BL$4)</f>
        <v>0.23719998091329866</v>
      </c>
      <c r="BM99" s="45">
        <f>('Total Expenditures by County'!BM99/'Total Expenditures by County'!BM$4)</f>
        <v>6.2275460472181781</v>
      </c>
      <c r="BN99" s="45">
        <f>('Total Expenditures by County'!BN99/'Total Expenditures by County'!BN$4)</f>
        <v>0</v>
      </c>
      <c r="BO99" s="45">
        <f>('Total Expenditures by County'!BO99/'Total Expenditures by County'!BO$4)</f>
        <v>0</v>
      </c>
      <c r="BP99" s="45">
        <f>('Total Expenditures by County'!BP99/'Total Expenditures by County'!BP$4)</f>
        <v>0</v>
      </c>
      <c r="BQ99" s="46">
        <f>('Total Expenditures by County'!BQ99/'Total Expenditures by County'!BQ$4)</f>
        <v>4.7045809161832368</v>
      </c>
    </row>
    <row r="100" spans="1:69" x14ac:dyDescent="0.25">
      <c r="A100" s="8"/>
      <c r="B100" s="9">
        <v>655</v>
      </c>
      <c r="C100" s="10" t="s">
        <v>156</v>
      </c>
      <c r="D100" s="45">
        <f>('Total Expenditures by County'!D100/'Total Expenditures by County'!D$4)</f>
        <v>0</v>
      </c>
      <c r="E100" s="45">
        <f>('Total Expenditures by County'!E100/'Total Expenditures by County'!E$4)</f>
        <v>0</v>
      </c>
      <c r="F100" s="45">
        <f>('Total Expenditures by County'!F100/'Total Expenditures by County'!F$4)</f>
        <v>0</v>
      </c>
      <c r="G100" s="45">
        <f>('Total Expenditures by County'!G100/'Total Expenditures by County'!G$4)</f>
        <v>0</v>
      </c>
      <c r="H100" s="45">
        <f>('Total Expenditures by County'!H100/'Total Expenditures by County'!H$4)</f>
        <v>0</v>
      </c>
      <c r="I100" s="45">
        <f>('Total Expenditures by County'!I100/'Total Expenditures by County'!I$4)</f>
        <v>0</v>
      </c>
      <c r="J100" s="45">
        <f>('Total Expenditures by County'!J100/'Total Expenditures by County'!J$4)</f>
        <v>0</v>
      </c>
      <c r="K100" s="45">
        <f>('Total Expenditures by County'!K100/'Total Expenditures by County'!K$4)</f>
        <v>0</v>
      </c>
      <c r="L100" s="45">
        <f>('Total Expenditures by County'!L100/'Total Expenditures by County'!L$4)</f>
        <v>0</v>
      </c>
      <c r="M100" s="45">
        <f>('Total Expenditures by County'!M100/'Total Expenditures by County'!M$4)</f>
        <v>0</v>
      </c>
      <c r="N100" s="45">
        <f>('Total Expenditures by County'!N100/'Total Expenditures by County'!N$4)</f>
        <v>0</v>
      </c>
      <c r="O100" s="45">
        <f>('Total Expenditures by County'!O100/'Total Expenditures by County'!O$4)</f>
        <v>0</v>
      </c>
      <c r="P100" s="45">
        <f>('Total Expenditures by County'!P100/'Total Expenditures by County'!P$4)</f>
        <v>0</v>
      </c>
      <c r="Q100" s="45">
        <f>('Total Expenditures by County'!Q100/'Total Expenditures by County'!Q$4)</f>
        <v>0</v>
      </c>
      <c r="R100" s="45">
        <f>('Total Expenditures by County'!R100/'Total Expenditures by County'!R$4)</f>
        <v>0</v>
      </c>
      <c r="S100" s="45">
        <f>('Total Expenditures by County'!S100/'Total Expenditures by County'!S$4)</f>
        <v>0</v>
      </c>
      <c r="T100" s="45">
        <f>('Total Expenditures by County'!T100/'Total Expenditures by County'!T$4)</f>
        <v>0</v>
      </c>
      <c r="U100" s="45">
        <f>('Total Expenditures by County'!U100/'Total Expenditures by County'!U$4)</f>
        <v>0</v>
      </c>
      <c r="V100" s="45">
        <f>('Total Expenditures by County'!V100/'Total Expenditures by County'!V$4)</f>
        <v>0</v>
      </c>
      <c r="W100" s="45">
        <f>('Total Expenditures by County'!W100/'Total Expenditures by County'!W$4)</f>
        <v>0</v>
      </c>
      <c r="X100" s="45">
        <f>('Total Expenditures by County'!X100/'Total Expenditures by County'!X$4)</f>
        <v>0</v>
      </c>
      <c r="Y100" s="45">
        <f>('Total Expenditures by County'!Y100/'Total Expenditures by County'!Y$4)</f>
        <v>0</v>
      </c>
      <c r="Z100" s="45">
        <f>('Total Expenditures by County'!Z100/'Total Expenditures by County'!Z$4)</f>
        <v>0</v>
      </c>
      <c r="AA100" s="45">
        <f>('Total Expenditures by County'!AA100/'Total Expenditures by County'!AA$4)</f>
        <v>0</v>
      </c>
      <c r="AB100" s="45">
        <f>('Total Expenditures by County'!AB100/'Total Expenditures by County'!AB$4)</f>
        <v>0</v>
      </c>
      <c r="AC100" s="45">
        <f>('Total Expenditures by County'!AC100/'Total Expenditures by County'!AC$4)</f>
        <v>0</v>
      </c>
      <c r="AD100" s="45">
        <f>('Total Expenditures by County'!AD100/'Total Expenditures by County'!AD$4)</f>
        <v>0</v>
      </c>
      <c r="AE100" s="45">
        <f>('Total Expenditures by County'!AE100/'Total Expenditures by County'!AE$4)</f>
        <v>0</v>
      </c>
      <c r="AF100" s="45">
        <f>('Total Expenditures by County'!AF100/'Total Expenditures by County'!AF$4)</f>
        <v>0</v>
      </c>
      <c r="AG100" s="45">
        <f>('Total Expenditures by County'!AG100/'Total Expenditures by County'!AG$4)</f>
        <v>0</v>
      </c>
      <c r="AH100" s="45">
        <f>('Total Expenditures by County'!AH100/'Total Expenditures by County'!AH$4)</f>
        <v>0</v>
      </c>
      <c r="AI100" s="45">
        <f>('Total Expenditures by County'!AI100/'Total Expenditures by County'!AI$4)</f>
        <v>0</v>
      </c>
      <c r="AJ100" s="45">
        <f>('Total Expenditures by County'!AJ100/'Total Expenditures by County'!AJ$4)</f>
        <v>0</v>
      </c>
      <c r="AK100" s="45">
        <f>('Total Expenditures by County'!AK100/'Total Expenditures by County'!AK$4)</f>
        <v>0</v>
      </c>
      <c r="AL100" s="45">
        <f>('Total Expenditures by County'!AL100/'Total Expenditures by County'!AL$4)</f>
        <v>0</v>
      </c>
      <c r="AM100" s="45">
        <f>('Total Expenditures by County'!AM100/'Total Expenditures by County'!AM$4)</f>
        <v>0</v>
      </c>
      <c r="AN100" s="45">
        <f>('Total Expenditures by County'!AN100/'Total Expenditures by County'!AN$4)</f>
        <v>0</v>
      </c>
      <c r="AO100" s="45">
        <f>('Total Expenditures by County'!AO100/'Total Expenditures by County'!AO$4)</f>
        <v>0</v>
      </c>
      <c r="AP100" s="45">
        <f>('Total Expenditures by County'!AP100/'Total Expenditures by County'!AP$4)</f>
        <v>0</v>
      </c>
      <c r="AQ100" s="45">
        <f>('Total Expenditures by County'!AQ100/'Total Expenditures by County'!AQ$4)</f>
        <v>0</v>
      </c>
      <c r="AR100" s="45">
        <f>('Total Expenditures by County'!AR100/'Total Expenditures by County'!AR$4)</f>
        <v>0</v>
      </c>
      <c r="AS100" s="45">
        <f>('Total Expenditures by County'!AS100/'Total Expenditures by County'!AS$4)</f>
        <v>0</v>
      </c>
      <c r="AT100" s="45">
        <f>('Total Expenditures by County'!AT100/'Total Expenditures by County'!AT$4)</f>
        <v>0</v>
      </c>
      <c r="AU100" s="45">
        <f>('Total Expenditures by County'!AU100/'Total Expenditures by County'!AU$4)</f>
        <v>0</v>
      </c>
      <c r="AV100" s="45">
        <f>('Total Expenditures by County'!AV100/'Total Expenditures by County'!AV$4)</f>
        <v>0</v>
      </c>
      <c r="AW100" s="45">
        <f>('Total Expenditures by County'!AW100/'Total Expenditures by County'!AW$4)</f>
        <v>0</v>
      </c>
      <c r="AX100" s="45">
        <f>('Total Expenditures by County'!AX100/'Total Expenditures by County'!AX$4)</f>
        <v>0</v>
      </c>
      <c r="AY100" s="45">
        <f>('Total Expenditures by County'!AY100/'Total Expenditures by County'!AY$4)</f>
        <v>0</v>
      </c>
      <c r="AZ100" s="45">
        <f>('Total Expenditures by County'!AZ100/'Total Expenditures by County'!AZ$4)</f>
        <v>0</v>
      </c>
      <c r="BA100" s="45">
        <f>('Total Expenditures by County'!BA100/'Total Expenditures by County'!BA$4)</f>
        <v>0</v>
      </c>
      <c r="BB100" s="45">
        <f>('Total Expenditures by County'!BB100/'Total Expenditures by County'!BB$4)</f>
        <v>0</v>
      </c>
      <c r="BC100" s="45">
        <f>('Total Expenditures by County'!BC100/'Total Expenditures by County'!BC$4)</f>
        <v>0</v>
      </c>
      <c r="BD100" s="45">
        <f>('Total Expenditures by County'!BD100/'Total Expenditures by County'!BD$4)</f>
        <v>0</v>
      </c>
      <c r="BE100" s="45">
        <f>('Total Expenditures by County'!BE100/'Total Expenditures by County'!BE$4)</f>
        <v>0.45686838298900651</v>
      </c>
      <c r="BF100" s="45">
        <f>('Total Expenditures by County'!BF100/'Total Expenditures by County'!BF$4)</f>
        <v>0</v>
      </c>
      <c r="BG100" s="45">
        <f>('Total Expenditures by County'!BG100/'Total Expenditures by County'!BG$4)</f>
        <v>0</v>
      </c>
      <c r="BH100" s="45">
        <f>('Total Expenditures by County'!BH100/'Total Expenditures by County'!BH$4)</f>
        <v>0</v>
      </c>
      <c r="BI100" s="45">
        <f>('Total Expenditures by County'!BI100/'Total Expenditures by County'!BI$4)</f>
        <v>0</v>
      </c>
      <c r="BJ100" s="45">
        <f>('Total Expenditures by County'!BJ100/'Total Expenditures by County'!BJ$4)</f>
        <v>0</v>
      </c>
      <c r="BK100" s="45">
        <f>('Total Expenditures by County'!BK100/'Total Expenditures by County'!BK$4)</f>
        <v>0</v>
      </c>
      <c r="BL100" s="45">
        <f>('Total Expenditures by County'!BL100/'Total Expenditures by County'!BL$4)</f>
        <v>0</v>
      </c>
      <c r="BM100" s="45">
        <f>('Total Expenditures by County'!BM100/'Total Expenditures by County'!BM$4)</f>
        <v>0</v>
      </c>
      <c r="BN100" s="45">
        <f>('Total Expenditures by County'!BN100/'Total Expenditures by County'!BN$4)</f>
        <v>0</v>
      </c>
      <c r="BO100" s="45">
        <f>('Total Expenditures by County'!BO100/'Total Expenditures by County'!BO$4)</f>
        <v>0</v>
      </c>
      <c r="BP100" s="45">
        <f>('Total Expenditures by County'!BP100/'Total Expenditures by County'!BP$4)</f>
        <v>0</v>
      </c>
      <c r="BQ100" s="46">
        <f>('Total Expenditures by County'!BQ100/'Total Expenditures by County'!BQ$4)</f>
        <v>0</v>
      </c>
    </row>
    <row r="101" spans="1:69" x14ac:dyDescent="0.25">
      <c r="A101" s="8"/>
      <c r="B101" s="9">
        <v>656</v>
      </c>
      <c r="C101" s="10" t="s">
        <v>133</v>
      </c>
      <c r="D101" s="45">
        <f>('Total Expenditures by County'!D101/'Total Expenditures by County'!D$4)</f>
        <v>0</v>
      </c>
      <c r="E101" s="45">
        <f>('Total Expenditures by County'!E101/'Total Expenditures by County'!E$4)</f>
        <v>0</v>
      </c>
      <c r="F101" s="45">
        <f>('Total Expenditures by County'!F101/'Total Expenditures by County'!F$4)</f>
        <v>0</v>
      </c>
      <c r="G101" s="45">
        <f>('Total Expenditures by County'!G101/'Total Expenditures by County'!G$4)</f>
        <v>0</v>
      </c>
      <c r="H101" s="45">
        <f>('Total Expenditures by County'!H101/'Total Expenditures by County'!H$4)</f>
        <v>0</v>
      </c>
      <c r="I101" s="45">
        <f>('Total Expenditures by County'!I101/'Total Expenditures by County'!I$4)</f>
        <v>0</v>
      </c>
      <c r="J101" s="45">
        <f>('Total Expenditures by County'!J101/'Total Expenditures by County'!J$4)</f>
        <v>0</v>
      </c>
      <c r="K101" s="45">
        <f>('Total Expenditures by County'!K101/'Total Expenditures by County'!K$4)</f>
        <v>0</v>
      </c>
      <c r="L101" s="45">
        <f>('Total Expenditures by County'!L101/'Total Expenditures by County'!L$4)</f>
        <v>0</v>
      </c>
      <c r="M101" s="45">
        <f>('Total Expenditures by County'!M101/'Total Expenditures by County'!M$4)</f>
        <v>0</v>
      </c>
      <c r="N101" s="45">
        <f>('Total Expenditures by County'!N101/'Total Expenditures by County'!N$4)</f>
        <v>0</v>
      </c>
      <c r="O101" s="45">
        <f>('Total Expenditures by County'!O101/'Total Expenditures by County'!O$4)</f>
        <v>0</v>
      </c>
      <c r="P101" s="45">
        <f>('Total Expenditures by County'!P101/'Total Expenditures by County'!P$4)</f>
        <v>0</v>
      </c>
      <c r="Q101" s="45">
        <f>('Total Expenditures by County'!Q101/'Total Expenditures by County'!Q$4)</f>
        <v>0</v>
      </c>
      <c r="R101" s="45">
        <f>('Total Expenditures by County'!R101/'Total Expenditures by County'!R$4)</f>
        <v>0</v>
      </c>
      <c r="S101" s="45">
        <f>('Total Expenditures by County'!S101/'Total Expenditures by County'!S$4)</f>
        <v>0</v>
      </c>
      <c r="T101" s="45">
        <f>('Total Expenditures by County'!T101/'Total Expenditures by County'!T$4)</f>
        <v>0</v>
      </c>
      <c r="U101" s="45">
        <f>('Total Expenditures by County'!U101/'Total Expenditures by County'!U$4)</f>
        <v>0</v>
      </c>
      <c r="V101" s="45">
        <f>('Total Expenditures by County'!V101/'Total Expenditures by County'!V$4)</f>
        <v>0</v>
      </c>
      <c r="W101" s="45">
        <f>('Total Expenditures by County'!W101/'Total Expenditures by County'!W$4)</f>
        <v>0</v>
      </c>
      <c r="X101" s="45">
        <f>('Total Expenditures by County'!X101/'Total Expenditures by County'!X$4)</f>
        <v>0</v>
      </c>
      <c r="Y101" s="45">
        <f>('Total Expenditures by County'!Y101/'Total Expenditures by County'!Y$4)</f>
        <v>0</v>
      </c>
      <c r="Z101" s="45">
        <f>('Total Expenditures by County'!Z101/'Total Expenditures by County'!Z$4)</f>
        <v>0</v>
      </c>
      <c r="AA101" s="45">
        <f>('Total Expenditures by County'!AA101/'Total Expenditures by County'!AA$4)</f>
        <v>0</v>
      </c>
      <c r="AB101" s="45">
        <f>('Total Expenditures by County'!AB101/'Total Expenditures by County'!AB$4)</f>
        <v>0</v>
      </c>
      <c r="AC101" s="45">
        <f>('Total Expenditures by County'!AC101/'Total Expenditures by County'!AC$4)</f>
        <v>0</v>
      </c>
      <c r="AD101" s="45">
        <f>('Total Expenditures by County'!AD101/'Total Expenditures by County'!AD$4)</f>
        <v>0</v>
      </c>
      <c r="AE101" s="45">
        <f>('Total Expenditures by County'!AE101/'Total Expenditures by County'!AE$4)</f>
        <v>0</v>
      </c>
      <c r="AF101" s="45">
        <f>('Total Expenditures by County'!AF101/'Total Expenditures by County'!AF$4)</f>
        <v>0</v>
      </c>
      <c r="AG101" s="45">
        <f>('Total Expenditures by County'!AG101/'Total Expenditures by County'!AG$4)</f>
        <v>0</v>
      </c>
      <c r="AH101" s="45">
        <f>('Total Expenditures by County'!AH101/'Total Expenditures by County'!AH$4)</f>
        <v>0</v>
      </c>
      <c r="AI101" s="45">
        <f>('Total Expenditures by County'!AI101/'Total Expenditures by County'!AI$4)</f>
        <v>0</v>
      </c>
      <c r="AJ101" s="45">
        <f>('Total Expenditures by County'!AJ101/'Total Expenditures by County'!AJ$4)</f>
        <v>0</v>
      </c>
      <c r="AK101" s="45">
        <f>('Total Expenditures by County'!AK101/'Total Expenditures by County'!AK$4)</f>
        <v>0</v>
      </c>
      <c r="AL101" s="45">
        <f>('Total Expenditures by County'!AL101/'Total Expenditures by County'!AL$4)</f>
        <v>0</v>
      </c>
      <c r="AM101" s="45">
        <f>('Total Expenditures by County'!AM101/'Total Expenditures by County'!AM$4)</f>
        <v>0.26160589301695847</v>
      </c>
      <c r="AN101" s="45">
        <f>('Total Expenditures by County'!AN101/'Total Expenditures by County'!AN$4)</f>
        <v>0</v>
      </c>
      <c r="AO101" s="45">
        <f>('Total Expenditures by County'!AO101/'Total Expenditures by County'!AO$4)</f>
        <v>0</v>
      </c>
      <c r="AP101" s="45">
        <f>('Total Expenditures by County'!AP101/'Total Expenditures by County'!AP$4)</f>
        <v>0</v>
      </c>
      <c r="AQ101" s="45">
        <f>('Total Expenditures by County'!AQ101/'Total Expenditures by County'!AQ$4)</f>
        <v>0</v>
      </c>
      <c r="AR101" s="45">
        <f>('Total Expenditures by County'!AR101/'Total Expenditures by County'!AR$4)</f>
        <v>0</v>
      </c>
      <c r="AS101" s="45">
        <f>('Total Expenditures by County'!AS101/'Total Expenditures by County'!AS$4)</f>
        <v>0</v>
      </c>
      <c r="AT101" s="45">
        <f>('Total Expenditures by County'!AT101/'Total Expenditures by County'!AT$4)</f>
        <v>0</v>
      </c>
      <c r="AU101" s="45">
        <f>('Total Expenditures by County'!AU101/'Total Expenditures by County'!AU$4)</f>
        <v>0</v>
      </c>
      <c r="AV101" s="45">
        <f>('Total Expenditures by County'!AV101/'Total Expenditures by County'!AV$4)</f>
        <v>0</v>
      </c>
      <c r="AW101" s="45">
        <f>('Total Expenditures by County'!AW101/'Total Expenditures by County'!AW$4)</f>
        <v>0</v>
      </c>
      <c r="AX101" s="45">
        <f>('Total Expenditures by County'!AX101/'Total Expenditures by County'!AX$4)</f>
        <v>0</v>
      </c>
      <c r="AY101" s="45">
        <f>('Total Expenditures by County'!AY101/'Total Expenditures by County'!AY$4)</f>
        <v>0</v>
      </c>
      <c r="AZ101" s="45">
        <f>('Total Expenditures by County'!AZ101/'Total Expenditures by County'!AZ$4)</f>
        <v>0</v>
      </c>
      <c r="BA101" s="45">
        <f>('Total Expenditures by County'!BA101/'Total Expenditures by County'!BA$4)</f>
        <v>0</v>
      </c>
      <c r="BB101" s="45">
        <f>('Total Expenditures by County'!BB101/'Total Expenditures by County'!BB$4)</f>
        <v>0</v>
      </c>
      <c r="BC101" s="45">
        <f>('Total Expenditures by County'!BC101/'Total Expenditures by County'!BC$4)</f>
        <v>0</v>
      </c>
      <c r="BD101" s="45">
        <f>('Total Expenditures by County'!BD101/'Total Expenditures by County'!BD$4)</f>
        <v>0</v>
      </c>
      <c r="BE101" s="45">
        <f>('Total Expenditures by County'!BE101/'Total Expenditures by County'!BE$4)</f>
        <v>0</v>
      </c>
      <c r="BF101" s="45">
        <f>('Total Expenditures by County'!BF101/'Total Expenditures by County'!BF$4)</f>
        <v>0</v>
      </c>
      <c r="BG101" s="45">
        <f>('Total Expenditures by County'!BG101/'Total Expenditures by County'!BG$4)</f>
        <v>0</v>
      </c>
      <c r="BH101" s="45">
        <f>('Total Expenditures by County'!BH101/'Total Expenditures by County'!BH$4)</f>
        <v>0</v>
      </c>
      <c r="BI101" s="45">
        <f>('Total Expenditures by County'!BI101/'Total Expenditures by County'!BI$4)</f>
        <v>0</v>
      </c>
      <c r="BJ101" s="45">
        <f>('Total Expenditures by County'!BJ101/'Total Expenditures by County'!BJ$4)</f>
        <v>0</v>
      </c>
      <c r="BK101" s="45">
        <f>('Total Expenditures by County'!BK101/'Total Expenditures by County'!BK$4)</f>
        <v>0</v>
      </c>
      <c r="BL101" s="45">
        <f>('Total Expenditures by County'!BL101/'Total Expenditures by County'!BL$4)</f>
        <v>0</v>
      </c>
      <c r="BM101" s="45">
        <f>('Total Expenditures by County'!BM101/'Total Expenditures by County'!BM$4)</f>
        <v>0</v>
      </c>
      <c r="BN101" s="45">
        <f>('Total Expenditures by County'!BN101/'Total Expenditures by County'!BN$4)</f>
        <v>0</v>
      </c>
      <c r="BO101" s="45">
        <f>('Total Expenditures by County'!BO101/'Total Expenditures by County'!BO$4)</f>
        <v>0</v>
      </c>
      <c r="BP101" s="45">
        <f>('Total Expenditures by County'!BP101/'Total Expenditures by County'!BP$4)</f>
        <v>0</v>
      </c>
      <c r="BQ101" s="46">
        <f>('Total Expenditures by County'!BQ101/'Total Expenditures by County'!BQ$4)</f>
        <v>0</v>
      </c>
    </row>
    <row r="102" spans="1:69" x14ac:dyDescent="0.25">
      <c r="A102" s="8"/>
      <c r="B102" s="9">
        <v>661</v>
      </c>
      <c r="C102" s="10" t="s">
        <v>42</v>
      </c>
      <c r="D102" s="45">
        <f>('Total Expenditures by County'!D102/'Total Expenditures by County'!D$4)</f>
        <v>1.4265285112453313E-3</v>
      </c>
      <c r="E102" s="45">
        <f>('Total Expenditures by County'!E102/'Total Expenditures by County'!E$4)</f>
        <v>0</v>
      </c>
      <c r="F102" s="45">
        <f>('Total Expenditures by County'!F102/'Total Expenditures by County'!F$4)</f>
        <v>0</v>
      </c>
      <c r="G102" s="45">
        <f>('Total Expenditures by County'!G102/'Total Expenditures by County'!G$4)</f>
        <v>0</v>
      </c>
      <c r="H102" s="45">
        <f>('Total Expenditures by County'!H102/'Total Expenditures by County'!H$4)</f>
        <v>0.32215415846496592</v>
      </c>
      <c r="I102" s="45">
        <f>('Total Expenditures by County'!I102/'Total Expenditures by County'!I$4)</f>
        <v>1.4787444863517228E-2</v>
      </c>
      <c r="J102" s="45">
        <f>('Total Expenditures by County'!J102/'Total Expenditures by County'!J$4)</f>
        <v>0</v>
      </c>
      <c r="K102" s="45">
        <f>('Total Expenditures by County'!K102/'Total Expenditures by County'!K$4)</f>
        <v>0</v>
      </c>
      <c r="L102" s="45">
        <f>('Total Expenditures by County'!L102/'Total Expenditures by County'!L$4)</f>
        <v>0</v>
      </c>
      <c r="M102" s="45">
        <f>('Total Expenditures by County'!M102/'Total Expenditures by County'!M$4)</f>
        <v>0</v>
      </c>
      <c r="N102" s="45">
        <f>('Total Expenditures by County'!N102/'Total Expenditures by County'!N$4)</f>
        <v>0</v>
      </c>
      <c r="O102" s="45">
        <f>('Total Expenditures by County'!O102/'Total Expenditures by County'!O$4)</f>
        <v>0</v>
      </c>
      <c r="P102" s="45">
        <f>('Total Expenditures by County'!P102/'Total Expenditures by County'!P$4)</f>
        <v>0</v>
      </c>
      <c r="Q102" s="45">
        <f>('Total Expenditures by County'!Q102/'Total Expenditures by County'!Q$4)</f>
        <v>0</v>
      </c>
      <c r="R102" s="45">
        <f>('Total Expenditures by County'!R102/'Total Expenditures by County'!R$4)</f>
        <v>0</v>
      </c>
      <c r="S102" s="45">
        <f>('Total Expenditures by County'!S102/'Total Expenditures by County'!S$4)</f>
        <v>0</v>
      </c>
      <c r="T102" s="45">
        <f>('Total Expenditures by County'!T102/'Total Expenditures by County'!T$4)</f>
        <v>0</v>
      </c>
      <c r="U102" s="45">
        <f>('Total Expenditures by County'!U102/'Total Expenditures by County'!U$4)</f>
        <v>0</v>
      </c>
      <c r="V102" s="45">
        <f>('Total Expenditures by County'!V102/'Total Expenditures by County'!V$4)</f>
        <v>0</v>
      </c>
      <c r="W102" s="45">
        <f>('Total Expenditures by County'!W102/'Total Expenditures by County'!W$4)</f>
        <v>0</v>
      </c>
      <c r="X102" s="45">
        <f>('Total Expenditures by County'!X102/'Total Expenditures by County'!X$4)</f>
        <v>0</v>
      </c>
      <c r="Y102" s="45">
        <f>('Total Expenditures by County'!Y102/'Total Expenditures by County'!Y$4)</f>
        <v>0</v>
      </c>
      <c r="Z102" s="45">
        <f>('Total Expenditures by County'!Z102/'Total Expenditures by County'!Z$4)</f>
        <v>0</v>
      </c>
      <c r="AA102" s="45">
        <f>('Total Expenditures by County'!AA102/'Total Expenditures by County'!AA$4)</f>
        <v>0</v>
      </c>
      <c r="AB102" s="45">
        <f>('Total Expenditures by County'!AB102/'Total Expenditures by County'!AB$4)</f>
        <v>0</v>
      </c>
      <c r="AC102" s="45">
        <f>('Total Expenditures by County'!AC102/'Total Expenditures by County'!AC$4)</f>
        <v>0</v>
      </c>
      <c r="AD102" s="45">
        <f>('Total Expenditures by County'!AD102/'Total Expenditures by County'!AD$4)</f>
        <v>0</v>
      </c>
      <c r="AE102" s="45">
        <f>('Total Expenditures by County'!AE102/'Total Expenditures by County'!AE$4)</f>
        <v>0</v>
      </c>
      <c r="AF102" s="45">
        <f>('Total Expenditures by County'!AF102/'Total Expenditures by County'!AF$4)</f>
        <v>0</v>
      </c>
      <c r="AG102" s="45">
        <f>('Total Expenditures by County'!AG102/'Total Expenditures by County'!AG$4)</f>
        <v>0</v>
      </c>
      <c r="AH102" s="45">
        <f>('Total Expenditures by County'!AH102/'Total Expenditures by County'!AH$4)</f>
        <v>0</v>
      </c>
      <c r="AI102" s="45">
        <f>('Total Expenditures by County'!AI102/'Total Expenditures by County'!AI$4)</f>
        <v>0</v>
      </c>
      <c r="AJ102" s="45">
        <f>('Total Expenditures by County'!AJ102/'Total Expenditures by County'!AJ$4)</f>
        <v>0</v>
      </c>
      <c r="AK102" s="45">
        <f>('Total Expenditures by County'!AK102/'Total Expenditures by County'!AK$4)</f>
        <v>0</v>
      </c>
      <c r="AL102" s="45">
        <f>('Total Expenditures by County'!AL102/'Total Expenditures by County'!AL$4)</f>
        <v>0</v>
      </c>
      <c r="AM102" s="45">
        <f>('Total Expenditures by County'!AM102/'Total Expenditures by County'!AM$4)</f>
        <v>0</v>
      </c>
      <c r="AN102" s="45">
        <f>('Total Expenditures by County'!AN102/'Total Expenditures by County'!AN$4)</f>
        <v>0</v>
      </c>
      <c r="AO102" s="45">
        <f>('Total Expenditures by County'!AO102/'Total Expenditures by County'!AO$4)</f>
        <v>0</v>
      </c>
      <c r="AP102" s="45">
        <f>('Total Expenditures by County'!AP102/'Total Expenditures by County'!AP$4)</f>
        <v>0</v>
      </c>
      <c r="AQ102" s="45">
        <f>('Total Expenditures by County'!AQ102/'Total Expenditures by County'!AQ$4)</f>
        <v>0</v>
      </c>
      <c r="AR102" s="45">
        <f>('Total Expenditures by County'!AR102/'Total Expenditures by County'!AR$4)</f>
        <v>0</v>
      </c>
      <c r="AS102" s="45">
        <f>('Total Expenditures by County'!AS102/'Total Expenditures by County'!AS$4)</f>
        <v>0</v>
      </c>
      <c r="AT102" s="45">
        <f>('Total Expenditures by County'!AT102/'Total Expenditures by County'!AT$4)</f>
        <v>0</v>
      </c>
      <c r="AU102" s="45">
        <f>('Total Expenditures by County'!AU102/'Total Expenditures by County'!AU$4)</f>
        <v>0</v>
      </c>
      <c r="AV102" s="45">
        <f>('Total Expenditures by County'!AV102/'Total Expenditures by County'!AV$4)</f>
        <v>0</v>
      </c>
      <c r="AW102" s="45">
        <f>('Total Expenditures by County'!AW102/'Total Expenditures by County'!AW$4)</f>
        <v>0</v>
      </c>
      <c r="AX102" s="45">
        <f>('Total Expenditures by County'!AX102/'Total Expenditures by County'!AX$4)</f>
        <v>0</v>
      </c>
      <c r="AY102" s="45">
        <f>('Total Expenditures by County'!AY102/'Total Expenditures by County'!AY$4)</f>
        <v>0</v>
      </c>
      <c r="AZ102" s="45">
        <f>('Total Expenditures by County'!AZ102/'Total Expenditures by County'!AZ$4)</f>
        <v>0</v>
      </c>
      <c r="BA102" s="45">
        <f>('Total Expenditures by County'!BA102/'Total Expenditures by County'!BA$4)</f>
        <v>0</v>
      </c>
      <c r="BB102" s="45">
        <f>('Total Expenditures by County'!BB102/'Total Expenditures by County'!BB$4)</f>
        <v>0</v>
      </c>
      <c r="BC102" s="45">
        <f>('Total Expenditures by County'!BC102/'Total Expenditures by County'!BC$4)</f>
        <v>0</v>
      </c>
      <c r="BD102" s="45">
        <f>('Total Expenditures by County'!BD102/'Total Expenditures by County'!BD$4)</f>
        <v>0</v>
      </c>
      <c r="BE102" s="45">
        <f>('Total Expenditures by County'!BE102/'Total Expenditures by County'!BE$4)</f>
        <v>0</v>
      </c>
      <c r="BF102" s="45">
        <f>('Total Expenditures by County'!BF102/'Total Expenditures by County'!BF$4)</f>
        <v>0</v>
      </c>
      <c r="BG102" s="45">
        <f>('Total Expenditures by County'!BG102/'Total Expenditures by County'!BG$4)</f>
        <v>0</v>
      </c>
      <c r="BH102" s="45">
        <f>('Total Expenditures by County'!BH102/'Total Expenditures by County'!BH$4)</f>
        <v>0</v>
      </c>
      <c r="BI102" s="45">
        <f>('Total Expenditures by County'!BI102/'Total Expenditures by County'!BI$4)</f>
        <v>0</v>
      </c>
      <c r="BJ102" s="45">
        <f>('Total Expenditures by County'!BJ102/'Total Expenditures by County'!BJ$4)</f>
        <v>0</v>
      </c>
      <c r="BK102" s="45">
        <f>('Total Expenditures by County'!BK102/'Total Expenditures by County'!BK$4)</f>
        <v>0</v>
      </c>
      <c r="BL102" s="45">
        <f>('Total Expenditures by County'!BL102/'Total Expenditures by County'!BL$4)</f>
        <v>0</v>
      </c>
      <c r="BM102" s="45">
        <f>('Total Expenditures by County'!BM102/'Total Expenditures by County'!BM$4)</f>
        <v>0</v>
      </c>
      <c r="BN102" s="45">
        <f>('Total Expenditures by County'!BN102/'Total Expenditures by County'!BN$4)</f>
        <v>0</v>
      </c>
      <c r="BO102" s="45">
        <f>('Total Expenditures by County'!BO102/'Total Expenditures by County'!BO$4)</f>
        <v>0</v>
      </c>
      <c r="BP102" s="45">
        <f>('Total Expenditures by County'!BP102/'Total Expenditures by County'!BP$4)</f>
        <v>0</v>
      </c>
      <c r="BQ102" s="46">
        <f>('Total Expenditures by County'!BQ102/'Total Expenditures by County'!BQ$4)</f>
        <v>0</v>
      </c>
    </row>
    <row r="103" spans="1:69" x14ac:dyDescent="0.25">
      <c r="A103" s="8"/>
      <c r="B103" s="9">
        <v>662</v>
      </c>
      <c r="C103" s="10" t="s">
        <v>202</v>
      </c>
      <c r="D103" s="45">
        <f>('Total Expenditures by County'!D103/'Total Expenditures by County'!D$4)</f>
        <v>0</v>
      </c>
      <c r="E103" s="45">
        <f>('Total Expenditures by County'!E103/'Total Expenditures by County'!E$4)</f>
        <v>0</v>
      </c>
      <c r="F103" s="45">
        <f>('Total Expenditures by County'!F103/'Total Expenditures by County'!F$4)</f>
        <v>0</v>
      </c>
      <c r="G103" s="45">
        <f>('Total Expenditures by County'!G103/'Total Expenditures by County'!G$4)</f>
        <v>0</v>
      </c>
      <c r="H103" s="45">
        <f>('Total Expenditures by County'!H103/'Total Expenditures by County'!H$4)</f>
        <v>0</v>
      </c>
      <c r="I103" s="45">
        <f>('Total Expenditures by County'!I103/'Total Expenditures by County'!I$4)</f>
        <v>0</v>
      </c>
      <c r="J103" s="45">
        <f>('Total Expenditures by County'!J103/'Total Expenditures by County'!J$4)</f>
        <v>0</v>
      </c>
      <c r="K103" s="45">
        <f>('Total Expenditures by County'!K103/'Total Expenditures by County'!K$4)</f>
        <v>0</v>
      </c>
      <c r="L103" s="45">
        <f>('Total Expenditures by County'!L103/'Total Expenditures by County'!L$4)</f>
        <v>0</v>
      </c>
      <c r="M103" s="45">
        <f>('Total Expenditures by County'!M103/'Total Expenditures by County'!M$4)</f>
        <v>0</v>
      </c>
      <c r="N103" s="45">
        <f>('Total Expenditures by County'!N103/'Total Expenditures by County'!N$4)</f>
        <v>0</v>
      </c>
      <c r="O103" s="45">
        <f>('Total Expenditures by County'!O103/'Total Expenditures by County'!O$4)</f>
        <v>0</v>
      </c>
      <c r="P103" s="45">
        <f>('Total Expenditures by County'!P103/'Total Expenditures by County'!P$4)</f>
        <v>0</v>
      </c>
      <c r="Q103" s="45">
        <f>('Total Expenditures by County'!Q103/'Total Expenditures by County'!Q$4)</f>
        <v>0</v>
      </c>
      <c r="R103" s="45">
        <f>('Total Expenditures by County'!R103/'Total Expenditures by County'!R$4)</f>
        <v>0</v>
      </c>
      <c r="S103" s="45">
        <f>('Total Expenditures by County'!S103/'Total Expenditures by County'!S$4)</f>
        <v>0</v>
      </c>
      <c r="T103" s="45">
        <f>('Total Expenditures by County'!T103/'Total Expenditures by County'!T$4)</f>
        <v>0</v>
      </c>
      <c r="U103" s="45">
        <f>('Total Expenditures by County'!U103/'Total Expenditures by County'!U$4)</f>
        <v>0</v>
      </c>
      <c r="V103" s="45">
        <f>('Total Expenditures by County'!V103/'Total Expenditures by County'!V$4)</f>
        <v>0</v>
      </c>
      <c r="W103" s="45">
        <f>('Total Expenditures by County'!W103/'Total Expenditures by County'!W$4)</f>
        <v>0</v>
      </c>
      <c r="X103" s="45">
        <f>('Total Expenditures by County'!X103/'Total Expenditures by County'!X$4)</f>
        <v>0</v>
      </c>
      <c r="Y103" s="45">
        <f>('Total Expenditures by County'!Y103/'Total Expenditures by County'!Y$4)</f>
        <v>0</v>
      </c>
      <c r="Z103" s="45">
        <f>('Total Expenditures by County'!Z103/'Total Expenditures by County'!Z$4)</f>
        <v>0</v>
      </c>
      <c r="AA103" s="45">
        <f>('Total Expenditures by County'!AA103/'Total Expenditures by County'!AA$4)</f>
        <v>0</v>
      </c>
      <c r="AB103" s="45">
        <f>('Total Expenditures by County'!AB103/'Total Expenditures by County'!AB$4)</f>
        <v>0</v>
      </c>
      <c r="AC103" s="45">
        <f>('Total Expenditures by County'!AC103/'Total Expenditures by County'!AC$4)</f>
        <v>0</v>
      </c>
      <c r="AD103" s="45">
        <f>('Total Expenditures by County'!AD103/'Total Expenditures by County'!AD$4)</f>
        <v>0</v>
      </c>
      <c r="AE103" s="45">
        <f>('Total Expenditures by County'!AE103/'Total Expenditures by County'!AE$4)</f>
        <v>0</v>
      </c>
      <c r="AF103" s="45">
        <f>('Total Expenditures by County'!AF103/'Total Expenditures by County'!AF$4)</f>
        <v>0</v>
      </c>
      <c r="AG103" s="45">
        <f>('Total Expenditures by County'!AG103/'Total Expenditures by County'!AG$4)</f>
        <v>0</v>
      </c>
      <c r="AH103" s="45">
        <f>('Total Expenditures by County'!AH103/'Total Expenditures by County'!AH$4)</f>
        <v>0</v>
      </c>
      <c r="AI103" s="45">
        <f>('Total Expenditures by County'!AI103/'Total Expenditures by County'!AI$4)</f>
        <v>0</v>
      </c>
      <c r="AJ103" s="45">
        <f>('Total Expenditures by County'!AJ103/'Total Expenditures by County'!AJ$4)</f>
        <v>0</v>
      </c>
      <c r="AK103" s="45">
        <f>('Total Expenditures by County'!AK103/'Total Expenditures by County'!AK$4)</f>
        <v>0.1966101824863688</v>
      </c>
      <c r="AL103" s="45">
        <f>('Total Expenditures by County'!AL103/'Total Expenditures by County'!AL$4)</f>
        <v>0.26913264013030502</v>
      </c>
      <c r="AM103" s="45">
        <f>('Total Expenditures by County'!AM103/'Total Expenditures by County'!AM$4)</f>
        <v>0</v>
      </c>
      <c r="AN103" s="45">
        <f>('Total Expenditures by County'!AN103/'Total Expenditures by County'!AN$4)</f>
        <v>0</v>
      </c>
      <c r="AO103" s="45">
        <f>('Total Expenditures by County'!AO103/'Total Expenditures by County'!AO$4)</f>
        <v>0</v>
      </c>
      <c r="AP103" s="45">
        <f>('Total Expenditures by County'!AP103/'Total Expenditures by County'!AP$4)</f>
        <v>0</v>
      </c>
      <c r="AQ103" s="45">
        <f>('Total Expenditures by County'!AQ103/'Total Expenditures by County'!AQ$4)</f>
        <v>8.9538690788507139E-3</v>
      </c>
      <c r="AR103" s="45">
        <f>('Total Expenditures by County'!AR103/'Total Expenditures by County'!AR$4)</f>
        <v>0</v>
      </c>
      <c r="AS103" s="45">
        <f>('Total Expenditures by County'!AS103/'Total Expenditures by County'!AS$4)</f>
        <v>0</v>
      </c>
      <c r="AT103" s="45">
        <f>('Total Expenditures by County'!AT103/'Total Expenditures by County'!AT$4)</f>
        <v>0</v>
      </c>
      <c r="AU103" s="45">
        <f>('Total Expenditures by County'!AU103/'Total Expenditures by County'!AU$4)</f>
        <v>0</v>
      </c>
      <c r="AV103" s="45">
        <f>('Total Expenditures by County'!AV103/'Total Expenditures by County'!AV$4)</f>
        <v>0</v>
      </c>
      <c r="AW103" s="45">
        <f>('Total Expenditures by County'!AW103/'Total Expenditures by County'!AW$4)</f>
        <v>0</v>
      </c>
      <c r="AX103" s="45">
        <f>('Total Expenditures by County'!AX103/'Total Expenditures by County'!AX$4)</f>
        <v>0</v>
      </c>
      <c r="AY103" s="45">
        <f>('Total Expenditures by County'!AY103/'Total Expenditures by County'!AY$4)</f>
        <v>0</v>
      </c>
      <c r="AZ103" s="45">
        <f>('Total Expenditures by County'!AZ103/'Total Expenditures by County'!AZ$4)</f>
        <v>0</v>
      </c>
      <c r="BA103" s="45">
        <f>('Total Expenditures by County'!BA103/'Total Expenditures by County'!BA$4)</f>
        <v>0</v>
      </c>
      <c r="BB103" s="45">
        <f>('Total Expenditures by County'!BB103/'Total Expenditures by County'!BB$4)</f>
        <v>0</v>
      </c>
      <c r="BC103" s="45">
        <f>('Total Expenditures by County'!BC103/'Total Expenditures by County'!BC$4)</f>
        <v>0</v>
      </c>
      <c r="BD103" s="45">
        <f>('Total Expenditures by County'!BD103/'Total Expenditures by County'!BD$4)</f>
        <v>0</v>
      </c>
      <c r="BE103" s="45">
        <f>('Total Expenditures by County'!BE103/'Total Expenditures by County'!BE$4)</f>
        <v>0</v>
      </c>
      <c r="BF103" s="45">
        <f>('Total Expenditures by County'!BF103/'Total Expenditures by County'!BF$4)</f>
        <v>0</v>
      </c>
      <c r="BG103" s="45">
        <f>('Total Expenditures by County'!BG103/'Total Expenditures by County'!BG$4)</f>
        <v>0</v>
      </c>
      <c r="BH103" s="45">
        <f>('Total Expenditures by County'!BH103/'Total Expenditures by County'!BH$4)</f>
        <v>0</v>
      </c>
      <c r="BI103" s="45">
        <f>('Total Expenditures by County'!BI103/'Total Expenditures by County'!BI$4)</f>
        <v>0</v>
      </c>
      <c r="BJ103" s="45">
        <f>('Total Expenditures by County'!BJ103/'Total Expenditures by County'!BJ$4)</f>
        <v>0</v>
      </c>
      <c r="BK103" s="45">
        <f>('Total Expenditures by County'!BK103/'Total Expenditures by County'!BK$4)</f>
        <v>0</v>
      </c>
      <c r="BL103" s="45">
        <f>('Total Expenditures by County'!BL103/'Total Expenditures by County'!BL$4)</f>
        <v>0</v>
      </c>
      <c r="BM103" s="45">
        <f>('Total Expenditures by County'!BM103/'Total Expenditures by County'!BM$4)</f>
        <v>0</v>
      </c>
      <c r="BN103" s="45">
        <f>('Total Expenditures by County'!BN103/'Total Expenditures by County'!BN$4)</f>
        <v>0</v>
      </c>
      <c r="BO103" s="45">
        <f>('Total Expenditures by County'!BO103/'Total Expenditures by County'!BO$4)</f>
        <v>0</v>
      </c>
      <c r="BP103" s="45">
        <f>('Total Expenditures by County'!BP103/'Total Expenditures by County'!BP$4)</f>
        <v>0</v>
      </c>
      <c r="BQ103" s="46">
        <f>('Total Expenditures by County'!BQ103/'Total Expenditures by County'!BQ$4)</f>
        <v>0</v>
      </c>
    </row>
    <row r="104" spans="1:69" x14ac:dyDescent="0.25">
      <c r="A104" s="8"/>
      <c r="B104" s="9">
        <v>663</v>
      </c>
      <c r="C104" s="10" t="s">
        <v>134</v>
      </c>
      <c r="D104" s="45">
        <f>('Total Expenditures by County'!D104/'Total Expenditures by County'!D$4)</f>
        <v>0.52096750958339044</v>
      </c>
      <c r="E104" s="45">
        <f>('Total Expenditures by County'!E104/'Total Expenditures by County'!E$4)</f>
        <v>0</v>
      </c>
      <c r="F104" s="45">
        <f>('Total Expenditures by County'!F104/'Total Expenditures by County'!F$4)</f>
        <v>0</v>
      </c>
      <c r="G104" s="45">
        <f>('Total Expenditures by County'!G104/'Total Expenditures by County'!G$4)</f>
        <v>0.65086746556966557</v>
      </c>
      <c r="H104" s="45">
        <f>('Total Expenditures by County'!H104/'Total Expenditures by County'!H$4)</f>
        <v>0</v>
      </c>
      <c r="I104" s="45">
        <f>('Total Expenditures by County'!I104/'Total Expenditures by County'!I$4)</f>
        <v>0</v>
      </c>
      <c r="J104" s="45">
        <f>('Total Expenditures by County'!J104/'Total Expenditures by County'!J$4)</f>
        <v>0</v>
      </c>
      <c r="K104" s="45">
        <f>('Total Expenditures by County'!K104/'Total Expenditures by County'!K$4)</f>
        <v>0</v>
      </c>
      <c r="L104" s="45">
        <f>('Total Expenditures by County'!L104/'Total Expenditures by County'!L$4)</f>
        <v>0</v>
      </c>
      <c r="M104" s="45">
        <f>('Total Expenditures by County'!M104/'Total Expenditures by County'!M$4)</f>
        <v>0</v>
      </c>
      <c r="N104" s="45">
        <f>('Total Expenditures by County'!N104/'Total Expenditures by County'!N$4)</f>
        <v>0</v>
      </c>
      <c r="O104" s="45">
        <f>('Total Expenditures by County'!O104/'Total Expenditures by County'!O$4)</f>
        <v>0</v>
      </c>
      <c r="P104" s="45">
        <f>('Total Expenditures by County'!P104/'Total Expenditures by County'!P$4)</f>
        <v>0</v>
      </c>
      <c r="Q104" s="45">
        <f>('Total Expenditures by County'!Q104/'Total Expenditures by County'!Q$4)</f>
        <v>0</v>
      </c>
      <c r="R104" s="45">
        <f>('Total Expenditures by County'!R104/'Total Expenditures by County'!R$4)</f>
        <v>0</v>
      </c>
      <c r="S104" s="45">
        <f>('Total Expenditures by County'!S104/'Total Expenditures by County'!S$4)</f>
        <v>0</v>
      </c>
      <c r="T104" s="45">
        <f>('Total Expenditures by County'!T104/'Total Expenditures by County'!T$4)</f>
        <v>0</v>
      </c>
      <c r="U104" s="45">
        <f>('Total Expenditures by County'!U104/'Total Expenditures by County'!U$4)</f>
        <v>0</v>
      </c>
      <c r="V104" s="45">
        <f>('Total Expenditures by County'!V104/'Total Expenditures by County'!V$4)</f>
        <v>0</v>
      </c>
      <c r="W104" s="45">
        <f>('Total Expenditures by County'!W104/'Total Expenditures by County'!W$4)</f>
        <v>0</v>
      </c>
      <c r="X104" s="45">
        <f>('Total Expenditures by County'!X104/'Total Expenditures by County'!X$4)</f>
        <v>0</v>
      </c>
      <c r="Y104" s="45">
        <f>('Total Expenditures by County'!Y104/'Total Expenditures by County'!Y$4)</f>
        <v>0</v>
      </c>
      <c r="Z104" s="45">
        <f>('Total Expenditures by County'!Z104/'Total Expenditures by County'!Z$4)</f>
        <v>0</v>
      </c>
      <c r="AA104" s="45">
        <f>('Total Expenditures by County'!AA104/'Total Expenditures by County'!AA$4)</f>
        <v>0</v>
      </c>
      <c r="AB104" s="45">
        <f>('Total Expenditures by County'!AB104/'Total Expenditures by County'!AB$4)</f>
        <v>0</v>
      </c>
      <c r="AC104" s="45">
        <f>('Total Expenditures by County'!AC104/'Total Expenditures by County'!AC$4)</f>
        <v>0.8576495370597168</v>
      </c>
      <c r="AD104" s="45">
        <f>('Total Expenditures by County'!AD104/'Total Expenditures by County'!AD$4)</f>
        <v>0</v>
      </c>
      <c r="AE104" s="45">
        <f>('Total Expenditures by County'!AE104/'Total Expenditures by County'!AE$4)</f>
        <v>0</v>
      </c>
      <c r="AF104" s="45">
        <f>('Total Expenditures by County'!AF104/'Total Expenditures by County'!AF$4)</f>
        <v>0</v>
      </c>
      <c r="AG104" s="45">
        <f>('Total Expenditures by County'!AG104/'Total Expenditures by County'!AG$4)</f>
        <v>0</v>
      </c>
      <c r="AH104" s="45">
        <f>('Total Expenditures by County'!AH104/'Total Expenditures by County'!AH$4)</f>
        <v>0</v>
      </c>
      <c r="AI104" s="45">
        <f>('Total Expenditures by County'!AI104/'Total Expenditures by County'!AI$4)</f>
        <v>0</v>
      </c>
      <c r="AJ104" s="45">
        <f>('Total Expenditures by County'!AJ104/'Total Expenditures by County'!AJ$4)</f>
        <v>0</v>
      </c>
      <c r="AK104" s="45">
        <f>('Total Expenditures by County'!AK104/'Total Expenditures by County'!AK$4)</f>
        <v>1.4689852398288223</v>
      </c>
      <c r="AL104" s="45">
        <f>('Total Expenditures by County'!AL104/'Total Expenditures by County'!AL$4)</f>
        <v>0</v>
      </c>
      <c r="AM104" s="45">
        <f>('Total Expenditures by County'!AM104/'Total Expenditures by County'!AM$4)</f>
        <v>0</v>
      </c>
      <c r="AN104" s="45">
        <f>('Total Expenditures by County'!AN104/'Total Expenditures by County'!AN$4)</f>
        <v>0</v>
      </c>
      <c r="AO104" s="45">
        <f>('Total Expenditures by County'!AO104/'Total Expenditures by County'!AO$4)</f>
        <v>0</v>
      </c>
      <c r="AP104" s="45">
        <f>('Total Expenditures by County'!AP104/'Total Expenditures by County'!AP$4)</f>
        <v>0</v>
      </c>
      <c r="AQ104" s="45">
        <f>('Total Expenditures by County'!AQ104/'Total Expenditures by County'!AQ$4)</f>
        <v>0</v>
      </c>
      <c r="AR104" s="45">
        <f>('Total Expenditures by County'!AR104/'Total Expenditures by County'!AR$4)</f>
        <v>0</v>
      </c>
      <c r="AS104" s="45">
        <f>('Total Expenditures by County'!AS104/'Total Expenditures by County'!AS$4)</f>
        <v>0.56979895964002125</v>
      </c>
      <c r="AT104" s="45">
        <f>('Total Expenditures by County'!AT104/'Total Expenditures by County'!AT$4)</f>
        <v>0</v>
      </c>
      <c r="AU104" s="45">
        <f>('Total Expenditures by County'!AU104/'Total Expenditures by County'!AU$4)</f>
        <v>0</v>
      </c>
      <c r="AV104" s="45">
        <f>('Total Expenditures by County'!AV104/'Total Expenditures by County'!AV$4)</f>
        <v>0</v>
      </c>
      <c r="AW104" s="45">
        <f>('Total Expenditures by County'!AW104/'Total Expenditures by County'!AW$4)</f>
        <v>0</v>
      </c>
      <c r="AX104" s="45">
        <f>('Total Expenditures by County'!AX104/'Total Expenditures by County'!AX$4)</f>
        <v>0</v>
      </c>
      <c r="AY104" s="45">
        <f>('Total Expenditures by County'!AY104/'Total Expenditures by County'!AY$4)</f>
        <v>0</v>
      </c>
      <c r="AZ104" s="45">
        <f>('Total Expenditures by County'!AZ104/'Total Expenditures by County'!AZ$4)</f>
        <v>0</v>
      </c>
      <c r="BA104" s="45">
        <f>('Total Expenditures by County'!BA104/'Total Expenditures by County'!BA$4)</f>
        <v>0</v>
      </c>
      <c r="BB104" s="45">
        <f>('Total Expenditures by County'!BB104/'Total Expenditures by County'!BB$4)</f>
        <v>0</v>
      </c>
      <c r="BC104" s="45">
        <f>('Total Expenditures by County'!BC104/'Total Expenditures by County'!BC$4)</f>
        <v>0</v>
      </c>
      <c r="BD104" s="45">
        <f>('Total Expenditures by County'!BD104/'Total Expenditures by County'!BD$4)</f>
        <v>0</v>
      </c>
      <c r="BE104" s="45">
        <f>('Total Expenditures by County'!BE104/'Total Expenditures by County'!BE$4)</f>
        <v>0</v>
      </c>
      <c r="BF104" s="45">
        <f>('Total Expenditures by County'!BF104/'Total Expenditures by County'!BF$4)</f>
        <v>0</v>
      </c>
      <c r="BG104" s="45">
        <f>('Total Expenditures by County'!BG104/'Total Expenditures by County'!BG$4)</f>
        <v>0</v>
      </c>
      <c r="BH104" s="45">
        <f>('Total Expenditures by County'!BH104/'Total Expenditures by County'!BH$4)</f>
        <v>0</v>
      </c>
      <c r="BI104" s="45">
        <f>('Total Expenditures by County'!BI104/'Total Expenditures by County'!BI$4)</f>
        <v>0</v>
      </c>
      <c r="BJ104" s="45">
        <f>('Total Expenditures by County'!BJ104/'Total Expenditures by County'!BJ$4)</f>
        <v>0</v>
      </c>
      <c r="BK104" s="45">
        <f>('Total Expenditures by County'!BK104/'Total Expenditures by County'!BK$4)</f>
        <v>0</v>
      </c>
      <c r="BL104" s="45">
        <f>('Total Expenditures by County'!BL104/'Total Expenditures by County'!BL$4)</f>
        <v>0</v>
      </c>
      <c r="BM104" s="45">
        <f>('Total Expenditures by County'!BM104/'Total Expenditures by County'!BM$4)</f>
        <v>0</v>
      </c>
      <c r="BN104" s="45">
        <f>('Total Expenditures by County'!BN104/'Total Expenditures by County'!BN$4)</f>
        <v>0</v>
      </c>
      <c r="BO104" s="45">
        <f>('Total Expenditures by County'!BO104/'Total Expenditures by County'!BO$4)</f>
        <v>0</v>
      </c>
      <c r="BP104" s="45">
        <f>('Total Expenditures by County'!BP104/'Total Expenditures by County'!BP$4)</f>
        <v>0</v>
      </c>
      <c r="BQ104" s="46">
        <f>('Total Expenditures by County'!BQ104/'Total Expenditures by County'!BQ$4)</f>
        <v>0</v>
      </c>
    </row>
    <row r="105" spans="1:69" x14ac:dyDescent="0.25">
      <c r="A105" s="8"/>
      <c r="B105" s="9">
        <v>664</v>
      </c>
      <c r="C105" s="10" t="s">
        <v>135</v>
      </c>
      <c r="D105" s="45">
        <f>('Total Expenditures by County'!D105/'Total Expenditures by County'!D$4)</f>
        <v>0</v>
      </c>
      <c r="E105" s="45">
        <f>('Total Expenditures by County'!E105/'Total Expenditures by County'!E$4)</f>
        <v>0</v>
      </c>
      <c r="F105" s="45">
        <f>('Total Expenditures by County'!F105/'Total Expenditures by County'!F$4)</f>
        <v>0.33399894549085157</v>
      </c>
      <c r="G105" s="45">
        <f>('Total Expenditures by County'!G105/'Total Expenditures by County'!G$4)</f>
        <v>0</v>
      </c>
      <c r="H105" s="45">
        <f>('Total Expenditures by County'!H105/'Total Expenditures by County'!H$4)</f>
        <v>0</v>
      </c>
      <c r="I105" s="45">
        <f>('Total Expenditures by County'!I105/'Total Expenditures by County'!I$4)</f>
        <v>0</v>
      </c>
      <c r="J105" s="45">
        <f>('Total Expenditures by County'!J105/'Total Expenditures by County'!J$4)</f>
        <v>0</v>
      </c>
      <c r="K105" s="45">
        <f>('Total Expenditures by County'!K105/'Total Expenditures by County'!K$4)</f>
        <v>0.43764495985727031</v>
      </c>
      <c r="L105" s="45">
        <f>('Total Expenditures by County'!L105/'Total Expenditures by County'!L$4)</f>
        <v>0</v>
      </c>
      <c r="M105" s="45">
        <f>('Total Expenditures by County'!M105/'Total Expenditures by County'!M$4)</f>
        <v>0</v>
      </c>
      <c r="N105" s="45">
        <f>('Total Expenditures by County'!N105/'Total Expenditures by County'!N$4)</f>
        <v>0</v>
      </c>
      <c r="O105" s="45">
        <f>('Total Expenditures by County'!O105/'Total Expenditures by County'!O$4)</f>
        <v>0</v>
      </c>
      <c r="P105" s="45">
        <f>('Total Expenditures by County'!P105/'Total Expenditures by County'!P$4)</f>
        <v>0</v>
      </c>
      <c r="Q105" s="45">
        <f>('Total Expenditures by County'!Q105/'Total Expenditures by County'!Q$4)</f>
        <v>0</v>
      </c>
      <c r="R105" s="45">
        <f>('Total Expenditures by County'!R105/'Total Expenditures by County'!R$4)</f>
        <v>0.56092313951266415</v>
      </c>
      <c r="S105" s="45">
        <f>('Total Expenditures by County'!S105/'Total Expenditures by County'!S$4)</f>
        <v>0</v>
      </c>
      <c r="T105" s="45">
        <f>('Total Expenditures by County'!T105/'Total Expenditures by County'!T$4)</f>
        <v>0</v>
      </c>
      <c r="U105" s="45">
        <f>('Total Expenditures by County'!U105/'Total Expenditures by County'!U$4)</f>
        <v>0</v>
      </c>
      <c r="V105" s="45">
        <f>('Total Expenditures by County'!V105/'Total Expenditures by County'!V$4)</f>
        <v>0</v>
      </c>
      <c r="W105" s="45">
        <f>('Total Expenditures by County'!W105/'Total Expenditures by County'!W$4)</f>
        <v>0</v>
      </c>
      <c r="X105" s="45">
        <f>('Total Expenditures by County'!X105/'Total Expenditures by County'!X$4)</f>
        <v>0</v>
      </c>
      <c r="Y105" s="45">
        <f>('Total Expenditures by County'!Y105/'Total Expenditures by County'!Y$4)</f>
        <v>0</v>
      </c>
      <c r="Z105" s="45">
        <f>('Total Expenditures by County'!Z105/'Total Expenditures by County'!Z$4)</f>
        <v>0</v>
      </c>
      <c r="AA105" s="45">
        <f>('Total Expenditures by County'!AA105/'Total Expenditures by County'!AA$4)</f>
        <v>0</v>
      </c>
      <c r="AB105" s="45">
        <f>('Total Expenditures by County'!AB105/'Total Expenditures by County'!AB$4)</f>
        <v>0</v>
      </c>
      <c r="AC105" s="45">
        <f>('Total Expenditures by County'!AC105/'Total Expenditures by County'!AC$4)</f>
        <v>0</v>
      </c>
      <c r="AD105" s="45">
        <f>('Total Expenditures by County'!AD105/'Total Expenditures by County'!AD$4)</f>
        <v>0</v>
      </c>
      <c r="AE105" s="45">
        <f>('Total Expenditures by County'!AE105/'Total Expenditures by County'!AE$4)</f>
        <v>0</v>
      </c>
      <c r="AF105" s="45">
        <f>('Total Expenditures by County'!AF105/'Total Expenditures by County'!AF$4)</f>
        <v>0</v>
      </c>
      <c r="AG105" s="45">
        <f>('Total Expenditures by County'!AG105/'Total Expenditures by County'!AG$4)</f>
        <v>0</v>
      </c>
      <c r="AH105" s="45">
        <f>('Total Expenditures by County'!AH105/'Total Expenditures by County'!AH$4)</f>
        <v>0</v>
      </c>
      <c r="AI105" s="45">
        <f>('Total Expenditures by County'!AI105/'Total Expenditures by County'!AI$4)</f>
        <v>0</v>
      </c>
      <c r="AJ105" s="45">
        <f>('Total Expenditures by County'!AJ105/'Total Expenditures by County'!AJ$4)</f>
        <v>0</v>
      </c>
      <c r="AK105" s="45">
        <f>('Total Expenditures by County'!AK105/'Total Expenditures by County'!AK$4)</f>
        <v>0.47308450648432937</v>
      </c>
      <c r="AL105" s="45">
        <f>('Total Expenditures by County'!AL105/'Total Expenditures by County'!AL$4)</f>
        <v>0</v>
      </c>
      <c r="AM105" s="45">
        <f>('Total Expenditures by County'!AM105/'Total Expenditures by County'!AM$4)</f>
        <v>0</v>
      </c>
      <c r="AN105" s="45">
        <f>('Total Expenditures by County'!AN105/'Total Expenditures by County'!AN$4)</f>
        <v>0</v>
      </c>
      <c r="AO105" s="45">
        <f>('Total Expenditures by County'!AO105/'Total Expenditures by County'!AO$4)</f>
        <v>0</v>
      </c>
      <c r="AP105" s="45">
        <f>('Total Expenditures by County'!AP105/'Total Expenditures by County'!AP$4)</f>
        <v>0</v>
      </c>
      <c r="AQ105" s="45">
        <f>('Total Expenditures by County'!AQ105/'Total Expenditures by County'!AQ$4)</f>
        <v>0</v>
      </c>
      <c r="AR105" s="45">
        <f>('Total Expenditures by County'!AR105/'Total Expenditures by County'!AR$4)</f>
        <v>0</v>
      </c>
      <c r="AS105" s="45">
        <f>('Total Expenditures by County'!AS105/'Total Expenditures by County'!AS$4)</f>
        <v>1.1919812265207972</v>
      </c>
      <c r="AT105" s="45">
        <f>('Total Expenditures by County'!AT105/'Total Expenditures by County'!AT$4)</f>
        <v>0</v>
      </c>
      <c r="AU105" s="45">
        <f>('Total Expenditures by County'!AU105/'Total Expenditures by County'!AU$4)</f>
        <v>0</v>
      </c>
      <c r="AV105" s="45">
        <f>('Total Expenditures by County'!AV105/'Total Expenditures by County'!AV$4)</f>
        <v>0.16746871540871652</v>
      </c>
      <c r="AW105" s="45">
        <f>('Total Expenditures by County'!AW105/'Total Expenditures by County'!AW$4)</f>
        <v>0</v>
      </c>
      <c r="AX105" s="45">
        <f>('Total Expenditures by County'!AX105/'Total Expenditures by County'!AX$4)</f>
        <v>9.9391607336378723E-2</v>
      </c>
      <c r="AY105" s="45">
        <f>('Total Expenditures by County'!AY105/'Total Expenditures by County'!AY$4)</f>
        <v>0</v>
      </c>
      <c r="AZ105" s="45">
        <f>('Total Expenditures by County'!AZ105/'Total Expenditures by County'!AZ$4)</f>
        <v>0</v>
      </c>
      <c r="BA105" s="45">
        <f>('Total Expenditures by County'!BA105/'Total Expenditures by County'!BA$4)</f>
        <v>0</v>
      </c>
      <c r="BB105" s="45">
        <f>('Total Expenditures by County'!BB105/'Total Expenditures by County'!BB$4)</f>
        <v>0</v>
      </c>
      <c r="BC105" s="45">
        <f>('Total Expenditures by County'!BC105/'Total Expenditures by County'!BC$4)</f>
        <v>0</v>
      </c>
      <c r="BD105" s="45">
        <f>('Total Expenditures by County'!BD105/'Total Expenditures by County'!BD$4)</f>
        <v>0</v>
      </c>
      <c r="BE105" s="45">
        <f>('Total Expenditures by County'!BE105/'Total Expenditures by County'!BE$4)</f>
        <v>0</v>
      </c>
      <c r="BF105" s="45">
        <f>('Total Expenditures by County'!BF105/'Total Expenditures by County'!BF$4)</f>
        <v>0</v>
      </c>
      <c r="BG105" s="45">
        <f>('Total Expenditures by County'!BG105/'Total Expenditures by County'!BG$4)</f>
        <v>0</v>
      </c>
      <c r="BH105" s="45">
        <f>('Total Expenditures by County'!BH105/'Total Expenditures by County'!BH$4)</f>
        <v>0</v>
      </c>
      <c r="BI105" s="45">
        <f>('Total Expenditures by County'!BI105/'Total Expenditures by County'!BI$4)</f>
        <v>0</v>
      </c>
      <c r="BJ105" s="45">
        <f>('Total Expenditures by County'!BJ105/'Total Expenditures by County'!BJ$4)</f>
        <v>0</v>
      </c>
      <c r="BK105" s="45">
        <f>('Total Expenditures by County'!BK105/'Total Expenditures by County'!BK$4)</f>
        <v>0</v>
      </c>
      <c r="BL105" s="45">
        <f>('Total Expenditures by County'!BL105/'Total Expenditures by County'!BL$4)</f>
        <v>0</v>
      </c>
      <c r="BM105" s="45">
        <f>('Total Expenditures by County'!BM105/'Total Expenditures by County'!BM$4)</f>
        <v>0</v>
      </c>
      <c r="BN105" s="45">
        <f>('Total Expenditures by County'!BN105/'Total Expenditures by County'!BN$4)</f>
        <v>0</v>
      </c>
      <c r="BO105" s="45">
        <f>('Total Expenditures by County'!BO105/'Total Expenditures by County'!BO$4)</f>
        <v>0</v>
      </c>
      <c r="BP105" s="45">
        <f>('Total Expenditures by County'!BP105/'Total Expenditures by County'!BP$4)</f>
        <v>0</v>
      </c>
      <c r="BQ105" s="46">
        <f>('Total Expenditures by County'!BQ105/'Total Expenditures by County'!BQ$4)</f>
        <v>0</v>
      </c>
    </row>
    <row r="106" spans="1:69" x14ac:dyDescent="0.25">
      <c r="A106" s="8"/>
      <c r="B106" s="9">
        <v>665</v>
      </c>
      <c r="C106" s="10" t="s">
        <v>136</v>
      </c>
      <c r="D106" s="45">
        <f>('Total Expenditures by County'!D106/'Total Expenditures by County'!D$4)</f>
        <v>0</v>
      </c>
      <c r="E106" s="45">
        <f>('Total Expenditures by County'!E106/'Total Expenditures by County'!E$4)</f>
        <v>0</v>
      </c>
      <c r="F106" s="45">
        <f>('Total Expenditures by County'!F106/'Total Expenditures by County'!F$4)</f>
        <v>0</v>
      </c>
      <c r="G106" s="45">
        <f>('Total Expenditures by County'!G106/'Total Expenditures by County'!G$4)</f>
        <v>0.40779824718297264</v>
      </c>
      <c r="H106" s="45">
        <f>('Total Expenditures by County'!H106/'Total Expenditures by County'!H$4)</f>
        <v>0</v>
      </c>
      <c r="I106" s="45">
        <f>('Total Expenditures by County'!I106/'Total Expenditures by County'!I$4)</f>
        <v>0</v>
      </c>
      <c r="J106" s="45">
        <f>('Total Expenditures by County'!J106/'Total Expenditures by County'!J$4)</f>
        <v>0</v>
      </c>
      <c r="K106" s="45">
        <f>('Total Expenditures by County'!K106/'Total Expenditures by County'!K$4)</f>
        <v>0</v>
      </c>
      <c r="L106" s="45">
        <f>('Total Expenditures by County'!L106/'Total Expenditures by County'!L$4)</f>
        <v>0</v>
      </c>
      <c r="M106" s="45">
        <f>('Total Expenditures by County'!M106/'Total Expenditures by County'!M$4)</f>
        <v>0</v>
      </c>
      <c r="N106" s="45">
        <f>('Total Expenditures by County'!N106/'Total Expenditures by County'!N$4)</f>
        <v>0</v>
      </c>
      <c r="O106" s="45">
        <f>('Total Expenditures by County'!O106/'Total Expenditures by County'!O$4)</f>
        <v>0</v>
      </c>
      <c r="P106" s="45">
        <f>('Total Expenditures by County'!P106/'Total Expenditures by County'!P$4)</f>
        <v>0</v>
      </c>
      <c r="Q106" s="45">
        <f>('Total Expenditures by County'!Q106/'Total Expenditures by County'!Q$4)</f>
        <v>0</v>
      </c>
      <c r="R106" s="45">
        <f>('Total Expenditures by County'!R106/'Total Expenditures by County'!R$4)</f>
        <v>0</v>
      </c>
      <c r="S106" s="45">
        <f>('Total Expenditures by County'!S106/'Total Expenditures by County'!S$4)</f>
        <v>0</v>
      </c>
      <c r="T106" s="45">
        <f>('Total Expenditures by County'!T106/'Total Expenditures by County'!T$4)</f>
        <v>0</v>
      </c>
      <c r="U106" s="45">
        <f>('Total Expenditures by County'!U106/'Total Expenditures by County'!U$4)</f>
        <v>0</v>
      </c>
      <c r="V106" s="45">
        <f>('Total Expenditures by County'!V106/'Total Expenditures by County'!V$4)</f>
        <v>0</v>
      </c>
      <c r="W106" s="45">
        <f>('Total Expenditures by County'!W106/'Total Expenditures by County'!W$4)</f>
        <v>0</v>
      </c>
      <c r="X106" s="45">
        <f>('Total Expenditures by County'!X106/'Total Expenditures by County'!X$4)</f>
        <v>0</v>
      </c>
      <c r="Y106" s="45">
        <f>('Total Expenditures by County'!Y106/'Total Expenditures by County'!Y$4)</f>
        <v>0</v>
      </c>
      <c r="Z106" s="45">
        <f>('Total Expenditures by County'!Z106/'Total Expenditures by County'!Z$4)</f>
        <v>0</v>
      </c>
      <c r="AA106" s="45">
        <f>('Total Expenditures by County'!AA106/'Total Expenditures by County'!AA$4)</f>
        <v>0</v>
      </c>
      <c r="AB106" s="45">
        <f>('Total Expenditures by County'!AB106/'Total Expenditures by County'!AB$4)</f>
        <v>0</v>
      </c>
      <c r="AC106" s="45">
        <f>('Total Expenditures by County'!AC106/'Total Expenditures by County'!AC$4)</f>
        <v>0</v>
      </c>
      <c r="AD106" s="45">
        <f>('Total Expenditures by County'!AD106/'Total Expenditures by County'!AD$4)</f>
        <v>0</v>
      </c>
      <c r="AE106" s="45">
        <f>('Total Expenditures by County'!AE106/'Total Expenditures by County'!AE$4)</f>
        <v>0</v>
      </c>
      <c r="AF106" s="45">
        <f>('Total Expenditures by County'!AF106/'Total Expenditures by County'!AF$4)</f>
        <v>0</v>
      </c>
      <c r="AG106" s="45">
        <f>('Total Expenditures by County'!AG106/'Total Expenditures by County'!AG$4)</f>
        <v>0</v>
      </c>
      <c r="AH106" s="45">
        <f>('Total Expenditures by County'!AH106/'Total Expenditures by County'!AH$4)</f>
        <v>0</v>
      </c>
      <c r="AI106" s="45">
        <f>('Total Expenditures by County'!AI106/'Total Expenditures by County'!AI$4)</f>
        <v>0</v>
      </c>
      <c r="AJ106" s="45">
        <f>('Total Expenditures by County'!AJ106/'Total Expenditures by County'!AJ$4)</f>
        <v>0</v>
      </c>
      <c r="AK106" s="45">
        <f>('Total Expenditures by County'!AK106/'Total Expenditures by County'!AK$4)</f>
        <v>0</v>
      </c>
      <c r="AL106" s="45">
        <f>('Total Expenditures by County'!AL106/'Total Expenditures by County'!AL$4)</f>
        <v>0</v>
      </c>
      <c r="AM106" s="45">
        <f>('Total Expenditures by County'!AM106/'Total Expenditures by County'!AM$4)</f>
        <v>0</v>
      </c>
      <c r="AN106" s="45">
        <f>('Total Expenditures by County'!AN106/'Total Expenditures by County'!AN$4)</f>
        <v>0</v>
      </c>
      <c r="AO106" s="45">
        <f>('Total Expenditures by County'!AO106/'Total Expenditures by County'!AO$4)</f>
        <v>0</v>
      </c>
      <c r="AP106" s="45">
        <f>('Total Expenditures by County'!AP106/'Total Expenditures by County'!AP$4)</f>
        <v>0</v>
      </c>
      <c r="AQ106" s="45">
        <f>('Total Expenditures by County'!AQ106/'Total Expenditures by County'!AQ$4)</f>
        <v>0</v>
      </c>
      <c r="AR106" s="45">
        <f>('Total Expenditures by County'!AR106/'Total Expenditures by County'!AR$4)</f>
        <v>0</v>
      </c>
      <c r="AS106" s="45">
        <f>('Total Expenditures by County'!AS106/'Total Expenditures by County'!AS$4)</f>
        <v>0</v>
      </c>
      <c r="AT106" s="45">
        <f>('Total Expenditures by County'!AT106/'Total Expenditures by County'!AT$4)</f>
        <v>0</v>
      </c>
      <c r="AU106" s="45">
        <f>('Total Expenditures by County'!AU106/'Total Expenditures by County'!AU$4)</f>
        <v>0</v>
      </c>
      <c r="AV106" s="45">
        <f>('Total Expenditures by County'!AV106/'Total Expenditures by County'!AV$4)</f>
        <v>0</v>
      </c>
      <c r="AW106" s="45">
        <f>('Total Expenditures by County'!AW106/'Total Expenditures by County'!AW$4)</f>
        <v>0</v>
      </c>
      <c r="AX106" s="45">
        <f>('Total Expenditures by County'!AX106/'Total Expenditures by County'!AX$4)</f>
        <v>0</v>
      </c>
      <c r="AY106" s="45">
        <f>('Total Expenditures by County'!AY106/'Total Expenditures by County'!AY$4)</f>
        <v>0</v>
      </c>
      <c r="AZ106" s="45">
        <f>('Total Expenditures by County'!AZ106/'Total Expenditures by County'!AZ$4)</f>
        <v>0</v>
      </c>
      <c r="BA106" s="45">
        <f>('Total Expenditures by County'!BA106/'Total Expenditures by County'!BA$4)</f>
        <v>0</v>
      </c>
      <c r="BB106" s="45">
        <f>('Total Expenditures by County'!BB106/'Total Expenditures by County'!BB$4)</f>
        <v>0</v>
      </c>
      <c r="BC106" s="45">
        <f>('Total Expenditures by County'!BC106/'Total Expenditures by County'!BC$4)</f>
        <v>0</v>
      </c>
      <c r="BD106" s="45">
        <f>('Total Expenditures by County'!BD106/'Total Expenditures by County'!BD$4)</f>
        <v>0</v>
      </c>
      <c r="BE106" s="45">
        <f>('Total Expenditures by County'!BE106/'Total Expenditures by County'!BE$4)</f>
        <v>0</v>
      </c>
      <c r="BF106" s="45">
        <f>('Total Expenditures by County'!BF106/'Total Expenditures by County'!BF$4)</f>
        <v>0</v>
      </c>
      <c r="BG106" s="45">
        <f>('Total Expenditures by County'!BG106/'Total Expenditures by County'!BG$4)</f>
        <v>0</v>
      </c>
      <c r="BH106" s="45">
        <f>('Total Expenditures by County'!BH106/'Total Expenditures by County'!BH$4)</f>
        <v>0</v>
      </c>
      <c r="BI106" s="45">
        <f>('Total Expenditures by County'!BI106/'Total Expenditures by County'!BI$4)</f>
        <v>0</v>
      </c>
      <c r="BJ106" s="45">
        <f>('Total Expenditures by County'!BJ106/'Total Expenditures by County'!BJ$4)</f>
        <v>0</v>
      </c>
      <c r="BK106" s="45">
        <f>('Total Expenditures by County'!BK106/'Total Expenditures by County'!BK$4)</f>
        <v>0</v>
      </c>
      <c r="BL106" s="45">
        <f>('Total Expenditures by County'!BL106/'Total Expenditures by County'!BL$4)</f>
        <v>0</v>
      </c>
      <c r="BM106" s="45">
        <f>('Total Expenditures by County'!BM106/'Total Expenditures by County'!BM$4)</f>
        <v>0</v>
      </c>
      <c r="BN106" s="45">
        <f>('Total Expenditures by County'!BN106/'Total Expenditures by County'!BN$4)</f>
        <v>0</v>
      </c>
      <c r="BO106" s="45">
        <f>('Total Expenditures by County'!BO106/'Total Expenditures by County'!BO$4)</f>
        <v>0</v>
      </c>
      <c r="BP106" s="45">
        <f>('Total Expenditures by County'!BP106/'Total Expenditures by County'!BP$4)</f>
        <v>0</v>
      </c>
      <c r="BQ106" s="46">
        <f>('Total Expenditures by County'!BQ106/'Total Expenditures by County'!BQ$4)</f>
        <v>0</v>
      </c>
    </row>
    <row r="107" spans="1:69" x14ac:dyDescent="0.25">
      <c r="A107" s="8"/>
      <c r="B107" s="9">
        <v>666</v>
      </c>
      <c r="C107" s="10" t="s">
        <v>137</v>
      </c>
      <c r="D107" s="45">
        <f>('Total Expenditures by County'!D107/'Total Expenditures by County'!D$4)</f>
        <v>0</v>
      </c>
      <c r="E107" s="45">
        <f>('Total Expenditures by County'!E107/'Total Expenditures by County'!E$4)</f>
        <v>0</v>
      </c>
      <c r="F107" s="45">
        <f>('Total Expenditures by County'!F107/'Total Expenditures by County'!F$4)</f>
        <v>0</v>
      </c>
      <c r="G107" s="45">
        <f>('Total Expenditures by County'!G107/'Total Expenditures by County'!G$4)</f>
        <v>0</v>
      </c>
      <c r="H107" s="45">
        <f>('Total Expenditures by County'!H107/'Total Expenditures by County'!H$4)</f>
        <v>0</v>
      </c>
      <c r="I107" s="45">
        <f>('Total Expenditures by County'!I107/'Total Expenditures by County'!I$4)</f>
        <v>0</v>
      </c>
      <c r="J107" s="45">
        <f>('Total Expenditures by County'!J107/'Total Expenditures by County'!J$4)</f>
        <v>0</v>
      </c>
      <c r="K107" s="45">
        <f>('Total Expenditures by County'!K107/'Total Expenditures by County'!K$4)</f>
        <v>0</v>
      </c>
      <c r="L107" s="45">
        <f>('Total Expenditures by County'!L107/'Total Expenditures by County'!L$4)</f>
        <v>0</v>
      </c>
      <c r="M107" s="45">
        <f>('Total Expenditures by County'!M107/'Total Expenditures by County'!M$4)</f>
        <v>0</v>
      </c>
      <c r="N107" s="45">
        <f>('Total Expenditures by County'!N107/'Total Expenditures by County'!N$4)</f>
        <v>0</v>
      </c>
      <c r="O107" s="45">
        <f>('Total Expenditures by County'!O107/'Total Expenditures by County'!O$4)</f>
        <v>0</v>
      </c>
      <c r="P107" s="45">
        <f>('Total Expenditures by County'!P107/'Total Expenditures by County'!P$4)</f>
        <v>0</v>
      </c>
      <c r="Q107" s="45">
        <f>('Total Expenditures by County'!Q107/'Total Expenditures by County'!Q$4)</f>
        <v>0</v>
      </c>
      <c r="R107" s="45">
        <f>('Total Expenditures by County'!R107/'Total Expenditures by County'!R$4)</f>
        <v>0</v>
      </c>
      <c r="S107" s="45">
        <f>('Total Expenditures by County'!S107/'Total Expenditures by County'!S$4)</f>
        <v>0</v>
      </c>
      <c r="T107" s="45">
        <f>('Total Expenditures by County'!T107/'Total Expenditures by County'!T$4)</f>
        <v>0</v>
      </c>
      <c r="U107" s="45">
        <f>('Total Expenditures by County'!U107/'Total Expenditures by County'!U$4)</f>
        <v>0</v>
      </c>
      <c r="V107" s="45">
        <f>('Total Expenditures by County'!V107/'Total Expenditures by County'!V$4)</f>
        <v>0</v>
      </c>
      <c r="W107" s="45">
        <f>('Total Expenditures by County'!W107/'Total Expenditures by County'!W$4)</f>
        <v>0</v>
      </c>
      <c r="X107" s="45">
        <f>('Total Expenditures by County'!X107/'Total Expenditures by County'!X$4)</f>
        <v>0</v>
      </c>
      <c r="Y107" s="45">
        <f>('Total Expenditures by County'!Y107/'Total Expenditures by County'!Y$4)</f>
        <v>0</v>
      </c>
      <c r="Z107" s="45">
        <f>('Total Expenditures by County'!Z107/'Total Expenditures by County'!Z$4)</f>
        <v>0</v>
      </c>
      <c r="AA107" s="45">
        <f>('Total Expenditures by County'!AA107/'Total Expenditures by County'!AA$4)</f>
        <v>0</v>
      </c>
      <c r="AB107" s="45">
        <f>('Total Expenditures by County'!AB107/'Total Expenditures by County'!AB$4)</f>
        <v>0</v>
      </c>
      <c r="AC107" s="45">
        <f>('Total Expenditures by County'!AC107/'Total Expenditures by County'!AC$4)</f>
        <v>0</v>
      </c>
      <c r="AD107" s="45">
        <f>('Total Expenditures by County'!AD107/'Total Expenditures by County'!AD$4)</f>
        <v>0</v>
      </c>
      <c r="AE107" s="45">
        <f>('Total Expenditures by County'!AE107/'Total Expenditures by County'!AE$4)</f>
        <v>0</v>
      </c>
      <c r="AF107" s="45">
        <f>('Total Expenditures by County'!AF107/'Total Expenditures by County'!AF$4)</f>
        <v>0</v>
      </c>
      <c r="AG107" s="45">
        <f>('Total Expenditures by County'!AG107/'Total Expenditures by County'!AG$4)</f>
        <v>0</v>
      </c>
      <c r="AH107" s="45">
        <f>('Total Expenditures by County'!AH107/'Total Expenditures by County'!AH$4)</f>
        <v>0</v>
      </c>
      <c r="AI107" s="45">
        <f>('Total Expenditures by County'!AI107/'Total Expenditures by County'!AI$4)</f>
        <v>0</v>
      </c>
      <c r="AJ107" s="45">
        <f>('Total Expenditures by County'!AJ107/'Total Expenditures by County'!AJ$4)</f>
        <v>0</v>
      </c>
      <c r="AK107" s="45">
        <f>('Total Expenditures by County'!AK107/'Total Expenditures by County'!AK$4)</f>
        <v>0</v>
      </c>
      <c r="AL107" s="45">
        <f>('Total Expenditures by County'!AL107/'Total Expenditures by County'!AL$4)</f>
        <v>0</v>
      </c>
      <c r="AM107" s="45">
        <f>('Total Expenditures by County'!AM107/'Total Expenditures by County'!AM$4)</f>
        <v>0</v>
      </c>
      <c r="AN107" s="45">
        <f>('Total Expenditures by County'!AN107/'Total Expenditures by County'!AN$4)</f>
        <v>0</v>
      </c>
      <c r="AO107" s="45">
        <f>('Total Expenditures by County'!AO107/'Total Expenditures by County'!AO$4)</f>
        <v>0</v>
      </c>
      <c r="AP107" s="45">
        <f>('Total Expenditures by County'!AP107/'Total Expenditures by County'!AP$4)</f>
        <v>0</v>
      </c>
      <c r="AQ107" s="45">
        <f>('Total Expenditures by County'!AQ107/'Total Expenditures by County'!AQ$4)</f>
        <v>0</v>
      </c>
      <c r="AR107" s="45">
        <f>('Total Expenditures by County'!AR107/'Total Expenditures by County'!AR$4)</f>
        <v>0</v>
      </c>
      <c r="AS107" s="45">
        <f>('Total Expenditures by County'!AS107/'Total Expenditures by County'!AS$4)</f>
        <v>0.18153516604872949</v>
      </c>
      <c r="AT107" s="45">
        <f>('Total Expenditures by County'!AT107/'Total Expenditures by County'!AT$4)</f>
        <v>0</v>
      </c>
      <c r="AU107" s="45">
        <f>('Total Expenditures by County'!AU107/'Total Expenditures by County'!AU$4)</f>
        <v>0</v>
      </c>
      <c r="AV107" s="45">
        <f>('Total Expenditures by County'!AV107/'Total Expenditures by County'!AV$4)</f>
        <v>0</v>
      </c>
      <c r="AW107" s="45">
        <f>('Total Expenditures by County'!AW107/'Total Expenditures by County'!AW$4)</f>
        <v>0</v>
      </c>
      <c r="AX107" s="45">
        <f>('Total Expenditures by County'!AX107/'Total Expenditures by County'!AX$4)</f>
        <v>0</v>
      </c>
      <c r="AY107" s="45">
        <f>('Total Expenditures by County'!AY107/'Total Expenditures by County'!AY$4)</f>
        <v>0</v>
      </c>
      <c r="AZ107" s="45">
        <f>('Total Expenditures by County'!AZ107/'Total Expenditures by County'!AZ$4)</f>
        <v>0</v>
      </c>
      <c r="BA107" s="45">
        <f>('Total Expenditures by County'!BA107/'Total Expenditures by County'!BA$4)</f>
        <v>0</v>
      </c>
      <c r="BB107" s="45">
        <f>('Total Expenditures by County'!BB107/'Total Expenditures by County'!BB$4)</f>
        <v>0</v>
      </c>
      <c r="BC107" s="45">
        <f>('Total Expenditures by County'!BC107/'Total Expenditures by County'!BC$4)</f>
        <v>0</v>
      </c>
      <c r="BD107" s="45">
        <f>('Total Expenditures by County'!BD107/'Total Expenditures by County'!BD$4)</f>
        <v>0</v>
      </c>
      <c r="BE107" s="45">
        <f>('Total Expenditures by County'!BE107/'Total Expenditures by County'!BE$4)</f>
        <v>0</v>
      </c>
      <c r="BF107" s="45">
        <f>('Total Expenditures by County'!BF107/'Total Expenditures by County'!BF$4)</f>
        <v>0</v>
      </c>
      <c r="BG107" s="45">
        <f>('Total Expenditures by County'!BG107/'Total Expenditures by County'!BG$4)</f>
        <v>0</v>
      </c>
      <c r="BH107" s="45">
        <f>('Total Expenditures by County'!BH107/'Total Expenditures by County'!BH$4)</f>
        <v>0</v>
      </c>
      <c r="BI107" s="45">
        <f>('Total Expenditures by County'!BI107/'Total Expenditures by County'!BI$4)</f>
        <v>0</v>
      </c>
      <c r="BJ107" s="45">
        <f>('Total Expenditures by County'!BJ107/'Total Expenditures by County'!BJ$4)</f>
        <v>0</v>
      </c>
      <c r="BK107" s="45">
        <f>('Total Expenditures by County'!BK107/'Total Expenditures by County'!BK$4)</f>
        <v>0</v>
      </c>
      <c r="BL107" s="45">
        <f>('Total Expenditures by County'!BL107/'Total Expenditures by County'!BL$4)</f>
        <v>0</v>
      </c>
      <c r="BM107" s="45">
        <f>('Total Expenditures by County'!BM107/'Total Expenditures by County'!BM$4)</f>
        <v>0</v>
      </c>
      <c r="BN107" s="45">
        <f>('Total Expenditures by County'!BN107/'Total Expenditures by County'!BN$4)</f>
        <v>0</v>
      </c>
      <c r="BO107" s="45">
        <f>('Total Expenditures by County'!BO107/'Total Expenditures by County'!BO$4)</f>
        <v>0</v>
      </c>
      <c r="BP107" s="45">
        <f>('Total Expenditures by County'!BP107/'Total Expenditures by County'!BP$4)</f>
        <v>0</v>
      </c>
      <c r="BQ107" s="46">
        <f>('Total Expenditures by County'!BQ107/'Total Expenditures by County'!BQ$4)</f>
        <v>0</v>
      </c>
    </row>
    <row r="108" spans="1:69" x14ac:dyDescent="0.25">
      <c r="A108" s="8"/>
      <c r="B108" s="9">
        <v>667</v>
      </c>
      <c r="C108" s="10" t="s">
        <v>138</v>
      </c>
      <c r="D108" s="45">
        <f>('Total Expenditures by County'!D108/'Total Expenditures by County'!D$4)</f>
        <v>0</v>
      </c>
      <c r="E108" s="45">
        <f>('Total Expenditures by County'!E108/'Total Expenditures by County'!E$4)</f>
        <v>0</v>
      </c>
      <c r="F108" s="45">
        <f>('Total Expenditures by County'!F108/'Total Expenditures by County'!F$4)</f>
        <v>0</v>
      </c>
      <c r="G108" s="45">
        <f>('Total Expenditures by County'!G108/'Total Expenditures by County'!G$4)</f>
        <v>0</v>
      </c>
      <c r="H108" s="45">
        <f>('Total Expenditures by County'!H108/'Total Expenditures by County'!H$4)</f>
        <v>0</v>
      </c>
      <c r="I108" s="45">
        <f>('Total Expenditures by County'!I108/'Total Expenditures by County'!I$4)</f>
        <v>0</v>
      </c>
      <c r="J108" s="45">
        <f>('Total Expenditures by County'!J108/'Total Expenditures by County'!J$4)</f>
        <v>0</v>
      </c>
      <c r="K108" s="45">
        <f>('Total Expenditures by County'!K108/'Total Expenditures by County'!K$4)</f>
        <v>0</v>
      </c>
      <c r="L108" s="45">
        <f>('Total Expenditures by County'!L108/'Total Expenditures by County'!L$4)</f>
        <v>0</v>
      </c>
      <c r="M108" s="45">
        <f>('Total Expenditures by County'!M108/'Total Expenditures by County'!M$4)</f>
        <v>0</v>
      </c>
      <c r="N108" s="45">
        <f>('Total Expenditures by County'!N108/'Total Expenditures by County'!N$4)</f>
        <v>0</v>
      </c>
      <c r="O108" s="45">
        <f>('Total Expenditures by County'!O108/'Total Expenditures by County'!O$4)</f>
        <v>0</v>
      </c>
      <c r="P108" s="45">
        <f>('Total Expenditures by County'!P108/'Total Expenditures by County'!P$4)</f>
        <v>0</v>
      </c>
      <c r="Q108" s="45">
        <f>('Total Expenditures by County'!Q108/'Total Expenditures by County'!Q$4)</f>
        <v>0</v>
      </c>
      <c r="R108" s="45">
        <f>('Total Expenditures by County'!R108/'Total Expenditures by County'!R$4)</f>
        <v>0</v>
      </c>
      <c r="S108" s="45">
        <f>('Total Expenditures by County'!S108/'Total Expenditures by County'!S$4)</f>
        <v>0</v>
      </c>
      <c r="T108" s="45">
        <f>('Total Expenditures by County'!T108/'Total Expenditures by County'!T$4)</f>
        <v>0</v>
      </c>
      <c r="U108" s="45">
        <f>('Total Expenditures by County'!U108/'Total Expenditures by County'!U$4)</f>
        <v>0</v>
      </c>
      <c r="V108" s="45">
        <f>('Total Expenditures by County'!V108/'Total Expenditures by County'!V$4)</f>
        <v>0</v>
      </c>
      <c r="W108" s="45">
        <f>('Total Expenditures by County'!W108/'Total Expenditures by County'!W$4)</f>
        <v>0</v>
      </c>
      <c r="X108" s="45">
        <f>('Total Expenditures by County'!X108/'Total Expenditures by County'!X$4)</f>
        <v>0</v>
      </c>
      <c r="Y108" s="45">
        <f>('Total Expenditures by County'!Y108/'Total Expenditures by County'!Y$4)</f>
        <v>0</v>
      </c>
      <c r="Z108" s="45">
        <f>('Total Expenditures by County'!Z108/'Total Expenditures by County'!Z$4)</f>
        <v>0</v>
      </c>
      <c r="AA108" s="45">
        <f>('Total Expenditures by County'!AA108/'Total Expenditures by County'!AA$4)</f>
        <v>0</v>
      </c>
      <c r="AB108" s="45">
        <f>('Total Expenditures by County'!AB108/'Total Expenditures by County'!AB$4)</f>
        <v>0</v>
      </c>
      <c r="AC108" s="45">
        <f>('Total Expenditures by County'!AC108/'Total Expenditures by County'!AC$4)</f>
        <v>0</v>
      </c>
      <c r="AD108" s="45">
        <f>('Total Expenditures by County'!AD108/'Total Expenditures by County'!AD$4)</f>
        <v>1.5204237325664565</v>
      </c>
      <c r="AE108" s="45">
        <f>('Total Expenditures by County'!AE108/'Total Expenditures by County'!AE$4)</f>
        <v>0</v>
      </c>
      <c r="AF108" s="45">
        <f>('Total Expenditures by County'!AF108/'Total Expenditures by County'!AF$4)</f>
        <v>0.46831208024637916</v>
      </c>
      <c r="AG108" s="45">
        <f>('Total Expenditures by County'!AG108/'Total Expenditures by County'!AG$4)</f>
        <v>0</v>
      </c>
      <c r="AH108" s="45">
        <f>('Total Expenditures by County'!AH108/'Total Expenditures by County'!AH$4)</f>
        <v>0</v>
      </c>
      <c r="AI108" s="45">
        <f>('Total Expenditures by County'!AI108/'Total Expenditures by County'!AI$4)</f>
        <v>0</v>
      </c>
      <c r="AJ108" s="45">
        <f>('Total Expenditures by County'!AJ108/'Total Expenditures by County'!AJ$4)</f>
        <v>0</v>
      </c>
      <c r="AK108" s="45">
        <f>('Total Expenditures by County'!AK108/'Total Expenditures by County'!AK$4)</f>
        <v>0</v>
      </c>
      <c r="AL108" s="45">
        <f>('Total Expenditures by County'!AL108/'Total Expenditures by County'!AL$4)</f>
        <v>0</v>
      </c>
      <c r="AM108" s="45">
        <f>('Total Expenditures by County'!AM108/'Total Expenditures by County'!AM$4)</f>
        <v>0</v>
      </c>
      <c r="AN108" s="45">
        <f>('Total Expenditures by County'!AN108/'Total Expenditures by County'!AN$4)</f>
        <v>0</v>
      </c>
      <c r="AO108" s="45">
        <f>('Total Expenditures by County'!AO108/'Total Expenditures by County'!AO$4)</f>
        <v>0</v>
      </c>
      <c r="AP108" s="45">
        <f>('Total Expenditures by County'!AP108/'Total Expenditures by County'!AP$4)</f>
        <v>0</v>
      </c>
      <c r="AQ108" s="45">
        <f>('Total Expenditures by County'!AQ108/'Total Expenditures by County'!AQ$4)</f>
        <v>0</v>
      </c>
      <c r="AR108" s="45">
        <f>('Total Expenditures by County'!AR108/'Total Expenditures by County'!AR$4)</f>
        <v>0</v>
      </c>
      <c r="AS108" s="45">
        <f>('Total Expenditures by County'!AS108/'Total Expenditures by County'!AS$4)</f>
        <v>0</v>
      </c>
      <c r="AT108" s="45">
        <f>('Total Expenditures by County'!AT108/'Total Expenditures by County'!AT$4)</f>
        <v>0</v>
      </c>
      <c r="AU108" s="45">
        <f>('Total Expenditures by County'!AU108/'Total Expenditures by County'!AU$4)</f>
        <v>0</v>
      </c>
      <c r="AV108" s="45">
        <f>('Total Expenditures by County'!AV108/'Total Expenditures by County'!AV$4)</f>
        <v>0</v>
      </c>
      <c r="AW108" s="45">
        <f>('Total Expenditures by County'!AW108/'Total Expenditures by County'!AW$4)</f>
        <v>0</v>
      </c>
      <c r="AX108" s="45">
        <f>('Total Expenditures by County'!AX108/'Total Expenditures by County'!AX$4)</f>
        <v>0</v>
      </c>
      <c r="AY108" s="45">
        <f>('Total Expenditures by County'!AY108/'Total Expenditures by County'!AY$4)</f>
        <v>0.1957831028883531</v>
      </c>
      <c r="AZ108" s="45">
        <f>('Total Expenditures by County'!AZ108/'Total Expenditures by County'!AZ$4)</f>
        <v>0</v>
      </c>
      <c r="BA108" s="45">
        <f>('Total Expenditures by County'!BA108/'Total Expenditures by County'!BA$4)</f>
        <v>0</v>
      </c>
      <c r="BB108" s="45">
        <f>('Total Expenditures by County'!BB108/'Total Expenditures by County'!BB$4)</f>
        <v>0</v>
      </c>
      <c r="BC108" s="45">
        <f>('Total Expenditures by County'!BC108/'Total Expenditures by County'!BC$4)</f>
        <v>0</v>
      </c>
      <c r="BD108" s="45">
        <f>('Total Expenditures by County'!BD108/'Total Expenditures by County'!BD$4)</f>
        <v>0</v>
      </c>
      <c r="BE108" s="45">
        <f>('Total Expenditures by County'!BE108/'Total Expenditures by County'!BE$4)</f>
        <v>0</v>
      </c>
      <c r="BF108" s="45">
        <f>('Total Expenditures by County'!BF108/'Total Expenditures by County'!BF$4)</f>
        <v>0</v>
      </c>
      <c r="BG108" s="45">
        <f>('Total Expenditures by County'!BG108/'Total Expenditures by County'!BG$4)</f>
        <v>0.35362225198138719</v>
      </c>
      <c r="BH108" s="45">
        <f>('Total Expenditures by County'!BH108/'Total Expenditures by County'!BH$4)</f>
        <v>0</v>
      </c>
      <c r="BI108" s="45">
        <f>('Total Expenditures by County'!BI108/'Total Expenditures by County'!BI$4)</f>
        <v>0</v>
      </c>
      <c r="BJ108" s="45">
        <f>('Total Expenditures by County'!BJ108/'Total Expenditures by County'!BJ$4)</f>
        <v>0</v>
      </c>
      <c r="BK108" s="45">
        <f>('Total Expenditures by County'!BK108/'Total Expenditures by County'!BK$4)</f>
        <v>0</v>
      </c>
      <c r="BL108" s="45">
        <f>('Total Expenditures by County'!BL108/'Total Expenditures by County'!BL$4)</f>
        <v>0</v>
      </c>
      <c r="BM108" s="45">
        <f>('Total Expenditures by County'!BM108/'Total Expenditures by County'!BM$4)</f>
        <v>0</v>
      </c>
      <c r="BN108" s="45">
        <f>('Total Expenditures by County'!BN108/'Total Expenditures by County'!BN$4)</f>
        <v>0</v>
      </c>
      <c r="BO108" s="45">
        <f>('Total Expenditures by County'!BO108/'Total Expenditures by County'!BO$4)</f>
        <v>0</v>
      </c>
      <c r="BP108" s="45">
        <f>('Total Expenditures by County'!BP108/'Total Expenditures by County'!BP$4)</f>
        <v>0</v>
      </c>
      <c r="BQ108" s="46">
        <f>('Total Expenditures by County'!BQ108/'Total Expenditures by County'!BQ$4)</f>
        <v>0</v>
      </c>
    </row>
    <row r="109" spans="1:69" x14ac:dyDescent="0.25">
      <c r="A109" s="8"/>
      <c r="B109" s="9">
        <v>669</v>
      </c>
      <c r="C109" s="10" t="s">
        <v>139</v>
      </c>
      <c r="D109" s="45">
        <f>('Total Expenditures by County'!D109/'Total Expenditures by County'!D$4)</f>
        <v>1.0803775030129266</v>
      </c>
      <c r="E109" s="45">
        <f>('Total Expenditures by County'!E109/'Total Expenditures by County'!E$4)</f>
        <v>0</v>
      </c>
      <c r="F109" s="45">
        <f>('Total Expenditures by County'!F109/'Total Expenditures by County'!F$4)</f>
        <v>0</v>
      </c>
      <c r="G109" s="45">
        <f>('Total Expenditures by County'!G109/'Total Expenditures by County'!G$4)</f>
        <v>0</v>
      </c>
      <c r="H109" s="45">
        <f>('Total Expenditures by County'!H109/'Total Expenditures by County'!H$4)</f>
        <v>0</v>
      </c>
      <c r="I109" s="45">
        <f>('Total Expenditures by County'!I109/'Total Expenditures by County'!I$4)</f>
        <v>0</v>
      </c>
      <c r="J109" s="45">
        <f>('Total Expenditures by County'!J109/'Total Expenditures by County'!J$4)</f>
        <v>0</v>
      </c>
      <c r="K109" s="45">
        <f>('Total Expenditures by County'!K109/'Total Expenditures by County'!K$4)</f>
        <v>0</v>
      </c>
      <c r="L109" s="45">
        <f>('Total Expenditures by County'!L109/'Total Expenditures by County'!L$4)</f>
        <v>0</v>
      </c>
      <c r="M109" s="45">
        <f>('Total Expenditures by County'!M109/'Total Expenditures by County'!M$4)</f>
        <v>0</v>
      </c>
      <c r="N109" s="45">
        <f>('Total Expenditures by County'!N109/'Total Expenditures by County'!N$4)</f>
        <v>0</v>
      </c>
      <c r="O109" s="45">
        <f>('Total Expenditures by County'!O109/'Total Expenditures by County'!O$4)</f>
        <v>0</v>
      </c>
      <c r="P109" s="45">
        <f>('Total Expenditures by County'!P109/'Total Expenditures by County'!P$4)</f>
        <v>0</v>
      </c>
      <c r="Q109" s="45">
        <f>('Total Expenditures by County'!Q109/'Total Expenditures by County'!Q$4)</f>
        <v>0</v>
      </c>
      <c r="R109" s="45">
        <f>('Total Expenditures by County'!R109/'Total Expenditures by County'!R$4)</f>
        <v>0</v>
      </c>
      <c r="S109" s="45">
        <f>('Total Expenditures by County'!S109/'Total Expenditures by County'!S$4)</f>
        <v>0</v>
      </c>
      <c r="T109" s="45">
        <f>('Total Expenditures by County'!T109/'Total Expenditures by County'!T$4)</f>
        <v>0</v>
      </c>
      <c r="U109" s="45">
        <f>('Total Expenditures by County'!U109/'Total Expenditures by County'!U$4)</f>
        <v>0</v>
      </c>
      <c r="V109" s="45">
        <f>('Total Expenditures by County'!V109/'Total Expenditures by County'!V$4)</f>
        <v>0</v>
      </c>
      <c r="W109" s="45">
        <f>('Total Expenditures by County'!W109/'Total Expenditures by County'!W$4)</f>
        <v>0</v>
      </c>
      <c r="X109" s="45">
        <f>('Total Expenditures by County'!X109/'Total Expenditures by County'!X$4)</f>
        <v>0</v>
      </c>
      <c r="Y109" s="45">
        <f>('Total Expenditures by County'!Y109/'Total Expenditures by County'!Y$4)</f>
        <v>0</v>
      </c>
      <c r="Z109" s="45">
        <f>('Total Expenditures by County'!Z109/'Total Expenditures by County'!Z$4)</f>
        <v>0</v>
      </c>
      <c r="AA109" s="45">
        <f>('Total Expenditures by County'!AA109/'Total Expenditures by County'!AA$4)</f>
        <v>0</v>
      </c>
      <c r="AB109" s="45">
        <f>('Total Expenditures by County'!AB109/'Total Expenditures by County'!AB$4)</f>
        <v>0.88628777856924801</v>
      </c>
      <c r="AC109" s="45">
        <f>('Total Expenditures by County'!AC109/'Total Expenditures by County'!AC$4)</f>
        <v>0</v>
      </c>
      <c r="AD109" s="45">
        <f>('Total Expenditures by County'!AD109/'Total Expenditures by County'!AD$4)</f>
        <v>0.29120207411025689</v>
      </c>
      <c r="AE109" s="45">
        <f>('Total Expenditures by County'!AE109/'Total Expenditures by County'!AE$4)</f>
        <v>0</v>
      </c>
      <c r="AF109" s="45">
        <f>('Total Expenditures by County'!AF109/'Total Expenditures by County'!AF$4)</f>
        <v>0</v>
      </c>
      <c r="AG109" s="45">
        <f>('Total Expenditures by County'!AG109/'Total Expenditures by County'!AG$4)</f>
        <v>0</v>
      </c>
      <c r="AH109" s="45">
        <f>('Total Expenditures by County'!AH109/'Total Expenditures by County'!AH$4)</f>
        <v>0</v>
      </c>
      <c r="AI109" s="45">
        <f>('Total Expenditures by County'!AI109/'Total Expenditures by County'!AI$4)</f>
        <v>0</v>
      </c>
      <c r="AJ109" s="45">
        <f>('Total Expenditures by County'!AJ109/'Total Expenditures by County'!AJ$4)</f>
        <v>0</v>
      </c>
      <c r="AK109" s="45">
        <f>('Total Expenditures by County'!AK109/'Total Expenditures by County'!AK$4)</f>
        <v>0</v>
      </c>
      <c r="AL109" s="45">
        <f>('Total Expenditures by County'!AL109/'Total Expenditures by County'!AL$4)</f>
        <v>0</v>
      </c>
      <c r="AM109" s="45">
        <f>('Total Expenditures by County'!AM109/'Total Expenditures by County'!AM$4)</f>
        <v>1.228101980402506</v>
      </c>
      <c r="AN109" s="45">
        <f>('Total Expenditures by County'!AN109/'Total Expenditures by County'!AN$4)</f>
        <v>0</v>
      </c>
      <c r="AO109" s="45">
        <f>('Total Expenditures by County'!AO109/'Total Expenditures by County'!AO$4)</f>
        <v>0</v>
      </c>
      <c r="AP109" s="45">
        <f>('Total Expenditures by County'!AP109/'Total Expenditures by County'!AP$4)</f>
        <v>0</v>
      </c>
      <c r="AQ109" s="45">
        <f>('Total Expenditures by County'!AQ109/'Total Expenditures by County'!AQ$4)</f>
        <v>0</v>
      </c>
      <c r="AR109" s="45">
        <f>('Total Expenditures by County'!AR109/'Total Expenditures by County'!AR$4)</f>
        <v>0</v>
      </c>
      <c r="AS109" s="45">
        <f>('Total Expenditures by County'!AS109/'Total Expenditures by County'!AS$4)</f>
        <v>0.11770980245166528</v>
      </c>
      <c r="AT109" s="45">
        <f>('Total Expenditures by County'!AT109/'Total Expenditures by County'!AT$4)</f>
        <v>0</v>
      </c>
      <c r="AU109" s="45">
        <f>('Total Expenditures by County'!AU109/'Total Expenditures by County'!AU$4)</f>
        <v>0</v>
      </c>
      <c r="AV109" s="45">
        <f>('Total Expenditures by County'!AV109/'Total Expenditures by County'!AV$4)</f>
        <v>0.53899082568807344</v>
      </c>
      <c r="AW109" s="45">
        <f>('Total Expenditures by County'!AW109/'Total Expenditures by County'!AW$4)</f>
        <v>0</v>
      </c>
      <c r="AX109" s="45">
        <f>('Total Expenditures by County'!AX109/'Total Expenditures by County'!AX$4)</f>
        <v>0</v>
      </c>
      <c r="AY109" s="45">
        <f>('Total Expenditures by County'!AY109/'Total Expenditures by County'!AY$4)</f>
        <v>0.3470476799685086</v>
      </c>
      <c r="AZ109" s="45">
        <f>('Total Expenditures by County'!AZ109/'Total Expenditures by County'!AZ$4)</f>
        <v>0</v>
      </c>
      <c r="BA109" s="45">
        <f>('Total Expenditures by County'!BA109/'Total Expenditures by County'!BA$4)</f>
        <v>0</v>
      </c>
      <c r="BB109" s="45">
        <f>('Total Expenditures by County'!BB109/'Total Expenditures by County'!BB$4)</f>
        <v>0</v>
      </c>
      <c r="BC109" s="45">
        <f>('Total Expenditures by County'!BC109/'Total Expenditures by County'!BC$4)</f>
        <v>0</v>
      </c>
      <c r="BD109" s="45">
        <f>('Total Expenditures by County'!BD109/'Total Expenditures by County'!BD$4)</f>
        <v>0</v>
      </c>
      <c r="BE109" s="45">
        <f>('Total Expenditures by County'!BE109/'Total Expenditures by County'!BE$4)</f>
        <v>0</v>
      </c>
      <c r="BF109" s="45">
        <f>('Total Expenditures by County'!BF109/'Total Expenditures by County'!BF$4)</f>
        <v>0</v>
      </c>
      <c r="BG109" s="45">
        <f>('Total Expenditures by County'!BG109/'Total Expenditures by County'!BG$4)</f>
        <v>0.50357196825611872</v>
      </c>
      <c r="BH109" s="45">
        <f>('Total Expenditures by County'!BH109/'Total Expenditures by County'!BH$4)</f>
        <v>0</v>
      </c>
      <c r="BI109" s="45">
        <f>('Total Expenditures by County'!BI109/'Total Expenditures by County'!BI$4)</f>
        <v>0</v>
      </c>
      <c r="BJ109" s="45">
        <f>('Total Expenditures by County'!BJ109/'Total Expenditures by County'!BJ$4)</f>
        <v>0</v>
      </c>
      <c r="BK109" s="45">
        <f>('Total Expenditures by County'!BK109/'Total Expenditures by County'!BK$4)</f>
        <v>0</v>
      </c>
      <c r="BL109" s="45">
        <f>('Total Expenditures by County'!BL109/'Total Expenditures by County'!BL$4)</f>
        <v>0</v>
      </c>
      <c r="BM109" s="45">
        <f>('Total Expenditures by County'!BM109/'Total Expenditures by County'!BM$4)</f>
        <v>0</v>
      </c>
      <c r="BN109" s="45">
        <f>('Total Expenditures by County'!BN109/'Total Expenditures by County'!BN$4)</f>
        <v>0</v>
      </c>
      <c r="BO109" s="45">
        <f>('Total Expenditures by County'!BO109/'Total Expenditures by County'!BO$4)</f>
        <v>0</v>
      </c>
      <c r="BP109" s="45">
        <f>('Total Expenditures by County'!BP109/'Total Expenditures by County'!BP$4)</f>
        <v>0</v>
      </c>
      <c r="BQ109" s="46">
        <f>('Total Expenditures by County'!BQ109/'Total Expenditures by County'!BQ$4)</f>
        <v>0</v>
      </c>
    </row>
    <row r="110" spans="1:69" x14ac:dyDescent="0.25">
      <c r="A110" s="8"/>
      <c r="B110" s="9">
        <v>671</v>
      </c>
      <c r="C110" s="10" t="s">
        <v>43</v>
      </c>
      <c r="D110" s="45">
        <f>('Total Expenditures by County'!D110/'Total Expenditures by County'!D$4)</f>
        <v>8.8926133229330268E-2</v>
      </c>
      <c r="E110" s="45">
        <f>('Total Expenditures by County'!E110/'Total Expenditures by County'!E$4)</f>
        <v>0</v>
      </c>
      <c r="F110" s="45">
        <f>('Total Expenditures by County'!F110/'Total Expenditures by County'!F$4)</f>
        <v>0</v>
      </c>
      <c r="G110" s="45">
        <f>('Total Expenditures by County'!G110/'Total Expenditures by County'!G$4)</f>
        <v>0</v>
      </c>
      <c r="H110" s="45">
        <f>('Total Expenditures by County'!H110/'Total Expenditures by County'!H$4)</f>
        <v>0.6607641444882949</v>
      </c>
      <c r="I110" s="45">
        <f>('Total Expenditures by County'!I110/'Total Expenditures by County'!I$4)</f>
        <v>8.7352042447100944E-2</v>
      </c>
      <c r="J110" s="45">
        <f>('Total Expenditures by County'!J110/'Total Expenditures by County'!J$4)</f>
        <v>0</v>
      </c>
      <c r="K110" s="45">
        <f>('Total Expenditures by County'!K110/'Total Expenditures by County'!K$4)</f>
        <v>0</v>
      </c>
      <c r="L110" s="45">
        <f>('Total Expenditures by County'!L110/'Total Expenditures by County'!L$4)</f>
        <v>0</v>
      </c>
      <c r="M110" s="45">
        <f>('Total Expenditures by County'!M110/'Total Expenditures by County'!M$4)</f>
        <v>0</v>
      </c>
      <c r="N110" s="45">
        <f>('Total Expenditures by County'!N110/'Total Expenditures by County'!N$4)</f>
        <v>0</v>
      </c>
      <c r="O110" s="45">
        <f>('Total Expenditures by County'!O110/'Total Expenditures by County'!O$4)</f>
        <v>0</v>
      </c>
      <c r="P110" s="45">
        <f>('Total Expenditures by County'!P110/'Total Expenditures by County'!P$4)</f>
        <v>0</v>
      </c>
      <c r="Q110" s="45">
        <f>('Total Expenditures by County'!Q110/'Total Expenditures by County'!Q$4)</f>
        <v>0</v>
      </c>
      <c r="R110" s="45">
        <f>('Total Expenditures by County'!R110/'Total Expenditures by County'!R$4)</f>
        <v>0</v>
      </c>
      <c r="S110" s="45">
        <f>('Total Expenditures by County'!S110/'Total Expenditures by County'!S$4)</f>
        <v>0</v>
      </c>
      <c r="T110" s="45">
        <f>('Total Expenditures by County'!T110/'Total Expenditures by County'!T$4)</f>
        <v>0</v>
      </c>
      <c r="U110" s="45">
        <f>('Total Expenditures by County'!U110/'Total Expenditures by County'!U$4)</f>
        <v>0</v>
      </c>
      <c r="V110" s="45">
        <f>('Total Expenditures by County'!V110/'Total Expenditures by County'!V$4)</f>
        <v>0</v>
      </c>
      <c r="W110" s="45">
        <f>('Total Expenditures by County'!W110/'Total Expenditures by County'!W$4)</f>
        <v>0</v>
      </c>
      <c r="X110" s="45">
        <f>('Total Expenditures by County'!X110/'Total Expenditures by County'!X$4)</f>
        <v>0</v>
      </c>
      <c r="Y110" s="45">
        <f>('Total Expenditures by County'!Y110/'Total Expenditures by County'!Y$4)</f>
        <v>0</v>
      </c>
      <c r="Z110" s="45">
        <f>('Total Expenditures by County'!Z110/'Total Expenditures by County'!Z$4)</f>
        <v>0</v>
      </c>
      <c r="AA110" s="45">
        <f>('Total Expenditures by County'!AA110/'Total Expenditures by County'!AA$4)</f>
        <v>0</v>
      </c>
      <c r="AB110" s="45">
        <f>('Total Expenditures by County'!AB110/'Total Expenditures by County'!AB$4)</f>
        <v>0</v>
      </c>
      <c r="AC110" s="45">
        <f>('Total Expenditures by County'!AC110/'Total Expenditures by County'!AC$4)</f>
        <v>0</v>
      </c>
      <c r="AD110" s="45">
        <f>('Total Expenditures by County'!AD110/'Total Expenditures by County'!AD$4)</f>
        <v>0</v>
      </c>
      <c r="AE110" s="45">
        <f>('Total Expenditures by County'!AE110/'Total Expenditures by County'!AE$4)</f>
        <v>0</v>
      </c>
      <c r="AF110" s="45">
        <f>('Total Expenditures by County'!AF110/'Total Expenditures by County'!AF$4)</f>
        <v>0</v>
      </c>
      <c r="AG110" s="45">
        <f>('Total Expenditures by County'!AG110/'Total Expenditures by County'!AG$4)</f>
        <v>0</v>
      </c>
      <c r="AH110" s="45">
        <f>('Total Expenditures by County'!AH110/'Total Expenditures by County'!AH$4)</f>
        <v>0</v>
      </c>
      <c r="AI110" s="45">
        <f>('Total Expenditures by County'!AI110/'Total Expenditures by County'!AI$4)</f>
        <v>0</v>
      </c>
      <c r="AJ110" s="45">
        <f>('Total Expenditures by County'!AJ110/'Total Expenditures by County'!AJ$4)</f>
        <v>0</v>
      </c>
      <c r="AK110" s="45">
        <f>('Total Expenditures by County'!AK110/'Total Expenditures by County'!AK$4)</f>
        <v>0</v>
      </c>
      <c r="AL110" s="45">
        <f>('Total Expenditures by County'!AL110/'Total Expenditures by County'!AL$4)</f>
        <v>0</v>
      </c>
      <c r="AM110" s="45">
        <f>('Total Expenditures by County'!AM110/'Total Expenditures by County'!AM$4)</f>
        <v>0</v>
      </c>
      <c r="AN110" s="45">
        <f>('Total Expenditures by County'!AN110/'Total Expenditures by County'!AN$4)</f>
        <v>0</v>
      </c>
      <c r="AO110" s="45">
        <f>('Total Expenditures by County'!AO110/'Total Expenditures by County'!AO$4)</f>
        <v>0</v>
      </c>
      <c r="AP110" s="45">
        <f>('Total Expenditures by County'!AP110/'Total Expenditures by County'!AP$4)</f>
        <v>0</v>
      </c>
      <c r="AQ110" s="45">
        <f>('Total Expenditures by County'!AQ110/'Total Expenditures by County'!AQ$4)</f>
        <v>0</v>
      </c>
      <c r="AR110" s="45">
        <f>('Total Expenditures by County'!AR110/'Total Expenditures by County'!AR$4)</f>
        <v>2.0165919536255212</v>
      </c>
      <c r="AS110" s="45">
        <f>('Total Expenditures by County'!AS110/'Total Expenditures by County'!AS$4)</f>
        <v>0</v>
      </c>
      <c r="AT110" s="45">
        <f>('Total Expenditures by County'!AT110/'Total Expenditures by County'!AT$4)</f>
        <v>0</v>
      </c>
      <c r="AU110" s="45">
        <f>('Total Expenditures by County'!AU110/'Total Expenditures by County'!AU$4)</f>
        <v>1.9852922203586634</v>
      </c>
      <c r="AV110" s="45">
        <f>('Total Expenditures by County'!AV110/'Total Expenditures by County'!AV$4)</f>
        <v>0.4187210371287593</v>
      </c>
      <c r="AW110" s="45">
        <f>('Total Expenditures by County'!AW110/'Total Expenditures by County'!AW$4)</f>
        <v>0.2807039950955349</v>
      </c>
      <c r="AX110" s="45">
        <f>('Total Expenditures by County'!AX110/'Total Expenditures by County'!AX$4)</f>
        <v>0.42454902122172378</v>
      </c>
      <c r="AY110" s="45">
        <f>('Total Expenditures by County'!AY110/'Total Expenditures by County'!AY$4)</f>
        <v>0.34710180583575262</v>
      </c>
      <c r="AZ110" s="45">
        <f>('Total Expenditures by County'!AZ110/'Total Expenditures by County'!AZ$4)</f>
        <v>0</v>
      </c>
      <c r="BA110" s="45">
        <f>('Total Expenditures by County'!BA110/'Total Expenditures by County'!BA$4)</f>
        <v>0</v>
      </c>
      <c r="BB110" s="45">
        <f>('Total Expenditures by County'!BB110/'Total Expenditures by County'!BB$4)</f>
        <v>0.74516687575817275</v>
      </c>
      <c r="BC110" s="45">
        <f>('Total Expenditures by County'!BC110/'Total Expenditures by County'!BC$4)</f>
        <v>0.265803451524323</v>
      </c>
      <c r="BD110" s="45">
        <f>('Total Expenditures by County'!BD110/'Total Expenditures by County'!BD$4)</f>
        <v>0</v>
      </c>
      <c r="BE110" s="45">
        <f>('Total Expenditures by County'!BE110/'Total Expenditures by County'!BE$4)</f>
        <v>0</v>
      </c>
      <c r="BF110" s="45">
        <f>('Total Expenditures by County'!BF110/'Total Expenditures by County'!BF$4)</f>
        <v>0</v>
      </c>
      <c r="BG110" s="45">
        <f>('Total Expenditures by County'!BG110/'Total Expenditures by County'!BG$4)</f>
        <v>0</v>
      </c>
      <c r="BH110" s="45">
        <f>('Total Expenditures by County'!BH110/'Total Expenditures by County'!BH$4)</f>
        <v>0</v>
      </c>
      <c r="BI110" s="45">
        <f>('Total Expenditures by County'!BI110/'Total Expenditures by County'!BI$4)</f>
        <v>0</v>
      </c>
      <c r="BJ110" s="45">
        <f>('Total Expenditures by County'!BJ110/'Total Expenditures by County'!BJ$4)</f>
        <v>0.92650435015193955</v>
      </c>
      <c r="BK110" s="45">
        <f>('Total Expenditures by County'!BK110/'Total Expenditures by County'!BK$4)</f>
        <v>0.30568275483102847</v>
      </c>
      <c r="BL110" s="45">
        <f>('Total Expenditures by County'!BL110/'Total Expenditures by County'!BL$4)</f>
        <v>0</v>
      </c>
      <c r="BM110" s="45">
        <f>('Total Expenditures by County'!BM110/'Total Expenditures by County'!BM$4)</f>
        <v>0</v>
      </c>
      <c r="BN110" s="45">
        <f>('Total Expenditures by County'!BN110/'Total Expenditures by County'!BN$4)</f>
        <v>0</v>
      </c>
      <c r="BO110" s="45">
        <f>('Total Expenditures by County'!BO110/'Total Expenditures by County'!BO$4)</f>
        <v>0</v>
      </c>
      <c r="BP110" s="45">
        <f>('Total Expenditures by County'!BP110/'Total Expenditures by County'!BP$4)</f>
        <v>0</v>
      </c>
      <c r="BQ110" s="46">
        <f>('Total Expenditures by County'!BQ110/'Total Expenditures by County'!BQ$4)</f>
        <v>0.51970394078815763</v>
      </c>
    </row>
    <row r="111" spans="1:69" x14ac:dyDescent="0.25">
      <c r="A111" s="8"/>
      <c r="B111" s="9">
        <v>674</v>
      </c>
      <c r="C111" s="10" t="s">
        <v>203</v>
      </c>
      <c r="D111" s="45">
        <f>('Total Expenditures by County'!D111/'Total Expenditures by County'!D$4)</f>
        <v>0.87149297100914591</v>
      </c>
      <c r="E111" s="45">
        <f>('Total Expenditures by County'!E111/'Total Expenditures by County'!E$4)</f>
        <v>1.4764394256238673</v>
      </c>
      <c r="F111" s="45">
        <f>('Total Expenditures by County'!F111/'Total Expenditures by County'!F$4)</f>
        <v>0.39380307602562231</v>
      </c>
      <c r="G111" s="45">
        <f>('Total Expenditures by County'!G111/'Total Expenditures by County'!G$4)</f>
        <v>1.6213199785369343</v>
      </c>
      <c r="H111" s="45">
        <f>('Total Expenditures by County'!H111/'Total Expenditures by County'!H$4)</f>
        <v>0.37307820774327027</v>
      </c>
      <c r="I111" s="45">
        <f>('Total Expenditures by County'!I111/'Total Expenditures by County'!I$4)</f>
        <v>0.79251141085469534</v>
      </c>
      <c r="J111" s="45">
        <f>('Total Expenditures by County'!J111/'Total Expenditures by County'!J$4)</f>
        <v>1.2935028867938319</v>
      </c>
      <c r="K111" s="45">
        <f>('Total Expenditures by County'!K111/'Total Expenditures by County'!K$4)</f>
        <v>0.18760035682426404</v>
      </c>
      <c r="L111" s="45">
        <f>('Total Expenditures by County'!L111/'Total Expenditures by County'!L$4)</f>
        <v>0.51288114898949333</v>
      </c>
      <c r="M111" s="45">
        <f>('Total Expenditures by County'!M111/'Total Expenditures by County'!M$4)</f>
        <v>0.6467530708092486</v>
      </c>
      <c r="N111" s="45">
        <f>('Total Expenditures by County'!N111/'Total Expenditures by County'!N$4)</f>
        <v>5.1314675446848543</v>
      </c>
      <c r="O111" s="45">
        <f>('Total Expenditures by County'!O111/'Total Expenditures by County'!O$4)</f>
        <v>0.74009081923534215</v>
      </c>
      <c r="P111" s="45">
        <f>('Total Expenditures by County'!P111/'Total Expenditures by County'!P$4)</f>
        <v>0</v>
      </c>
      <c r="Q111" s="45">
        <f>('Total Expenditures by County'!Q111/'Total Expenditures by County'!Q$4)</f>
        <v>1.6563318257557724</v>
      </c>
      <c r="R111" s="45">
        <f>('Total Expenditures by County'!R111/'Total Expenditures by County'!R$4)</f>
        <v>3.1183173168792262</v>
      </c>
      <c r="S111" s="45">
        <f>('Total Expenditures by County'!S111/'Total Expenditures by County'!S$4)</f>
        <v>0.65568852267219335</v>
      </c>
      <c r="T111" s="45">
        <f>('Total Expenditures by County'!T111/'Total Expenditures by County'!T$4)</f>
        <v>1.1484956324813975</v>
      </c>
      <c r="U111" s="45">
        <f>('Total Expenditures by County'!U111/'Total Expenditures by County'!U$4)</f>
        <v>1.7494122748955789</v>
      </c>
      <c r="V111" s="45">
        <f>('Total Expenditures by County'!V111/'Total Expenditures by County'!V$4)</f>
        <v>0.35142888668211408</v>
      </c>
      <c r="W111" s="45">
        <f>('Total Expenditures by County'!W111/'Total Expenditures by County'!W$4)</f>
        <v>0</v>
      </c>
      <c r="X111" s="45">
        <f>('Total Expenditures by County'!X111/'Total Expenditures by County'!X$4)</f>
        <v>1.0959929843497032</v>
      </c>
      <c r="Y111" s="45">
        <f>('Total Expenditures by County'!Y111/'Total Expenditures by County'!Y$4)</f>
        <v>2.9370936035082416</v>
      </c>
      <c r="Z111" s="45">
        <f>('Total Expenditures by County'!Z111/'Total Expenditures by County'!Z$4)</f>
        <v>0</v>
      </c>
      <c r="AA111" s="45">
        <f>('Total Expenditures by County'!AA111/'Total Expenditures by County'!AA$4)</f>
        <v>1.3313517513566848</v>
      </c>
      <c r="AB111" s="45">
        <f>('Total Expenditures by County'!AB111/'Total Expenditures by County'!AB$4)</f>
        <v>0.6051134629083138</v>
      </c>
      <c r="AC111" s="45">
        <f>('Total Expenditures by County'!AC111/'Total Expenditures by County'!AC$4)</f>
        <v>1.8131092930975359</v>
      </c>
      <c r="AD111" s="45">
        <f>('Total Expenditures by County'!AD111/'Total Expenditures by County'!AD$4)</f>
        <v>0.85683190930598629</v>
      </c>
      <c r="AE111" s="45">
        <f>('Total Expenditures by County'!AE111/'Total Expenditures by County'!AE$4)</f>
        <v>0</v>
      </c>
      <c r="AF111" s="45">
        <f>('Total Expenditures by County'!AF111/'Total Expenditures by County'!AF$4)</f>
        <v>1.5255408096374814</v>
      </c>
      <c r="AG111" s="45">
        <f>('Total Expenditures by County'!AG111/'Total Expenditures by County'!AG$4)</f>
        <v>1.0249586846900292</v>
      </c>
      <c r="AH111" s="45">
        <f>('Total Expenditures by County'!AH111/'Total Expenditures by County'!AH$4)</f>
        <v>0</v>
      </c>
      <c r="AI111" s="45">
        <f>('Total Expenditures by County'!AI111/'Total Expenditures by County'!AI$4)</f>
        <v>0</v>
      </c>
      <c r="AJ111" s="45">
        <f>('Total Expenditures by County'!AJ111/'Total Expenditures by County'!AJ$4)</f>
        <v>0.56466204497403427</v>
      </c>
      <c r="AK111" s="45">
        <f>('Total Expenditures by County'!AK111/'Total Expenditures by County'!AK$4)</f>
        <v>0.78805206886461299</v>
      </c>
      <c r="AL111" s="45">
        <f>('Total Expenditures by County'!AL111/'Total Expenditures by County'!AL$4)</f>
        <v>0.96660257298400587</v>
      </c>
      <c r="AM111" s="45">
        <f>('Total Expenditures by County'!AM111/'Total Expenditures by County'!AM$4)</f>
        <v>2.67840833467196</v>
      </c>
      <c r="AN111" s="45">
        <f>('Total Expenditures by County'!AN111/'Total Expenditures by County'!AN$4)</f>
        <v>0</v>
      </c>
      <c r="AO111" s="45">
        <f>('Total Expenditures by County'!AO111/'Total Expenditures by County'!AO$4)</f>
        <v>0.30565059044255599</v>
      </c>
      <c r="AP111" s="45">
        <f>('Total Expenditures by County'!AP111/'Total Expenditures by County'!AP$4)</f>
        <v>0</v>
      </c>
      <c r="AQ111" s="45">
        <f>('Total Expenditures by County'!AQ111/'Total Expenditures by County'!AQ$4)</f>
        <v>0.94069930950532032</v>
      </c>
      <c r="AR111" s="45">
        <f>('Total Expenditures by County'!AR111/'Total Expenditures by County'!AR$4)</f>
        <v>0.73727625382734052</v>
      </c>
      <c r="AS111" s="45">
        <f>('Total Expenditures by County'!AS111/'Total Expenditures by County'!AS$4)</f>
        <v>1.7589477656711954</v>
      </c>
      <c r="AT111" s="45">
        <f>('Total Expenditures by County'!AT111/'Total Expenditures by County'!AT$4)</f>
        <v>1.6975458872330988</v>
      </c>
      <c r="AU111" s="45">
        <f>('Total Expenditures by County'!AU111/'Total Expenditures by County'!AU$4)</f>
        <v>0.45633896701500881</v>
      </c>
      <c r="AV111" s="45">
        <f>('Total Expenditures by County'!AV111/'Total Expenditures by County'!AV$4)</f>
        <v>0</v>
      </c>
      <c r="AW111" s="45">
        <f>('Total Expenditures by County'!AW111/'Total Expenditures by County'!AW$4)</f>
        <v>1.9186676203126596</v>
      </c>
      <c r="AX111" s="45">
        <f>('Total Expenditures by County'!AX111/'Total Expenditures by County'!AX$4)</f>
        <v>0.76500473270504954</v>
      </c>
      <c r="AY111" s="45">
        <f>('Total Expenditures by County'!AY111/'Total Expenditures by County'!AY$4)</f>
        <v>1.316532992176352</v>
      </c>
      <c r="AZ111" s="45">
        <f>('Total Expenditures by County'!AZ111/'Total Expenditures by County'!AZ$4)</f>
        <v>1.0657859094373026</v>
      </c>
      <c r="BA111" s="45">
        <f>('Total Expenditures by County'!BA111/'Total Expenditures by County'!BA$4)</f>
        <v>0</v>
      </c>
      <c r="BB111" s="45">
        <f>('Total Expenditures by County'!BB111/'Total Expenditures by County'!BB$4)</f>
        <v>1.5023732749950751</v>
      </c>
      <c r="BC111" s="45">
        <f>('Total Expenditures by County'!BC111/'Total Expenditures by County'!BC$4)</f>
        <v>0.95703433484997291</v>
      </c>
      <c r="BD111" s="45">
        <f>('Total Expenditures by County'!BD111/'Total Expenditures by County'!BD$4)</f>
        <v>1.4179142969608947</v>
      </c>
      <c r="BE111" s="45">
        <f>('Total Expenditures by County'!BE111/'Total Expenditures by County'!BE$4)</f>
        <v>9.3933100552300433E-2</v>
      </c>
      <c r="BF111" s="45">
        <f>('Total Expenditures by County'!BF111/'Total Expenditures by County'!BF$4)</f>
        <v>0</v>
      </c>
      <c r="BG111" s="45">
        <f>('Total Expenditures by County'!BG111/'Total Expenditures by County'!BG$4)</f>
        <v>0</v>
      </c>
      <c r="BH111" s="45">
        <f>('Total Expenditures by County'!BH111/'Total Expenditures by County'!BH$4)</f>
        <v>0</v>
      </c>
      <c r="BI111" s="45">
        <f>('Total Expenditures by County'!BI111/'Total Expenditures by County'!BI$4)</f>
        <v>0.7103412887078363</v>
      </c>
      <c r="BJ111" s="45">
        <f>('Total Expenditures by County'!BJ111/'Total Expenditures by County'!BJ$4)</f>
        <v>0.75121291597631379</v>
      </c>
      <c r="BK111" s="45">
        <f>('Total Expenditures by County'!BK111/'Total Expenditures by County'!BK$4)</f>
        <v>0</v>
      </c>
      <c r="BL111" s="45">
        <f>('Total Expenditures by County'!BL111/'Total Expenditures by County'!BL$4)</f>
        <v>0.99098153361645269</v>
      </c>
      <c r="BM111" s="45">
        <f>('Total Expenditures by County'!BM111/'Total Expenditures by County'!BM$4)</f>
        <v>0.59560731691879232</v>
      </c>
      <c r="BN111" s="45">
        <f>('Total Expenditures by County'!BN111/'Total Expenditures by County'!BN$4)</f>
        <v>0</v>
      </c>
      <c r="BO111" s="45">
        <f>('Total Expenditures by County'!BO111/'Total Expenditures by County'!BO$4)</f>
        <v>0</v>
      </c>
      <c r="BP111" s="45">
        <f>('Total Expenditures by County'!BP111/'Total Expenditures by County'!BP$4)</f>
        <v>0</v>
      </c>
      <c r="BQ111" s="46">
        <f>('Total Expenditures by County'!BQ111/'Total Expenditures by County'!BQ$4)</f>
        <v>0</v>
      </c>
    </row>
    <row r="112" spans="1:69" x14ac:dyDescent="0.25">
      <c r="A112" s="8"/>
      <c r="B112" s="9">
        <v>675</v>
      </c>
      <c r="C112" s="10" t="s">
        <v>140</v>
      </c>
      <c r="D112" s="45">
        <f>('Total Expenditures by County'!D112/'Total Expenditures by County'!D$4)</f>
        <v>0</v>
      </c>
      <c r="E112" s="45">
        <f>('Total Expenditures by County'!E112/'Total Expenditures by County'!E$4)</f>
        <v>0</v>
      </c>
      <c r="F112" s="45">
        <f>('Total Expenditures by County'!F112/'Total Expenditures by County'!F$4)</f>
        <v>0</v>
      </c>
      <c r="G112" s="45">
        <f>('Total Expenditures by County'!G112/'Total Expenditures by County'!G$4)</f>
        <v>0</v>
      </c>
      <c r="H112" s="45">
        <f>('Total Expenditures by County'!H112/'Total Expenditures by County'!H$4)</f>
        <v>0</v>
      </c>
      <c r="I112" s="45">
        <f>('Total Expenditures by County'!I112/'Total Expenditures by County'!I$4)</f>
        <v>0</v>
      </c>
      <c r="J112" s="45">
        <f>('Total Expenditures by County'!J112/'Total Expenditures by County'!J$4)</f>
        <v>0</v>
      </c>
      <c r="K112" s="45">
        <f>('Total Expenditures by County'!K112/'Total Expenditures by County'!K$4)</f>
        <v>0</v>
      </c>
      <c r="L112" s="45">
        <f>('Total Expenditures by County'!L112/'Total Expenditures by County'!L$4)</f>
        <v>0</v>
      </c>
      <c r="M112" s="45">
        <f>('Total Expenditures by County'!M112/'Total Expenditures by County'!M$4)</f>
        <v>0</v>
      </c>
      <c r="N112" s="45">
        <f>('Total Expenditures by County'!N112/'Total Expenditures by County'!N$4)</f>
        <v>0</v>
      </c>
      <c r="O112" s="45">
        <f>('Total Expenditures by County'!O112/'Total Expenditures by County'!O$4)</f>
        <v>0</v>
      </c>
      <c r="P112" s="45">
        <f>('Total Expenditures by County'!P112/'Total Expenditures by County'!P$4)</f>
        <v>0</v>
      </c>
      <c r="Q112" s="45">
        <f>('Total Expenditures by County'!Q112/'Total Expenditures by County'!Q$4)</f>
        <v>0</v>
      </c>
      <c r="R112" s="45">
        <f>('Total Expenditures by County'!R112/'Total Expenditures by County'!R$4)</f>
        <v>0</v>
      </c>
      <c r="S112" s="45">
        <f>('Total Expenditures by County'!S112/'Total Expenditures by County'!S$4)</f>
        <v>0</v>
      </c>
      <c r="T112" s="45">
        <f>('Total Expenditures by County'!T112/'Total Expenditures by County'!T$4)</f>
        <v>0</v>
      </c>
      <c r="U112" s="45">
        <f>('Total Expenditures by County'!U112/'Total Expenditures by County'!U$4)</f>
        <v>0</v>
      </c>
      <c r="V112" s="45">
        <f>('Total Expenditures by County'!V112/'Total Expenditures by County'!V$4)</f>
        <v>0</v>
      </c>
      <c r="W112" s="45">
        <f>('Total Expenditures by County'!W112/'Total Expenditures by County'!W$4)</f>
        <v>0</v>
      </c>
      <c r="X112" s="45">
        <f>('Total Expenditures by County'!X112/'Total Expenditures by County'!X$4)</f>
        <v>0</v>
      </c>
      <c r="Y112" s="45">
        <f>('Total Expenditures by County'!Y112/'Total Expenditures by County'!Y$4)</f>
        <v>0</v>
      </c>
      <c r="Z112" s="45">
        <f>('Total Expenditures by County'!Z112/'Total Expenditures by County'!Z$4)</f>
        <v>0</v>
      </c>
      <c r="AA112" s="45">
        <f>('Total Expenditures by County'!AA112/'Total Expenditures by County'!AA$4)</f>
        <v>0</v>
      </c>
      <c r="AB112" s="45">
        <f>('Total Expenditures by County'!AB112/'Total Expenditures by County'!AB$4)</f>
        <v>0</v>
      </c>
      <c r="AC112" s="45">
        <f>('Total Expenditures by County'!AC112/'Total Expenditures by County'!AC$4)</f>
        <v>0</v>
      </c>
      <c r="AD112" s="45">
        <f>('Total Expenditures by County'!AD112/'Total Expenditures by County'!AD$4)</f>
        <v>0</v>
      </c>
      <c r="AE112" s="45">
        <f>('Total Expenditures by County'!AE112/'Total Expenditures by County'!AE$4)</f>
        <v>0</v>
      </c>
      <c r="AF112" s="45">
        <f>('Total Expenditures by County'!AF112/'Total Expenditures by County'!AF$4)</f>
        <v>0.10686942647586301</v>
      </c>
      <c r="AG112" s="45">
        <f>('Total Expenditures by County'!AG112/'Total Expenditures by County'!AG$4)</f>
        <v>0</v>
      </c>
      <c r="AH112" s="45">
        <f>('Total Expenditures by County'!AH112/'Total Expenditures by County'!AH$4)</f>
        <v>0</v>
      </c>
      <c r="AI112" s="45">
        <f>('Total Expenditures by County'!AI112/'Total Expenditures by County'!AI$4)</f>
        <v>0</v>
      </c>
      <c r="AJ112" s="45">
        <f>('Total Expenditures by County'!AJ112/'Total Expenditures by County'!AJ$4)</f>
        <v>0</v>
      </c>
      <c r="AK112" s="45">
        <f>('Total Expenditures by County'!AK112/'Total Expenditures by County'!AK$4)</f>
        <v>0</v>
      </c>
      <c r="AL112" s="45">
        <f>('Total Expenditures by County'!AL112/'Total Expenditures by County'!AL$4)</f>
        <v>0</v>
      </c>
      <c r="AM112" s="45">
        <f>('Total Expenditures by County'!AM112/'Total Expenditures by County'!AM$4)</f>
        <v>0</v>
      </c>
      <c r="AN112" s="45">
        <f>('Total Expenditures by County'!AN112/'Total Expenditures by County'!AN$4)</f>
        <v>0</v>
      </c>
      <c r="AO112" s="45">
        <f>('Total Expenditures by County'!AO112/'Total Expenditures by County'!AO$4)</f>
        <v>0</v>
      </c>
      <c r="AP112" s="45">
        <f>('Total Expenditures by County'!AP112/'Total Expenditures by County'!AP$4)</f>
        <v>0</v>
      </c>
      <c r="AQ112" s="45">
        <f>('Total Expenditures by County'!AQ112/'Total Expenditures by County'!AQ$4)</f>
        <v>0</v>
      </c>
      <c r="AR112" s="45">
        <f>('Total Expenditures by County'!AR112/'Total Expenditures by County'!AR$4)</f>
        <v>0</v>
      </c>
      <c r="AS112" s="45">
        <f>('Total Expenditures by County'!AS112/'Total Expenditures by County'!AS$4)</f>
        <v>0</v>
      </c>
      <c r="AT112" s="45">
        <f>('Total Expenditures by County'!AT112/'Total Expenditures by County'!AT$4)</f>
        <v>0</v>
      </c>
      <c r="AU112" s="45">
        <f>('Total Expenditures by County'!AU112/'Total Expenditures by County'!AU$4)</f>
        <v>0</v>
      </c>
      <c r="AV112" s="45">
        <f>('Total Expenditures by County'!AV112/'Total Expenditures by County'!AV$4)</f>
        <v>0</v>
      </c>
      <c r="AW112" s="45">
        <f>('Total Expenditures by County'!AW112/'Total Expenditures by County'!AW$4)</f>
        <v>0</v>
      </c>
      <c r="AX112" s="45">
        <f>('Total Expenditures by County'!AX112/'Total Expenditures by County'!AX$4)</f>
        <v>0</v>
      </c>
      <c r="AY112" s="45">
        <f>('Total Expenditures by County'!AY112/'Total Expenditures by County'!AY$4)</f>
        <v>0</v>
      </c>
      <c r="AZ112" s="45">
        <f>('Total Expenditures by County'!AZ112/'Total Expenditures by County'!AZ$4)</f>
        <v>0</v>
      </c>
      <c r="BA112" s="45">
        <f>('Total Expenditures by County'!BA112/'Total Expenditures by County'!BA$4)</f>
        <v>0</v>
      </c>
      <c r="BB112" s="45">
        <f>('Total Expenditures by County'!BB112/'Total Expenditures by County'!BB$4)</f>
        <v>0</v>
      </c>
      <c r="BC112" s="45">
        <f>('Total Expenditures by County'!BC112/'Total Expenditures by County'!BC$4)</f>
        <v>0</v>
      </c>
      <c r="BD112" s="45">
        <f>('Total Expenditures by County'!BD112/'Total Expenditures by County'!BD$4)</f>
        <v>0</v>
      </c>
      <c r="BE112" s="45">
        <f>('Total Expenditures by County'!BE112/'Total Expenditures by County'!BE$4)</f>
        <v>0.18158321454963175</v>
      </c>
      <c r="BF112" s="45">
        <f>('Total Expenditures by County'!BF112/'Total Expenditures by County'!BF$4)</f>
        <v>0</v>
      </c>
      <c r="BG112" s="45">
        <f>('Total Expenditures by County'!BG112/'Total Expenditures by County'!BG$4)</f>
        <v>0</v>
      </c>
      <c r="BH112" s="45">
        <f>('Total Expenditures by County'!BH112/'Total Expenditures by County'!BH$4)</f>
        <v>0</v>
      </c>
      <c r="BI112" s="45">
        <f>('Total Expenditures by County'!BI112/'Total Expenditures by County'!BI$4)</f>
        <v>0</v>
      </c>
      <c r="BJ112" s="45">
        <f>('Total Expenditures by County'!BJ112/'Total Expenditures by County'!BJ$4)</f>
        <v>0</v>
      </c>
      <c r="BK112" s="45">
        <f>('Total Expenditures by County'!BK112/'Total Expenditures by County'!BK$4)</f>
        <v>0</v>
      </c>
      <c r="BL112" s="45">
        <f>('Total Expenditures by County'!BL112/'Total Expenditures by County'!BL$4)</f>
        <v>0</v>
      </c>
      <c r="BM112" s="45">
        <f>('Total Expenditures by County'!BM112/'Total Expenditures by County'!BM$4)</f>
        <v>0</v>
      </c>
      <c r="BN112" s="45">
        <f>('Total Expenditures by County'!BN112/'Total Expenditures by County'!BN$4)</f>
        <v>0</v>
      </c>
      <c r="BO112" s="45">
        <f>('Total Expenditures by County'!BO112/'Total Expenditures by County'!BO$4)</f>
        <v>0</v>
      </c>
      <c r="BP112" s="45">
        <f>('Total Expenditures by County'!BP112/'Total Expenditures by County'!BP$4)</f>
        <v>0</v>
      </c>
      <c r="BQ112" s="46">
        <f>('Total Expenditures by County'!BQ112/'Total Expenditures by County'!BQ$4)</f>
        <v>0</v>
      </c>
    </row>
    <row r="113" spans="1:69" x14ac:dyDescent="0.25">
      <c r="A113" s="8"/>
      <c r="B113" s="9">
        <v>682</v>
      </c>
      <c r="C113" s="10" t="s">
        <v>204</v>
      </c>
      <c r="D113" s="45">
        <f>('Total Expenditures by County'!D113/'Total Expenditures by County'!D$4)</f>
        <v>0</v>
      </c>
      <c r="E113" s="45">
        <f>('Total Expenditures by County'!E113/'Total Expenditures by County'!E$4)</f>
        <v>0</v>
      </c>
      <c r="F113" s="45">
        <f>('Total Expenditures by County'!F113/'Total Expenditures by County'!F$4)</f>
        <v>0</v>
      </c>
      <c r="G113" s="45">
        <f>('Total Expenditures by County'!G113/'Total Expenditures by County'!G$4)</f>
        <v>0.19967805401538186</v>
      </c>
      <c r="H113" s="45">
        <f>('Total Expenditures by County'!H113/'Total Expenditures by County'!H$4)</f>
        <v>0</v>
      </c>
      <c r="I113" s="45">
        <f>('Total Expenditures by County'!I113/'Total Expenditures by County'!I$4)</f>
        <v>0.25646180400178992</v>
      </c>
      <c r="J113" s="45">
        <f>('Total Expenditures by County'!J113/'Total Expenditures by County'!J$4)</f>
        <v>0</v>
      </c>
      <c r="K113" s="45">
        <f>('Total Expenditures by County'!K113/'Total Expenditures by County'!K$4)</f>
        <v>0</v>
      </c>
      <c r="L113" s="45">
        <f>('Total Expenditures by County'!L113/'Total Expenditures by County'!L$4)</f>
        <v>0.39910676991292615</v>
      </c>
      <c r="M113" s="45">
        <f>('Total Expenditures by County'!M113/'Total Expenditures by County'!M$4)</f>
        <v>0</v>
      </c>
      <c r="N113" s="45">
        <f>('Total Expenditures by County'!N113/'Total Expenditures by County'!N$4)</f>
        <v>0</v>
      </c>
      <c r="O113" s="45">
        <f>('Total Expenditures by County'!O113/'Total Expenditures by County'!O$4)</f>
        <v>0</v>
      </c>
      <c r="P113" s="45">
        <f>('Total Expenditures by County'!P113/'Total Expenditures by County'!P$4)</f>
        <v>0</v>
      </c>
      <c r="Q113" s="45">
        <f>('Total Expenditures by County'!Q113/'Total Expenditures by County'!Q$4)</f>
        <v>0</v>
      </c>
      <c r="R113" s="45">
        <f>('Total Expenditures by County'!R113/'Total Expenditures by County'!R$4)</f>
        <v>0</v>
      </c>
      <c r="S113" s="45">
        <f>('Total Expenditures by County'!S113/'Total Expenditures by County'!S$4)</f>
        <v>0</v>
      </c>
      <c r="T113" s="45">
        <f>('Total Expenditures by County'!T113/'Total Expenditures by County'!T$4)</f>
        <v>0</v>
      </c>
      <c r="U113" s="45">
        <f>('Total Expenditures by County'!U113/'Total Expenditures by County'!U$4)</f>
        <v>0.13973021705886382</v>
      </c>
      <c r="V113" s="45">
        <f>('Total Expenditures by County'!V113/'Total Expenditures by County'!V$4)</f>
        <v>0</v>
      </c>
      <c r="W113" s="45">
        <f>('Total Expenditures by County'!W113/'Total Expenditures by County'!W$4)</f>
        <v>0</v>
      </c>
      <c r="X113" s="45">
        <f>('Total Expenditures by County'!X113/'Total Expenditures by County'!X$4)</f>
        <v>0</v>
      </c>
      <c r="Y113" s="45">
        <f>('Total Expenditures by County'!Y113/'Total Expenditures by County'!Y$4)</f>
        <v>0</v>
      </c>
      <c r="Z113" s="45">
        <f>('Total Expenditures by County'!Z113/'Total Expenditures by County'!Z$4)</f>
        <v>0</v>
      </c>
      <c r="AA113" s="45">
        <f>('Total Expenditures by County'!AA113/'Total Expenditures by County'!AA$4)</f>
        <v>0</v>
      </c>
      <c r="AB113" s="45">
        <f>('Total Expenditures by County'!AB113/'Total Expenditures by County'!AB$4)</f>
        <v>0</v>
      </c>
      <c r="AC113" s="45">
        <f>('Total Expenditures by County'!AC113/'Total Expenditures by County'!AC$4)</f>
        <v>0</v>
      </c>
      <c r="AD113" s="45">
        <f>('Total Expenditures by County'!AD113/'Total Expenditures by County'!AD$4)</f>
        <v>0.36500905141930817</v>
      </c>
      <c r="AE113" s="45">
        <f>('Total Expenditures by County'!AE113/'Total Expenditures by County'!AE$4)</f>
        <v>0</v>
      </c>
      <c r="AF113" s="45">
        <f>('Total Expenditures by County'!AF113/'Total Expenditures by County'!AF$4)</f>
        <v>0</v>
      </c>
      <c r="AG113" s="45">
        <f>('Total Expenditures by County'!AG113/'Total Expenditures by County'!AG$4)</f>
        <v>0</v>
      </c>
      <c r="AH113" s="45">
        <f>('Total Expenditures by County'!AH113/'Total Expenditures by County'!AH$4)</f>
        <v>0</v>
      </c>
      <c r="AI113" s="45">
        <f>('Total Expenditures by County'!AI113/'Total Expenditures by County'!AI$4)</f>
        <v>0</v>
      </c>
      <c r="AJ113" s="45">
        <f>('Total Expenditures by County'!AJ113/'Total Expenditures by County'!AJ$4)</f>
        <v>0</v>
      </c>
      <c r="AK113" s="45">
        <f>('Total Expenditures by County'!AK113/'Total Expenditures by County'!AK$4)</f>
        <v>3.8935366269731236E-3</v>
      </c>
      <c r="AL113" s="45">
        <f>('Total Expenditures by County'!AL113/'Total Expenditures by County'!AL$4)</f>
        <v>0</v>
      </c>
      <c r="AM113" s="45">
        <f>('Total Expenditures by County'!AM113/'Total Expenditures by County'!AM$4)</f>
        <v>0</v>
      </c>
      <c r="AN113" s="45">
        <f>('Total Expenditures by County'!AN113/'Total Expenditures by County'!AN$4)</f>
        <v>0</v>
      </c>
      <c r="AO113" s="45">
        <f>('Total Expenditures by County'!AO113/'Total Expenditures by County'!AO$4)</f>
        <v>0</v>
      </c>
      <c r="AP113" s="45">
        <f>('Total Expenditures by County'!AP113/'Total Expenditures by County'!AP$4)</f>
        <v>0</v>
      </c>
      <c r="AQ113" s="45">
        <f>('Total Expenditures by County'!AQ113/'Total Expenditures by County'!AQ$4)</f>
        <v>0.50078179108863097</v>
      </c>
      <c r="AR113" s="45">
        <f>('Total Expenditures by County'!AR113/'Total Expenditures by County'!AR$4)</f>
        <v>0</v>
      </c>
      <c r="AS113" s="45">
        <f>('Total Expenditures by County'!AS113/'Total Expenditures by County'!AS$4)</f>
        <v>0</v>
      </c>
      <c r="AT113" s="45">
        <f>('Total Expenditures by County'!AT113/'Total Expenditures by County'!AT$4)</f>
        <v>0</v>
      </c>
      <c r="AU113" s="45">
        <f>('Total Expenditures by County'!AU113/'Total Expenditures by County'!AU$4)</f>
        <v>0</v>
      </c>
      <c r="AV113" s="45">
        <f>('Total Expenditures by County'!AV113/'Total Expenditures by County'!AV$4)</f>
        <v>0</v>
      </c>
      <c r="AW113" s="45">
        <f>('Total Expenditures by County'!AW113/'Total Expenditures by County'!AW$4)</f>
        <v>0</v>
      </c>
      <c r="AX113" s="45">
        <f>('Total Expenditures by County'!AX113/'Total Expenditures by County'!AX$4)</f>
        <v>0</v>
      </c>
      <c r="AY113" s="45">
        <f>('Total Expenditures by County'!AY113/'Total Expenditures by County'!AY$4)</f>
        <v>0</v>
      </c>
      <c r="AZ113" s="45">
        <f>('Total Expenditures by County'!AZ113/'Total Expenditures by County'!AZ$4)</f>
        <v>0</v>
      </c>
      <c r="BA113" s="45">
        <f>('Total Expenditures by County'!BA113/'Total Expenditures by County'!BA$4)</f>
        <v>0.12660034624607783</v>
      </c>
      <c r="BB113" s="45">
        <f>('Total Expenditures by County'!BB113/'Total Expenditures by County'!BB$4)</f>
        <v>0</v>
      </c>
      <c r="BC113" s="45">
        <f>('Total Expenditures by County'!BC113/'Total Expenditures by County'!BC$4)</f>
        <v>0</v>
      </c>
      <c r="BD113" s="45">
        <f>('Total Expenditures by County'!BD113/'Total Expenditures by County'!BD$4)</f>
        <v>0</v>
      </c>
      <c r="BE113" s="45">
        <f>('Total Expenditures by County'!BE113/'Total Expenditures by County'!BE$4)</f>
        <v>0</v>
      </c>
      <c r="BF113" s="45">
        <f>('Total Expenditures by County'!BF113/'Total Expenditures by County'!BF$4)</f>
        <v>0</v>
      </c>
      <c r="BG113" s="45">
        <f>('Total Expenditures by County'!BG113/'Total Expenditures by County'!BG$4)</f>
        <v>0</v>
      </c>
      <c r="BH113" s="45">
        <f>('Total Expenditures by County'!BH113/'Total Expenditures by County'!BH$4)</f>
        <v>0</v>
      </c>
      <c r="BI113" s="45">
        <f>('Total Expenditures by County'!BI113/'Total Expenditures by County'!BI$4)</f>
        <v>0</v>
      </c>
      <c r="BJ113" s="45">
        <f>('Total Expenditures by County'!BJ113/'Total Expenditures by County'!BJ$4)</f>
        <v>0</v>
      </c>
      <c r="BK113" s="45">
        <f>('Total Expenditures by County'!BK113/'Total Expenditures by County'!BK$4)</f>
        <v>0</v>
      </c>
      <c r="BL113" s="45">
        <f>('Total Expenditures by County'!BL113/'Total Expenditures by County'!BL$4)</f>
        <v>0</v>
      </c>
      <c r="BM113" s="45">
        <f>('Total Expenditures by County'!BM113/'Total Expenditures by County'!BM$4)</f>
        <v>0</v>
      </c>
      <c r="BN113" s="45">
        <f>('Total Expenditures by County'!BN113/'Total Expenditures by County'!BN$4)</f>
        <v>0</v>
      </c>
      <c r="BO113" s="45">
        <f>('Total Expenditures by County'!BO113/'Total Expenditures by County'!BO$4)</f>
        <v>0</v>
      </c>
      <c r="BP113" s="45">
        <f>('Total Expenditures by County'!BP113/'Total Expenditures by County'!BP$4)</f>
        <v>0</v>
      </c>
      <c r="BQ113" s="46">
        <f>('Total Expenditures by County'!BQ113/'Total Expenditures by County'!BQ$4)</f>
        <v>0</v>
      </c>
    </row>
    <row r="114" spans="1:69" x14ac:dyDescent="0.25">
      <c r="A114" s="8"/>
      <c r="B114" s="9">
        <v>683</v>
      </c>
      <c r="C114" s="10" t="s">
        <v>141</v>
      </c>
      <c r="D114" s="45">
        <f>('Total Expenditures by County'!D114/'Total Expenditures by County'!D$4)</f>
        <v>0</v>
      </c>
      <c r="E114" s="45">
        <f>('Total Expenditures by County'!E114/'Total Expenditures by County'!E$4)</f>
        <v>0</v>
      </c>
      <c r="F114" s="45">
        <f>('Total Expenditures by County'!F114/'Total Expenditures by County'!F$4)</f>
        <v>0</v>
      </c>
      <c r="G114" s="45">
        <f>('Total Expenditures by County'!G114/'Total Expenditures by County'!G$4)</f>
        <v>0</v>
      </c>
      <c r="H114" s="45">
        <f>('Total Expenditures by County'!H114/'Total Expenditures by County'!H$4)</f>
        <v>0</v>
      </c>
      <c r="I114" s="45">
        <f>('Total Expenditures by County'!I114/'Total Expenditures by County'!I$4)</f>
        <v>0</v>
      </c>
      <c r="J114" s="45">
        <f>('Total Expenditures by County'!J114/'Total Expenditures by County'!J$4)</f>
        <v>0</v>
      </c>
      <c r="K114" s="45">
        <f>('Total Expenditures by County'!K114/'Total Expenditures by County'!K$4)</f>
        <v>0</v>
      </c>
      <c r="L114" s="45">
        <f>('Total Expenditures by County'!L114/'Total Expenditures by County'!L$4)</f>
        <v>0</v>
      </c>
      <c r="M114" s="45">
        <f>('Total Expenditures by County'!M114/'Total Expenditures by County'!M$4)</f>
        <v>0</v>
      </c>
      <c r="N114" s="45">
        <f>('Total Expenditures by County'!N114/'Total Expenditures by County'!N$4)</f>
        <v>0</v>
      </c>
      <c r="O114" s="45">
        <f>('Total Expenditures by County'!O114/'Total Expenditures by County'!O$4)</f>
        <v>0</v>
      </c>
      <c r="P114" s="45">
        <f>('Total Expenditures by County'!P114/'Total Expenditures by County'!P$4)</f>
        <v>0</v>
      </c>
      <c r="Q114" s="45">
        <f>('Total Expenditures by County'!Q114/'Total Expenditures by County'!Q$4)</f>
        <v>0</v>
      </c>
      <c r="R114" s="45">
        <f>('Total Expenditures by County'!R114/'Total Expenditures by County'!R$4)</f>
        <v>0</v>
      </c>
      <c r="S114" s="45">
        <f>('Total Expenditures by County'!S114/'Total Expenditures by County'!S$4)</f>
        <v>0</v>
      </c>
      <c r="T114" s="45">
        <f>('Total Expenditures by County'!T114/'Total Expenditures by County'!T$4)</f>
        <v>0</v>
      </c>
      <c r="U114" s="45">
        <f>('Total Expenditures by County'!U114/'Total Expenditures by County'!U$4)</f>
        <v>0</v>
      </c>
      <c r="V114" s="45">
        <f>('Total Expenditures by County'!V114/'Total Expenditures by County'!V$4)</f>
        <v>0.66754937658611935</v>
      </c>
      <c r="W114" s="45">
        <f>('Total Expenditures by County'!W114/'Total Expenditures by County'!W$4)</f>
        <v>0</v>
      </c>
      <c r="X114" s="45">
        <f>('Total Expenditures by County'!X114/'Total Expenditures by County'!X$4)</f>
        <v>0</v>
      </c>
      <c r="Y114" s="45">
        <f>('Total Expenditures by County'!Y114/'Total Expenditures by County'!Y$4)</f>
        <v>0</v>
      </c>
      <c r="Z114" s="45">
        <f>('Total Expenditures by County'!Z114/'Total Expenditures by County'!Z$4)</f>
        <v>0</v>
      </c>
      <c r="AA114" s="45">
        <f>('Total Expenditures by County'!AA114/'Total Expenditures by County'!AA$4)</f>
        <v>0</v>
      </c>
      <c r="AB114" s="45">
        <f>('Total Expenditures by County'!AB114/'Total Expenditures by County'!AB$4)</f>
        <v>0</v>
      </c>
      <c r="AC114" s="45">
        <f>('Total Expenditures by County'!AC114/'Total Expenditures by County'!AC$4)</f>
        <v>0</v>
      </c>
      <c r="AD114" s="45">
        <f>('Total Expenditures by County'!AD114/'Total Expenditures by County'!AD$4)</f>
        <v>0</v>
      </c>
      <c r="AE114" s="45">
        <f>('Total Expenditures by County'!AE114/'Total Expenditures by County'!AE$4)</f>
        <v>0</v>
      </c>
      <c r="AF114" s="45">
        <f>('Total Expenditures by County'!AF114/'Total Expenditures by County'!AF$4)</f>
        <v>0</v>
      </c>
      <c r="AG114" s="45">
        <f>('Total Expenditures by County'!AG114/'Total Expenditures by County'!AG$4)</f>
        <v>0</v>
      </c>
      <c r="AH114" s="45">
        <f>('Total Expenditures by County'!AH114/'Total Expenditures by County'!AH$4)</f>
        <v>0</v>
      </c>
      <c r="AI114" s="45">
        <f>('Total Expenditures by County'!AI114/'Total Expenditures by County'!AI$4)</f>
        <v>0</v>
      </c>
      <c r="AJ114" s="45">
        <f>('Total Expenditures by County'!AJ114/'Total Expenditures by County'!AJ$4)</f>
        <v>0</v>
      </c>
      <c r="AK114" s="45">
        <f>('Total Expenditures by County'!AK114/'Total Expenditures by County'!AK$4)</f>
        <v>0.19535919057373122</v>
      </c>
      <c r="AL114" s="45">
        <f>('Total Expenditures by County'!AL114/'Total Expenditures by County'!AL$4)</f>
        <v>0</v>
      </c>
      <c r="AM114" s="45">
        <f>('Total Expenditures by County'!AM114/'Total Expenditures by County'!AM$4)</f>
        <v>0</v>
      </c>
      <c r="AN114" s="45">
        <f>('Total Expenditures by County'!AN114/'Total Expenditures by County'!AN$4)</f>
        <v>0</v>
      </c>
      <c r="AO114" s="45">
        <f>('Total Expenditures by County'!AO114/'Total Expenditures by County'!AO$4)</f>
        <v>0</v>
      </c>
      <c r="AP114" s="45">
        <f>('Total Expenditures by County'!AP114/'Total Expenditures by County'!AP$4)</f>
        <v>0</v>
      </c>
      <c r="AQ114" s="45">
        <f>('Total Expenditures by County'!AQ114/'Total Expenditures by County'!AQ$4)</f>
        <v>0</v>
      </c>
      <c r="AR114" s="45">
        <f>('Total Expenditures by County'!AR114/'Total Expenditures by County'!AR$4)</f>
        <v>0</v>
      </c>
      <c r="AS114" s="45">
        <f>('Total Expenditures by County'!AS114/'Total Expenditures by County'!AS$4)</f>
        <v>0</v>
      </c>
      <c r="AT114" s="45">
        <f>('Total Expenditures by County'!AT114/'Total Expenditures by County'!AT$4)</f>
        <v>0</v>
      </c>
      <c r="AU114" s="45">
        <f>('Total Expenditures by County'!AU114/'Total Expenditures by County'!AU$4)</f>
        <v>0</v>
      </c>
      <c r="AV114" s="45">
        <f>('Total Expenditures by County'!AV114/'Total Expenditures by County'!AV$4)</f>
        <v>0</v>
      </c>
      <c r="AW114" s="45">
        <f>('Total Expenditures by County'!AW114/'Total Expenditures by County'!AW$4)</f>
        <v>0</v>
      </c>
      <c r="AX114" s="45">
        <f>('Total Expenditures by County'!AX114/'Total Expenditures by County'!AX$4)</f>
        <v>0</v>
      </c>
      <c r="AY114" s="45">
        <f>('Total Expenditures by County'!AY114/'Total Expenditures by County'!AY$4)</f>
        <v>0</v>
      </c>
      <c r="AZ114" s="45">
        <f>('Total Expenditures by County'!AZ114/'Total Expenditures by County'!AZ$4)</f>
        <v>0</v>
      </c>
      <c r="BA114" s="45">
        <f>('Total Expenditures by County'!BA114/'Total Expenditures by County'!BA$4)</f>
        <v>0</v>
      </c>
      <c r="BB114" s="45">
        <f>('Total Expenditures by County'!BB114/'Total Expenditures by County'!BB$4)</f>
        <v>0</v>
      </c>
      <c r="BC114" s="45">
        <f>('Total Expenditures by County'!BC114/'Total Expenditures by County'!BC$4)</f>
        <v>0</v>
      </c>
      <c r="BD114" s="45">
        <f>('Total Expenditures by County'!BD114/'Total Expenditures by County'!BD$4)</f>
        <v>0</v>
      </c>
      <c r="BE114" s="45">
        <f>('Total Expenditures by County'!BE114/'Total Expenditures by County'!BE$4)</f>
        <v>0</v>
      </c>
      <c r="BF114" s="45">
        <f>('Total Expenditures by County'!BF114/'Total Expenditures by County'!BF$4)</f>
        <v>0</v>
      </c>
      <c r="BG114" s="45">
        <f>('Total Expenditures by County'!BG114/'Total Expenditures by County'!BG$4)</f>
        <v>0</v>
      </c>
      <c r="BH114" s="45">
        <f>('Total Expenditures by County'!BH114/'Total Expenditures by County'!BH$4)</f>
        <v>0</v>
      </c>
      <c r="BI114" s="45">
        <f>('Total Expenditures by County'!BI114/'Total Expenditures by County'!BI$4)</f>
        <v>0</v>
      </c>
      <c r="BJ114" s="45">
        <f>('Total Expenditures by County'!BJ114/'Total Expenditures by County'!BJ$4)</f>
        <v>0</v>
      </c>
      <c r="BK114" s="45">
        <f>('Total Expenditures by County'!BK114/'Total Expenditures by County'!BK$4)</f>
        <v>0</v>
      </c>
      <c r="BL114" s="45">
        <f>('Total Expenditures by County'!BL114/'Total Expenditures by County'!BL$4)</f>
        <v>0</v>
      </c>
      <c r="BM114" s="45">
        <f>('Total Expenditures by County'!BM114/'Total Expenditures by County'!BM$4)</f>
        <v>0</v>
      </c>
      <c r="BN114" s="45">
        <f>('Total Expenditures by County'!BN114/'Total Expenditures by County'!BN$4)</f>
        <v>0</v>
      </c>
      <c r="BO114" s="45">
        <f>('Total Expenditures by County'!BO114/'Total Expenditures by County'!BO$4)</f>
        <v>0</v>
      </c>
      <c r="BP114" s="45">
        <f>('Total Expenditures by County'!BP114/'Total Expenditures by County'!BP$4)</f>
        <v>0</v>
      </c>
      <c r="BQ114" s="46">
        <f>('Total Expenditures by County'!BQ114/'Total Expenditures by County'!BQ$4)</f>
        <v>0</v>
      </c>
    </row>
    <row r="115" spans="1:69" x14ac:dyDescent="0.25">
      <c r="A115" s="8"/>
      <c r="B115" s="9">
        <v>684</v>
      </c>
      <c r="C115" s="10" t="s">
        <v>44</v>
      </c>
      <c r="D115" s="45">
        <f>('Total Expenditures by County'!D115/'Total Expenditures by County'!D$4)</f>
        <v>0</v>
      </c>
      <c r="E115" s="45">
        <f>('Total Expenditures by County'!E115/'Total Expenditures by County'!E$4)</f>
        <v>0</v>
      </c>
      <c r="F115" s="45">
        <f>('Total Expenditures by County'!F115/'Total Expenditures by County'!F$4)</f>
        <v>0.66701069092785592</v>
      </c>
      <c r="G115" s="45">
        <f>('Total Expenditures by County'!G115/'Total Expenditures by County'!G$4)</f>
        <v>0</v>
      </c>
      <c r="H115" s="45">
        <f>('Total Expenditures by County'!H115/'Total Expenditures by County'!H$4)</f>
        <v>0</v>
      </c>
      <c r="I115" s="45">
        <f>('Total Expenditures by County'!I115/'Total Expenditures by County'!I$4)</f>
        <v>0</v>
      </c>
      <c r="J115" s="45">
        <f>('Total Expenditures by County'!J115/'Total Expenditures by County'!J$4)</f>
        <v>0</v>
      </c>
      <c r="K115" s="45">
        <f>('Total Expenditures by County'!K115/'Total Expenditures by County'!K$4)</f>
        <v>0</v>
      </c>
      <c r="L115" s="45">
        <f>('Total Expenditures by County'!L115/'Total Expenditures by County'!L$4)</f>
        <v>0</v>
      </c>
      <c r="M115" s="45">
        <f>('Total Expenditures by County'!M115/'Total Expenditures by County'!M$4)</f>
        <v>0</v>
      </c>
      <c r="N115" s="45">
        <f>('Total Expenditures by County'!N115/'Total Expenditures by County'!N$4)</f>
        <v>0</v>
      </c>
      <c r="O115" s="45">
        <f>('Total Expenditures by County'!O115/'Total Expenditures by County'!O$4)</f>
        <v>0.13150166883926143</v>
      </c>
      <c r="P115" s="45">
        <f>('Total Expenditures by County'!P115/'Total Expenditures by County'!P$4)</f>
        <v>0</v>
      </c>
      <c r="Q115" s="45">
        <f>('Total Expenditures by County'!Q115/'Total Expenditures by County'!Q$4)</f>
        <v>0</v>
      </c>
      <c r="R115" s="45">
        <f>('Total Expenditures by County'!R115/'Total Expenditures by County'!R$4)</f>
        <v>0</v>
      </c>
      <c r="S115" s="45">
        <f>('Total Expenditures by County'!S115/'Total Expenditures by County'!S$4)</f>
        <v>0</v>
      </c>
      <c r="T115" s="45">
        <f>('Total Expenditures by County'!T115/'Total Expenditures by County'!T$4)</f>
        <v>0</v>
      </c>
      <c r="U115" s="45">
        <f>('Total Expenditures by County'!U115/'Total Expenditures by County'!U$4)</f>
        <v>0</v>
      </c>
      <c r="V115" s="45">
        <f>('Total Expenditures by County'!V115/'Total Expenditures by County'!V$4)</f>
        <v>0</v>
      </c>
      <c r="W115" s="45">
        <f>('Total Expenditures by County'!W115/'Total Expenditures by County'!W$4)</f>
        <v>0</v>
      </c>
      <c r="X115" s="45">
        <f>('Total Expenditures by County'!X115/'Total Expenditures by County'!X$4)</f>
        <v>0</v>
      </c>
      <c r="Y115" s="45">
        <f>('Total Expenditures by County'!Y115/'Total Expenditures by County'!Y$4)</f>
        <v>0</v>
      </c>
      <c r="Z115" s="45">
        <f>('Total Expenditures by County'!Z115/'Total Expenditures by County'!Z$4)</f>
        <v>0</v>
      </c>
      <c r="AA115" s="45">
        <f>('Total Expenditures by County'!AA115/'Total Expenditures by County'!AA$4)</f>
        <v>0</v>
      </c>
      <c r="AB115" s="45">
        <f>('Total Expenditures by County'!AB115/'Total Expenditures by County'!AB$4)</f>
        <v>0</v>
      </c>
      <c r="AC115" s="45">
        <f>('Total Expenditures by County'!AC115/'Total Expenditures by County'!AC$4)</f>
        <v>0</v>
      </c>
      <c r="AD115" s="45">
        <f>('Total Expenditures by County'!AD115/'Total Expenditures by County'!AD$4)</f>
        <v>0</v>
      </c>
      <c r="AE115" s="45">
        <f>('Total Expenditures by County'!AE115/'Total Expenditures by County'!AE$4)</f>
        <v>0</v>
      </c>
      <c r="AF115" s="45">
        <f>('Total Expenditures by County'!AF115/'Total Expenditures by County'!AF$4)</f>
        <v>0</v>
      </c>
      <c r="AG115" s="45">
        <f>('Total Expenditures by County'!AG115/'Total Expenditures by County'!AG$4)</f>
        <v>0</v>
      </c>
      <c r="AH115" s="45">
        <f>('Total Expenditures by County'!AH115/'Total Expenditures by County'!AH$4)</f>
        <v>0</v>
      </c>
      <c r="AI115" s="45">
        <f>('Total Expenditures by County'!AI115/'Total Expenditures by County'!AI$4)</f>
        <v>0</v>
      </c>
      <c r="AJ115" s="45">
        <f>('Total Expenditures by County'!AJ115/'Total Expenditures by County'!AJ$4)</f>
        <v>0</v>
      </c>
      <c r="AK115" s="45">
        <f>('Total Expenditures by County'!AK115/'Total Expenditures by County'!AK$4)</f>
        <v>0</v>
      </c>
      <c r="AL115" s="45">
        <f>('Total Expenditures by County'!AL115/'Total Expenditures by County'!AL$4)</f>
        <v>0</v>
      </c>
      <c r="AM115" s="45">
        <f>('Total Expenditures by County'!AM115/'Total Expenditures by County'!AM$4)</f>
        <v>0</v>
      </c>
      <c r="AN115" s="45">
        <f>('Total Expenditures by County'!AN115/'Total Expenditures by County'!AN$4)</f>
        <v>0</v>
      </c>
      <c r="AO115" s="45">
        <f>('Total Expenditures by County'!AO115/'Total Expenditures by County'!AO$4)</f>
        <v>0</v>
      </c>
      <c r="AP115" s="45">
        <f>('Total Expenditures by County'!AP115/'Total Expenditures by County'!AP$4)</f>
        <v>0</v>
      </c>
      <c r="AQ115" s="45">
        <f>('Total Expenditures by County'!AQ115/'Total Expenditures by County'!AQ$4)</f>
        <v>7.9039603752597221E-2</v>
      </c>
      <c r="AR115" s="45">
        <f>('Total Expenditures by County'!AR115/'Total Expenditures by County'!AR$4)</f>
        <v>0</v>
      </c>
      <c r="AS115" s="45">
        <f>('Total Expenditures by County'!AS115/'Total Expenditures by County'!AS$4)</f>
        <v>5.8727153131896428E-2</v>
      </c>
      <c r="AT115" s="45">
        <f>('Total Expenditures by County'!AT115/'Total Expenditures by County'!AT$4)</f>
        <v>0</v>
      </c>
      <c r="AU115" s="45">
        <f>('Total Expenditures by County'!AU115/'Total Expenditures by County'!AU$4)</f>
        <v>0</v>
      </c>
      <c r="AV115" s="45">
        <f>('Total Expenditures by County'!AV115/'Total Expenditures by County'!AV$4)</f>
        <v>0</v>
      </c>
      <c r="AW115" s="45">
        <f>('Total Expenditures by County'!AW115/'Total Expenditures by County'!AW$4)</f>
        <v>0</v>
      </c>
      <c r="AX115" s="45">
        <f>('Total Expenditures by County'!AX115/'Total Expenditures by County'!AX$4)</f>
        <v>0.10677942850871779</v>
      </c>
      <c r="AY115" s="45">
        <f>('Total Expenditures by County'!AY115/'Total Expenditures by County'!AY$4)</f>
        <v>0</v>
      </c>
      <c r="AZ115" s="45">
        <f>('Total Expenditures by County'!AZ115/'Total Expenditures by County'!AZ$4)</f>
        <v>0</v>
      </c>
      <c r="BA115" s="45">
        <f>('Total Expenditures by County'!BA115/'Total Expenditures by County'!BA$4)</f>
        <v>0.20385107598486518</v>
      </c>
      <c r="BB115" s="45">
        <f>('Total Expenditures by County'!BB115/'Total Expenditures by County'!BB$4)</f>
        <v>0</v>
      </c>
      <c r="BC115" s="45">
        <f>('Total Expenditures by County'!BC115/'Total Expenditures by County'!BC$4)</f>
        <v>0.31001449827290162</v>
      </c>
      <c r="BD115" s="45">
        <f>('Total Expenditures by County'!BD115/'Total Expenditures by County'!BD$4)</f>
        <v>0</v>
      </c>
      <c r="BE115" s="45">
        <f>('Total Expenditures by County'!BE115/'Total Expenditures by County'!BE$4)</f>
        <v>0</v>
      </c>
      <c r="BF115" s="45">
        <f>('Total Expenditures by County'!BF115/'Total Expenditures by County'!BF$4)</f>
        <v>0</v>
      </c>
      <c r="BG115" s="45">
        <f>('Total Expenditures by County'!BG115/'Total Expenditures by County'!BG$4)</f>
        <v>0</v>
      </c>
      <c r="BH115" s="45">
        <f>('Total Expenditures by County'!BH115/'Total Expenditures by County'!BH$4)</f>
        <v>0</v>
      </c>
      <c r="BI115" s="45">
        <f>('Total Expenditures by County'!BI115/'Total Expenditures by County'!BI$4)</f>
        <v>0</v>
      </c>
      <c r="BJ115" s="45">
        <f>('Total Expenditures by County'!BJ115/'Total Expenditures by County'!BJ$4)</f>
        <v>0</v>
      </c>
      <c r="BK115" s="45">
        <f>('Total Expenditures by County'!BK115/'Total Expenditures by County'!BK$4)</f>
        <v>0</v>
      </c>
      <c r="BL115" s="45">
        <f>('Total Expenditures by County'!BL115/'Total Expenditures by County'!BL$4)</f>
        <v>0</v>
      </c>
      <c r="BM115" s="45">
        <f>('Total Expenditures by County'!BM115/'Total Expenditures by County'!BM$4)</f>
        <v>0</v>
      </c>
      <c r="BN115" s="45">
        <f>('Total Expenditures by County'!BN115/'Total Expenditures by County'!BN$4)</f>
        <v>0</v>
      </c>
      <c r="BO115" s="45">
        <f>('Total Expenditures by County'!BO115/'Total Expenditures by County'!BO$4)</f>
        <v>0</v>
      </c>
      <c r="BP115" s="45">
        <f>('Total Expenditures by County'!BP115/'Total Expenditures by County'!BP$4)</f>
        <v>0</v>
      </c>
      <c r="BQ115" s="46">
        <f>('Total Expenditures by County'!BQ115/'Total Expenditures by County'!BQ$4)</f>
        <v>0</v>
      </c>
    </row>
    <row r="116" spans="1:69" x14ac:dyDescent="0.25">
      <c r="A116" s="8"/>
      <c r="B116" s="9">
        <v>685</v>
      </c>
      <c r="C116" s="10" t="s">
        <v>45</v>
      </c>
      <c r="D116" s="45">
        <f>('Total Expenditures by County'!D116/'Total Expenditures by County'!D$4)</f>
        <v>0.48275692446074764</v>
      </c>
      <c r="E116" s="45">
        <f>('Total Expenditures by County'!E116/'Total Expenditures by County'!E$4)</f>
        <v>0</v>
      </c>
      <c r="F116" s="45">
        <f>('Total Expenditures by County'!F116/'Total Expenditures by County'!F$4)</f>
        <v>0.1171907427558587</v>
      </c>
      <c r="G116" s="45">
        <f>('Total Expenditures by County'!G116/'Total Expenditures by County'!G$4)</f>
        <v>5.1976390627794668E-2</v>
      </c>
      <c r="H116" s="45">
        <f>('Total Expenditures by County'!H116/'Total Expenditures by County'!H$4)</f>
        <v>9.5209990563314972E-3</v>
      </c>
      <c r="I116" s="45">
        <f>('Total Expenditures by County'!I116/'Total Expenditures by County'!I$4)</f>
        <v>2.6839864476123507E-2</v>
      </c>
      <c r="J116" s="45">
        <f>('Total Expenditures by County'!J116/'Total Expenditures by County'!J$4)</f>
        <v>0.11240225096835489</v>
      </c>
      <c r="K116" s="45">
        <f>('Total Expenditures by County'!K116/'Total Expenditures by County'!K$4)</f>
        <v>1.4981371674450333E-2</v>
      </c>
      <c r="L116" s="45">
        <f>('Total Expenditures by County'!L116/'Total Expenditures by County'!L$4)</f>
        <v>5.3317482247855284E-2</v>
      </c>
      <c r="M116" s="45">
        <f>('Total Expenditures by County'!M116/'Total Expenditures by County'!M$4)</f>
        <v>0</v>
      </c>
      <c r="N116" s="45">
        <f>('Total Expenditures by County'!N116/'Total Expenditures by County'!N$4)</f>
        <v>0</v>
      </c>
      <c r="O116" s="45">
        <f>('Total Expenditures by County'!O116/'Total Expenditures by County'!O$4)</f>
        <v>0.75952957355068829</v>
      </c>
      <c r="P116" s="45">
        <f>('Total Expenditures by County'!P116/'Total Expenditures by County'!P$4)</f>
        <v>0</v>
      </c>
      <c r="Q116" s="45">
        <f>('Total Expenditures by County'!Q116/'Total Expenditures by County'!Q$4)</f>
        <v>0.58634848845512977</v>
      </c>
      <c r="R116" s="45">
        <f>('Total Expenditures by County'!R116/'Total Expenditures by County'!R$4)</f>
        <v>0</v>
      </c>
      <c r="S116" s="45">
        <f>('Total Expenditures by County'!S116/'Total Expenditures by County'!S$4)</f>
        <v>2.093479968578162</v>
      </c>
      <c r="T116" s="45">
        <f>('Total Expenditures by County'!T116/'Total Expenditures by County'!T$4)</f>
        <v>0.522969912649628</v>
      </c>
      <c r="U116" s="45">
        <f>('Total Expenditures by County'!U116/'Total Expenditures by County'!U$4)</f>
        <v>0.31789651473307007</v>
      </c>
      <c r="V116" s="45">
        <f>('Total Expenditures by County'!V116/'Total Expenditures by County'!V$4)</f>
        <v>0</v>
      </c>
      <c r="W116" s="45">
        <f>('Total Expenditures by County'!W116/'Total Expenditures by County'!W$4)</f>
        <v>0</v>
      </c>
      <c r="X116" s="45">
        <f>('Total Expenditures by County'!X116/'Total Expenditures by County'!X$4)</f>
        <v>0</v>
      </c>
      <c r="Y116" s="45">
        <f>('Total Expenditures by County'!Y116/'Total Expenditures by County'!Y$4)</f>
        <v>0</v>
      </c>
      <c r="Z116" s="45">
        <f>('Total Expenditures by County'!Z116/'Total Expenditures by County'!Z$4)</f>
        <v>0</v>
      </c>
      <c r="AA116" s="45">
        <f>('Total Expenditures by County'!AA116/'Total Expenditures by County'!AA$4)</f>
        <v>0</v>
      </c>
      <c r="AB116" s="45">
        <f>('Total Expenditures by County'!AB116/'Total Expenditures by County'!AB$4)</f>
        <v>1.6744683016179911E-2</v>
      </c>
      <c r="AC116" s="45">
        <f>('Total Expenditures by County'!AC116/'Total Expenditures by County'!AC$4)</f>
        <v>2.3876941164943908E-2</v>
      </c>
      <c r="AD116" s="45">
        <f>('Total Expenditures by County'!AD116/'Total Expenditures by County'!AD$4)</f>
        <v>0.32206681007586013</v>
      </c>
      <c r="AE116" s="45">
        <f>('Total Expenditures by County'!AE116/'Total Expenditures by County'!AE$4)</f>
        <v>0</v>
      </c>
      <c r="AF116" s="45">
        <f>('Total Expenditures by County'!AF116/'Total Expenditures by County'!AF$4)</f>
        <v>0.76173454873780166</v>
      </c>
      <c r="AG116" s="45">
        <f>('Total Expenditures by County'!AG116/'Total Expenditures by County'!AG$4)</f>
        <v>0.12170007203695071</v>
      </c>
      <c r="AH116" s="45">
        <f>('Total Expenditures by County'!AH116/'Total Expenditures by County'!AH$4)</f>
        <v>0</v>
      </c>
      <c r="AI116" s="45">
        <f>('Total Expenditures by County'!AI116/'Total Expenditures by County'!AI$4)</f>
        <v>0</v>
      </c>
      <c r="AJ116" s="45">
        <f>('Total Expenditures by County'!AJ116/'Total Expenditures by County'!AJ$4)</f>
        <v>3.5662339869346381E-2</v>
      </c>
      <c r="AK116" s="45">
        <f>('Total Expenditures by County'!AK116/'Total Expenditures by County'!AK$4)</f>
        <v>8.7060859031484361E-2</v>
      </c>
      <c r="AL116" s="45">
        <f>('Total Expenditures by County'!AL116/'Total Expenditures by County'!AL$4)</f>
        <v>3.9662612656756364E-2</v>
      </c>
      <c r="AM116" s="45">
        <f>('Total Expenditures by County'!AM116/'Total Expenditures by County'!AM$4)</f>
        <v>0.18138008582509121</v>
      </c>
      <c r="AN116" s="45">
        <f>('Total Expenditures by County'!AN116/'Total Expenditures by County'!AN$4)</f>
        <v>0</v>
      </c>
      <c r="AO116" s="45">
        <f>('Total Expenditures by County'!AO116/'Total Expenditures by County'!AO$4)</f>
        <v>0.93907957179119306</v>
      </c>
      <c r="AP116" s="45">
        <f>('Total Expenditures by County'!AP116/'Total Expenditures by County'!AP$4)</f>
        <v>0.26507201933809815</v>
      </c>
      <c r="AQ116" s="45">
        <f>('Total Expenditures by County'!AQ116/'Total Expenditures by County'!AQ$4)</f>
        <v>2.1672403299263333E-2</v>
      </c>
      <c r="AR116" s="45">
        <f>('Total Expenditures by County'!AR116/'Total Expenditures by County'!AR$4)</f>
        <v>0.8640641798645734</v>
      </c>
      <c r="AS116" s="45">
        <f>('Total Expenditures by County'!AS116/'Total Expenditures by County'!AS$4)</f>
        <v>0</v>
      </c>
      <c r="AT116" s="45">
        <f>('Total Expenditures by County'!AT116/'Total Expenditures by County'!AT$4)</f>
        <v>2.1109565884595556</v>
      </c>
      <c r="AU116" s="45">
        <f>('Total Expenditures by County'!AU116/'Total Expenditures by County'!AU$4)</f>
        <v>3.0211155549821527E-3</v>
      </c>
      <c r="AV116" s="45">
        <f>('Total Expenditures by County'!AV116/'Total Expenditures by County'!AV$4)</f>
        <v>0</v>
      </c>
      <c r="AW116" s="45">
        <f>('Total Expenditures by County'!AW116/'Total Expenditures by County'!AW$4)</f>
        <v>0</v>
      </c>
      <c r="AX116" s="45">
        <f>('Total Expenditures by County'!AX116/'Total Expenditures by County'!AX$4)</f>
        <v>0</v>
      </c>
      <c r="AY116" s="45">
        <f>('Total Expenditures by County'!AY116/'Total Expenditures by County'!AY$4)</f>
        <v>0</v>
      </c>
      <c r="AZ116" s="45">
        <f>('Total Expenditures by County'!AZ116/'Total Expenditures by County'!AZ$4)</f>
        <v>0.11315977756997528</v>
      </c>
      <c r="BA116" s="45">
        <f>('Total Expenditures by County'!BA116/'Total Expenditures by County'!BA$4)</f>
        <v>3.6449605915008225E-2</v>
      </c>
      <c r="BB116" s="45">
        <f>('Total Expenditures by County'!BB116/'Total Expenditures by County'!BB$4)</f>
        <v>3.6302087113396719E-2</v>
      </c>
      <c r="BC116" s="45">
        <f>('Total Expenditures by County'!BC116/'Total Expenditures by County'!BC$4)</f>
        <v>9.6209737227155199E-4</v>
      </c>
      <c r="BD116" s="45">
        <f>('Total Expenditures by County'!BD116/'Total Expenditures by County'!BD$4)</f>
        <v>6.8776892484356547E-2</v>
      </c>
      <c r="BE116" s="45">
        <f>('Total Expenditures by County'!BE116/'Total Expenditures by County'!BE$4)</f>
        <v>0.27983805724732341</v>
      </c>
      <c r="BF116" s="45">
        <f>('Total Expenditures by County'!BF116/'Total Expenditures by County'!BF$4)</f>
        <v>0</v>
      </c>
      <c r="BG116" s="45">
        <f>('Total Expenditures by County'!BG116/'Total Expenditures by County'!BG$4)</f>
        <v>0</v>
      </c>
      <c r="BH116" s="45">
        <f>('Total Expenditures by County'!BH116/'Total Expenditures by County'!BH$4)</f>
        <v>0.58676852967556647</v>
      </c>
      <c r="BI116" s="45">
        <f>('Total Expenditures by County'!BI116/'Total Expenditures by County'!BI$4)</f>
        <v>0.36840121058529074</v>
      </c>
      <c r="BJ116" s="45">
        <f>('Total Expenditures by County'!BJ116/'Total Expenditures by County'!BJ$4)</f>
        <v>0.12453099343948051</v>
      </c>
      <c r="BK116" s="45">
        <f>('Total Expenditures by County'!BK116/'Total Expenditures by County'!BK$4)</f>
        <v>1.1440379155600329</v>
      </c>
      <c r="BL116" s="45">
        <f>('Total Expenditures by County'!BL116/'Total Expenditures by County'!BL$4)</f>
        <v>0.91162857279190723</v>
      </c>
      <c r="BM116" s="45">
        <f>('Total Expenditures by County'!BM116/'Total Expenditures by County'!BM$4)</f>
        <v>0</v>
      </c>
      <c r="BN116" s="45">
        <f>('Total Expenditures by County'!BN116/'Total Expenditures by County'!BN$4)</f>
        <v>0</v>
      </c>
      <c r="BO116" s="45">
        <f>('Total Expenditures by County'!BO116/'Total Expenditures by County'!BO$4)</f>
        <v>0</v>
      </c>
      <c r="BP116" s="45">
        <f>('Total Expenditures by County'!BP116/'Total Expenditures by County'!BP$4)</f>
        <v>7.1849219281251205E-3</v>
      </c>
      <c r="BQ116" s="46">
        <f>('Total Expenditures by County'!BQ116/'Total Expenditures by County'!BQ$4)</f>
        <v>0</v>
      </c>
    </row>
    <row r="117" spans="1:69" x14ac:dyDescent="0.25">
      <c r="A117" s="8"/>
      <c r="B117" s="9">
        <v>689</v>
      </c>
      <c r="C117" s="10" t="s">
        <v>142</v>
      </c>
      <c r="D117" s="45">
        <f>('Total Expenditures by County'!D117/'Total Expenditures by County'!D$4)</f>
        <v>3.5444736074657333</v>
      </c>
      <c r="E117" s="45">
        <f>('Total Expenditures by County'!E117/'Total Expenditures by County'!E$4)</f>
        <v>0</v>
      </c>
      <c r="F117" s="45">
        <f>('Total Expenditures by County'!F117/'Total Expenditures by County'!F$4)</f>
        <v>0</v>
      </c>
      <c r="G117" s="45">
        <f>('Total Expenditures by County'!G117/'Total Expenditures by County'!G$4)</f>
        <v>0</v>
      </c>
      <c r="H117" s="45">
        <f>('Total Expenditures by County'!H117/'Total Expenditures by County'!H$4)</f>
        <v>0</v>
      </c>
      <c r="I117" s="45">
        <f>('Total Expenditures by County'!I117/'Total Expenditures by County'!I$4)</f>
        <v>0</v>
      </c>
      <c r="J117" s="45">
        <f>('Total Expenditures by County'!J117/'Total Expenditures by County'!J$4)</f>
        <v>0.17963896806255938</v>
      </c>
      <c r="K117" s="45">
        <f>('Total Expenditures by County'!K117/'Total Expenditures by County'!K$4)</f>
        <v>0</v>
      </c>
      <c r="L117" s="45">
        <f>('Total Expenditures by County'!L117/'Total Expenditures by County'!L$4)</f>
        <v>0</v>
      </c>
      <c r="M117" s="45">
        <f>('Total Expenditures by County'!M117/'Total Expenditures by County'!M$4)</f>
        <v>0.87913656069364166</v>
      </c>
      <c r="N117" s="45">
        <f>('Total Expenditures by County'!N117/'Total Expenditures by County'!N$4)</f>
        <v>0</v>
      </c>
      <c r="O117" s="45">
        <f>('Total Expenditures by County'!O117/'Total Expenditures by County'!O$4)</f>
        <v>0</v>
      </c>
      <c r="P117" s="45">
        <f>('Total Expenditures by County'!P117/'Total Expenditures by County'!P$4)</f>
        <v>0</v>
      </c>
      <c r="Q117" s="45">
        <f>('Total Expenditures by County'!Q117/'Total Expenditures by County'!Q$4)</f>
        <v>0</v>
      </c>
      <c r="R117" s="45">
        <f>('Total Expenditures by County'!R117/'Total Expenditures by County'!R$4)</f>
        <v>0.32741371764604354</v>
      </c>
      <c r="S117" s="45">
        <f>('Total Expenditures by County'!S117/'Total Expenditures by County'!S$4)</f>
        <v>0</v>
      </c>
      <c r="T117" s="45">
        <f>('Total Expenditures by County'!T117/'Total Expenditures by County'!T$4)</f>
        <v>0</v>
      </c>
      <c r="U117" s="45">
        <f>('Total Expenditures by County'!U117/'Total Expenditures by County'!U$4)</f>
        <v>0</v>
      </c>
      <c r="V117" s="45">
        <f>('Total Expenditures by County'!V117/'Total Expenditures by County'!V$4)</f>
        <v>0</v>
      </c>
      <c r="W117" s="45">
        <f>('Total Expenditures by County'!W117/'Total Expenditures by County'!W$4)</f>
        <v>0</v>
      </c>
      <c r="X117" s="45">
        <f>('Total Expenditures by County'!X117/'Total Expenditures by County'!X$4)</f>
        <v>0</v>
      </c>
      <c r="Y117" s="45">
        <f>('Total Expenditures by County'!Y117/'Total Expenditures by County'!Y$4)</f>
        <v>0</v>
      </c>
      <c r="Z117" s="45">
        <f>('Total Expenditures by County'!Z117/'Total Expenditures by County'!Z$4)</f>
        <v>0</v>
      </c>
      <c r="AA117" s="45">
        <f>('Total Expenditures by County'!AA117/'Total Expenditures by County'!AA$4)</f>
        <v>0</v>
      </c>
      <c r="AB117" s="45">
        <f>('Total Expenditures by County'!AB117/'Total Expenditures by County'!AB$4)</f>
        <v>0.14599063803805842</v>
      </c>
      <c r="AC117" s="45">
        <f>('Total Expenditures by County'!AC117/'Total Expenditures by County'!AC$4)</f>
        <v>0</v>
      </c>
      <c r="AD117" s="45">
        <f>('Total Expenditures by County'!AD117/'Total Expenditures by County'!AD$4)</f>
        <v>0</v>
      </c>
      <c r="AE117" s="45">
        <f>('Total Expenditures by County'!AE117/'Total Expenditures by County'!AE$4)</f>
        <v>0</v>
      </c>
      <c r="AF117" s="45">
        <f>('Total Expenditures by County'!AF117/'Total Expenditures by County'!AF$4)</f>
        <v>0</v>
      </c>
      <c r="AG117" s="45">
        <f>('Total Expenditures by County'!AG117/'Total Expenditures by County'!AG$4)</f>
        <v>0</v>
      </c>
      <c r="AH117" s="45">
        <f>('Total Expenditures by County'!AH117/'Total Expenditures by County'!AH$4)</f>
        <v>0</v>
      </c>
      <c r="AI117" s="45">
        <f>('Total Expenditures by County'!AI117/'Total Expenditures by County'!AI$4)</f>
        <v>0</v>
      </c>
      <c r="AJ117" s="45">
        <f>('Total Expenditures by County'!AJ117/'Total Expenditures by County'!AJ$4)</f>
        <v>0</v>
      </c>
      <c r="AK117" s="45">
        <f>('Total Expenditures by County'!AK117/'Total Expenditures by County'!AK$4)</f>
        <v>0</v>
      </c>
      <c r="AL117" s="45">
        <f>('Total Expenditures by County'!AL117/'Total Expenditures by County'!AL$4)</f>
        <v>4.8148154406074593</v>
      </c>
      <c r="AM117" s="45">
        <f>('Total Expenditures by County'!AM117/'Total Expenditures by County'!AM$4)</f>
        <v>0</v>
      </c>
      <c r="AN117" s="45">
        <f>('Total Expenditures by County'!AN117/'Total Expenditures by County'!AN$4)</f>
        <v>0</v>
      </c>
      <c r="AO117" s="45">
        <f>('Total Expenditures by County'!AO117/'Total Expenditures by County'!AO$4)</f>
        <v>0</v>
      </c>
      <c r="AP117" s="45">
        <f>('Total Expenditures by County'!AP117/'Total Expenditures by County'!AP$4)</f>
        <v>0.27966313966863565</v>
      </c>
      <c r="AQ117" s="45">
        <f>('Total Expenditures by County'!AQ117/'Total Expenditures by County'!AQ$4)</f>
        <v>0.18173757004638277</v>
      </c>
      <c r="AR117" s="45">
        <f>('Total Expenditures by County'!AR117/'Total Expenditures by County'!AR$4)</f>
        <v>0</v>
      </c>
      <c r="AS117" s="45">
        <f>('Total Expenditures by County'!AS117/'Total Expenditures by County'!AS$4)</f>
        <v>0</v>
      </c>
      <c r="AT117" s="45">
        <f>('Total Expenditures by County'!AT117/'Total Expenditures by County'!AT$4)</f>
        <v>0</v>
      </c>
      <c r="AU117" s="45">
        <f>('Total Expenditures by County'!AU117/'Total Expenditures by County'!AU$4)</f>
        <v>0</v>
      </c>
      <c r="AV117" s="45">
        <f>('Total Expenditures by County'!AV117/'Total Expenditures by County'!AV$4)</f>
        <v>0</v>
      </c>
      <c r="AW117" s="45">
        <f>('Total Expenditures by County'!AW117/'Total Expenditures by County'!AW$4)</f>
        <v>0</v>
      </c>
      <c r="AX117" s="45">
        <f>('Total Expenditures by County'!AX117/'Total Expenditures by County'!AX$4)</f>
        <v>7.9298187854095509E-2</v>
      </c>
      <c r="AY117" s="45">
        <f>('Total Expenditures by County'!AY117/'Total Expenditures by County'!AY$4)</f>
        <v>0</v>
      </c>
      <c r="AZ117" s="45">
        <f>('Total Expenditures by County'!AZ117/'Total Expenditures by County'!AZ$4)</f>
        <v>0</v>
      </c>
      <c r="BA117" s="45">
        <f>('Total Expenditures by County'!BA117/'Total Expenditures by County'!BA$4)</f>
        <v>1.9969056644399721E-4</v>
      </c>
      <c r="BB117" s="45">
        <f>('Total Expenditures by County'!BB117/'Total Expenditures by County'!BB$4)</f>
        <v>0</v>
      </c>
      <c r="BC117" s="45">
        <f>('Total Expenditures by County'!BC117/'Total Expenditures by County'!BC$4)</f>
        <v>0</v>
      </c>
      <c r="BD117" s="45">
        <f>('Total Expenditures by County'!BD117/'Total Expenditures by County'!BD$4)</f>
        <v>0</v>
      </c>
      <c r="BE117" s="45">
        <f>('Total Expenditures by County'!BE117/'Total Expenditures by County'!BE$4)</f>
        <v>0.11530716239453934</v>
      </c>
      <c r="BF117" s="45">
        <f>('Total Expenditures by County'!BF117/'Total Expenditures by County'!BF$4)</f>
        <v>0</v>
      </c>
      <c r="BG117" s="45">
        <f>('Total Expenditures by County'!BG117/'Total Expenditures by County'!BG$4)</f>
        <v>2.5316839576678771</v>
      </c>
      <c r="BH117" s="45">
        <f>('Total Expenditures by County'!BH117/'Total Expenditures by County'!BH$4)</f>
        <v>0</v>
      </c>
      <c r="BI117" s="45">
        <f>('Total Expenditures by County'!BI117/'Total Expenditures by County'!BI$4)</f>
        <v>2.9544145521567478E-2</v>
      </c>
      <c r="BJ117" s="45">
        <f>('Total Expenditures by County'!BJ117/'Total Expenditures by County'!BJ$4)</f>
        <v>0</v>
      </c>
      <c r="BK117" s="45">
        <f>('Total Expenditures by County'!BK117/'Total Expenditures by County'!BK$4)</f>
        <v>0</v>
      </c>
      <c r="BL117" s="45">
        <f>('Total Expenditures by County'!BL117/'Total Expenditures by County'!BL$4)</f>
        <v>0</v>
      </c>
      <c r="BM117" s="45">
        <f>('Total Expenditures by County'!BM117/'Total Expenditures by County'!BM$4)</f>
        <v>0</v>
      </c>
      <c r="BN117" s="45">
        <f>('Total Expenditures by County'!BN117/'Total Expenditures by County'!BN$4)</f>
        <v>0</v>
      </c>
      <c r="BO117" s="45">
        <f>('Total Expenditures by County'!BO117/'Total Expenditures by County'!BO$4)</f>
        <v>0</v>
      </c>
      <c r="BP117" s="45">
        <f>('Total Expenditures by County'!BP117/'Total Expenditures by County'!BP$4)</f>
        <v>0</v>
      </c>
      <c r="BQ117" s="46">
        <f>('Total Expenditures by County'!BQ117/'Total Expenditures by County'!BQ$4)</f>
        <v>0.23904780956191238</v>
      </c>
    </row>
    <row r="118" spans="1:69" x14ac:dyDescent="0.25">
      <c r="A118" s="8"/>
      <c r="B118" s="9">
        <v>691</v>
      </c>
      <c r="C118" s="10" t="s">
        <v>143</v>
      </c>
      <c r="D118" s="45">
        <f>('Total Expenditures by County'!D118/'Total Expenditures by County'!D$4)</f>
        <v>0</v>
      </c>
      <c r="E118" s="45">
        <f>('Total Expenditures by County'!E118/'Total Expenditures by County'!E$4)</f>
        <v>0</v>
      </c>
      <c r="F118" s="45">
        <f>('Total Expenditures by County'!F118/'Total Expenditures by County'!F$4)</f>
        <v>0</v>
      </c>
      <c r="G118" s="45">
        <f>('Total Expenditures by County'!G118/'Total Expenditures by County'!G$4)</f>
        <v>0</v>
      </c>
      <c r="H118" s="45">
        <f>('Total Expenditures by County'!H118/'Total Expenditures by County'!H$4)</f>
        <v>0</v>
      </c>
      <c r="I118" s="45">
        <f>('Total Expenditures by County'!I118/'Total Expenditures by County'!I$4)</f>
        <v>0</v>
      </c>
      <c r="J118" s="45">
        <f>('Total Expenditures by County'!J118/'Total Expenditures by County'!J$4)</f>
        <v>0</v>
      </c>
      <c r="K118" s="45">
        <f>('Total Expenditures by County'!K118/'Total Expenditures by County'!K$4)</f>
        <v>0</v>
      </c>
      <c r="L118" s="45">
        <f>('Total Expenditures by County'!L118/'Total Expenditures by County'!L$4)</f>
        <v>0</v>
      </c>
      <c r="M118" s="45">
        <f>('Total Expenditures by County'!M118/'Total Expenditures by County'!M$4)</f>
        <v>0</v>
      </c>
      <c r="N118" s="45">
        <f>('Total Expenditures by County'!N118/'Total Expenditures by County'!N$4)</f>
        <v>0</v>
      </c>
      <c r="O118" s="45">
        <f>('Total Expenditures by County'!O118/'Total Expenditures by County'!O$4)</f>
        <v>0</v>
      </c>
      <c r="P118" s="45">
        <f>('Total Expenditures by County'!P118/'Total Expenditures by County'!P$4)</f>
        <v>0</v>
      </c>
      <c r="Q118" s="45">
        <f>('Total Expenditures by County'!Q118/'Total Expenditures by County'!Q$4)</f>
        <v>0</v>
      </c>
      <c r="R118" s="45">
        <f>('Total Expenditures by County'!R118/'Total Expenditures by County'!R$4)</f>
        <v>0</v>
      </c>
      <c r="S118" s="45">
        <f>('Total Expenditures by County'!S118/'Total Expenditures by County'!S$4)</f>
        <v>0</v>
      </c>
      <c r="T118" s="45">
        <f>('Total Expenditures by County'!T118/'Total Expenditures by County'!T$4)</f>
        <v>0</v>
      </c>
      <c r="U118" s="45">
        <f>('Total Expenditures by County'!U118/'Total Expenditures by County'!U$4)</f>
        <v>0</v>
      </c>
      <c r="V118" s="45">
        <f>('Total Expenditures by County'!V118/'Total Expenditures by County'!V$4)</f>
        <v>0</v>
      </c>
      <c r="W118" s="45">
        <f>('Total Expenditures by County'!W118/'Total Expenditures by County'!W$4)</f>
        <v>0</v>
      </c>
      <c r="X118" s="45">
        <f>('Total Expenditures by County'!X118/'Total Expenditures by County'!X$4)</f>
        <v>0</v>
      </c>
      <c r="Y118" s="45">
        <f>('Total Expenditures by County'!Y118/'Total Expenditures by County'!Y$4)</f>
        <v>0</v>
      </c>
      <c r="Z118" s="45">
        <f>('Total Expenditures by County'!Z118/'Total Expenditures by County'!Z$4)</f>
        <v>0</v>
      </c>
      <c r="AA118" s="45">
        <f>('Total Expenditures by County'!AA118/'Total Expenditures by County'!AA$4)</f>
        <v>0</v>
      </c>
      <c r="AB118" s="45">
        <f>('Total Expenditures by County'!AB118/'Total Expenditures by County'!AB$4)</f>
        <v>0</v>
      </c>
      <c r="AC118" s="45">
        <f>('Total Expenditures by County'!AC118/'Total Expenditures by County'!AC$4)</f>
        <v>0</v>
      </c>
      <c r="AD118" s="45">
        <f>('Total Expenditures by County'!AD118/'Total Expenditures by County'!AD$4)</f>
        <v>0</v>
      </c>
      <c r="AE118" s="45">
        <f>('Total Expenditures by County'!AE118/'Total Expenditures by County'!AE$4)</f>
        <v>0</v>
      </c>
      <c r="AF118" s="45">
        <f>('Total Expenditures by County'!AF118/'Total Expenditures by County'!AF$4)</f>
        <v>0</v>
      </c>
      <c r="AG118" s="45">
        <f>('Total Expenditures by County'!AG118/'Total Expenditures by County'!AG$4)</f>
        <v>0</v>
      </c>
      <c r="AH118" s="45">
        <f>('Total Expenditures by County'!AH118/'Total Expenditures by County'!AH$4)</f>
        <v>0</v>
      </c>
      <c r="AI118" s="45">
        <f>('Total Expenditures by County'!AI118/'Total Expenditures by County'!AI$4)</f>
        <v>0</v>
      </c>
      <c r="AJ118" s="45">
        <f>('Total Expenditures by County'!AJ118/'Total Expenditures by County'!AJ$4)</f>
        <v>0</v>
      </c>
      <c r="AK118" s="45">
        <f>('Total Expenditures by County'!AK118/'Total Expenditures by County'!AK$4)</f>
        <v>0</v>
      </c>
      <c r="AL118" s="45">
        <f>('Total Expenditures by County'!AL118/'Total Expenditures by County'!AL$4)</f>
        <v>0</v>
      </c>
      <c r="AM118" s="45">
        <f>('Total Expenditures by County'!AM118/'Total Expenditures by County'!AM$4)</f>
        <v>0</v>
      </c>
      <c r="AN118" s="45">
        <f>('Total Expenditures by County'!AN118/'Total Expenditures by County'!AN$4)</f>
        <v>0</v>
      </c>
      <c r="AO118" s="45">
        <f>('Total Expenditures by County'!AO118/'Total Expenditures by County'!AO$4)</f>
        <v>1.0976713387043373</v>
      </c>
      <c r="AP118" s="45">
        <f>('Total Expenditures by County'!AP118/'Total Expenditures by County'!AP$4)</f>
        <v>0</v>
      </c>
      <c r="AQ118" s="45">
        <f>('Total Expenditures by County'!AQ118/'Total Expenditures by County'!AQ$4)</f>
        <v>0</v>
      </c>
      <c r="AR118" s="45">
        <f>('Total Expenditures by County'!AR118/'Total Expenditures by County'!AR$4)</f>
        <v>0</v>
      </c>
      <c r="AS118" s="45">
        <f>('Total Expenditures by County'!AS118/'Total Expenditures by County'!AS$4)</f>
        <v>0</v>
      </c>
      <c r="AT118" s="45">
        <f>('Total Expenditures by County'!AT118/'Total Expenditures by County'!AT$4)</f>
        <v>0</v>
      </c>
      <c r="AU118" s="45">
        <f>('Total Expenditures by County'!AU118/'Total Expenditures by County'!AU$4)</f>
        <v>0</v>
      </c>
      <c r="AV118" s="45">
        <f>('Total Expenditures by County'!AV118/'Total Expenditures by County'!AV$4)</f>
        <v>0</v>
      </c>
      <c r="AW118" s="45">
        <f>('Total Expenditures by County'!AW118/'Total Expenditures by County'!AW$4)</f>
        <v>0</v>
      </c>
      <c r="AX118" s="45">
        <f>('Total Expenditures by County'!AX118/'Total Expenditures by County'!AX$4)</f>
        <v>1.8226401635183891E-2</v>
      </c>
      <c r="AY118" s="45">
        <f>('Total Expenditures by County'!AY118/'Total Expenditures by County'!AY$4)</f>
        <v>0</v>
      </c>
      <c r="AZ118" s="45">
        <f>('Total Expenditures by County'!AZ118/'Total Expenditures by County'!AZ$4)</f>
        <v>0</v>
      </c>
      <c r="BA118" s="45">
        <f>('Total Expenditures by County'!BA118/'Total Expenditures by County'!BA$4)</f>
        <v>0</v>
      </c>
      <c r="BB118" s="45">
        <f>('Total Expenditures by County'!BB118/'Total Expenditures by County'!BB$4)</f>
        <v>0.36635320221049467</v>
      </c>
      <c r="BC118" s="45">
        <f>('Total Expenditures by County'!BC118/'Total Expenditures by County'!BC$4)</f>
        <v>0</v>
      </c>
      <c r="BD118" s="45">
        <f>('Total Expenditures by County'!BD118/'Total Expenditures by County'!BD$4)</f>
        <v>0</v>
      </c>
      <c r="BE118" s="45">
        <f>('Total Expenditures by County'!BE118/'Total Expenditures by County'!BE$4)</f>
        <v>0</v>
      </c>
      <c r="BF118" s="45">
        <f>('Total Expenditures by County'!BF118/'Total Expenditures by County'!BF$4)</f>
        <v>0</v>
      </c>
      <c r="BG118" s="45">
        <f>('Total Expenditures by County'!BG118/'Total Expenditures by County'!BG$4)</f>
        <v>0</v>
      </c>
      <c r="BH118" s="45">
        <f>('Total Expenditures by County'!BH118/'Total Expenditures by County'!BH$4)</f>
        <v>0</v>
      </c>
      <c r="BI118" s="45">
        <f>('Total Expenditures by County'!BI118/'Total Expenditures by County'!BI$4)</f>
        <v>0</v>
      </c>
      <c r="BJ118" s="45">
        <f>('Total Expenditures by County'!BJ118/'Total Expenditures by County'!BJ$4)</f>
        <v>0</v>
      </c>
      <c r="BK118" s="45">
        <f>('Total Expenditures by County'!BK118/'Total Expenditures by County'!BK$4)</f>
        <v>0</v>
      </c>
      <c r="BL118" s="45">
        <f>('Total Expenditures by County'!BL118/'Total Expenditures by County'!BL$4)</f>
        <v>0</v>
      </c>
      <c r="BM118" s="45">
        <f>('Total Expenditures by County'!BM118/'Total Expenditures by County'!BM$4)</f>
        <v>0</v>
      </c>
      <c r="BN118" s="45">
        <f>('Total Expenditures by County'!BN118/'Total Expenditures by County'!BN$4)</f>
        <v>0</v>
      </c>
      <c r="BO118" s="45">
        <f>('Total Expenditures by County'!BO118/'Total Expenditures by County'!BO$4)</f>
        <v>0</v>
      </c>
      <c r="BP118" s="45">
        <f>('Total Expenditures by County'!BP118/'Total Expenditures by County'!BP$4)</f>
        <v>0</v>
      </c>
      <c r="BQ118" s="46">
        <f>('Total Expenditures by County'!BQ118/'Total Expenditures by County'!BQ$4)</f>
        <v>0</v>
      </c>
    </row>
    <row r="119" spans="1:69" x14ac:dyDescent="0.25">
      <c r="A119" s="8"/>
      <c r="B119" s="9">
        <v>694</v>
      </c>
      <c r="C119" s="10" t="s">
        <v>205</v>
      </c>
      <c r="D119" s="45">
        <f>('Total Expenditures by County'!D119/'Total Expenditures by County'!D$4)</f>
        <v>0.6743509470954685</v>
      </c>
      <c r="E119" s="45">
        <f>('Total Expenditures by County'!E119/'Total Expenditures by County'!E$4)</f>
        <v>0.29440262093963476</v>
      </c>
      <c r="F119" s="45">
        <f>('Total Expenditures by County'!F119/'Total Expenditures by County'!F$4)</f>
        <v>0.64855117173915477</v>
      </c>
      <c r="G119" s="45">
        <f>('Total Expenditures by County'!G119/'Total Expenditures by County'!G$4)</f>
        <v>0.7536397782149884</v>
      </c>
      <c r="H119" s="45">
        <f>('Total Expenditures by County'!H119/'Total Expenditures by County'!H$4)</f>
        <v>0.70382266814972871</v>
      </c>
      <c r="I119" s="45">
        <f>('Total Expenditures by County'!I119/'Total Expenditures by County'!I$4)</f>
        <v>0.78514760595793642</v>
      </c>
      <c r="J119" s="45">
        <f>('Total Expenditures by County'!J119/'Total Expenditures by County'!J$4)</f>
        <v>0.95724621793466347</v>
      </c>
      <c r="K119" s="45">
        <f>('Total Expenditures by County'!K119/'Total Expenditures by County'!K$4)</f>
        <v>0.43668993020937186</v>
      </c>
      <c r="L119" s="45">
        <f>('Total Expenditures by County'!L119/'Total Expenditures by County'!L$4)</f>
        <v>0.93823860167721618</v>
      </c>
      <c r="M119" s="45">
        <f>('Total Expenditures by County'!M119/'Total Expenditures by County'!M$4)</f>
        <v>0.22244851878612718</v>
      </c>
      <c r="N119" s="45">
        <f>('Total Expenditures by County'!N119/'Total Expenditures by County'!N$4)</f>
        <v>0.49779188878436292</v>
      </c>
      <c r="O119" s="45">
        <f>('Total Expenditures by County'!O119/'Total Expenditures by County'!O$4)</f>
        <v>1.1617986219541894</v>
      </c>
      <c r="P119" s="45">
        <f>('Total Expenditures by County'!P119/'Total Expenditures by County'!P$4)</f>
        <v>0</v>
      </c>
      <c r="Q119" s="45">
        <f>('Total Expenditures by County'!Q119/'Total Expenditures by County'!Q$4)</f>
        <v>0.84890502261366341</v>
      </c>
      <c r="R119" s="45">
        <f>('Total Expenditures by County'!R119/'Total Expenditures by County'!R$4)</f>
        <v>0.43275554925444898</v>
      </c>
      <c r="S119" s="45">
        <f>('Total Expenditures by County'!S119/'Total Expenditures by County'!S$4)</f>
        <v>1.4274539954204342</v>
      </c>
      <c r="T119" s="45">
        <f>('Total Expenditures by County'!T119/'Total Expenditures by County'!T$4)</f>
        <v>0.32068909737948886</v>
      </c>
      <c r="U119" s="45">
        <f>('Total Expenditures by County'!U119/'Total Expenditures by County'!U$4)</f>
        <v>0.23691598384041265</v>
      </c>
      <c r="V119" s="45">
        <f>('Total Expenditures by County'!V119/'Total Expenditures by County'!V$4)</f>
        <v>1.1411784177424693</v>
      </c>
      <c r="W119" s="45">
        <f>('Total Expenditures by County'!W119/'Total Expenditures by County'!W$4)</f>
        <v>0</v>
      </c>
      <c r="X119" s="45">
        <f>('Total Expenditures by County'!X119/'Total Expenditures by County'!X$4)</f>
        <v>1.8450485698866703</v>
      </c>
      <c r="Y119" s="45">
        <f>('Total Expenditures by County'!Y119/'Total Expenditures by County'!Y$4)</f>
        <v>0.58022077725691823</v>
      </c>
      <c r="Z119" s="45">
        <f>('Total Expenditures by County'!Z119/'Total Expenditures by County'!Z$4)</f>
        <v>0</v>
      </c>
      <c r="AA119" s="45">
        <f>('Total Expenditures by County'!AA119/'Total Expenditures by County'!AA$4)</f>
        <v>0.82234829797730635</v>
      </c>
      <c r="AB119" s="45">
        <f>('Total Expenditures by County'!AB119/'Total Expenditures by County'!AB$4)</f>
        <v>0.58536684644347203</v>
      </c>
      <c r="AC119" s="45">
        <f>('Total Expenditures by County'!AC119/'Total Expenditures by County'!AC$4)</f>
        <v>1.5741243325331897</v>
      </c>
      <c r="AD119" s="45">
        <f>('Total Expenditures by County'!AD119/'Total Expenditures by County'!AD$4)</f>
        <v>0.73270199292258187</v>
      </c>
      <c r="AE119" s="45">
        <f>('Total Expenditures by County'!AE119/'Total Expenditures by County'!AE$4)</f>
        <v>0</v>
      </c>
      <c r="AF119" s="45">
        <f>('Total Expenditures by County'!AF119/'Total Expenditures by County'!AF$4)</f>
        <v>1.4540450952987594</v>
      </c>
      <c r="AG119" s="45">
        <f>('Total Expenditures by County'!AG119/'Total Expenditures by County'!AG$4)</f>
        <v>0.830649603796771</v>
      </c>
      <c r="AH119" s="45">
        <f>('Total Expenditures by County'!AH119/'Total Expenditures by County'!AH$4)</f>
        <v>0</v>
      </c>
      <c r="AI119" s="45">
        <f>('Total Expenditures by County'!AI119/'Total Expenditures by County'!AI$4)</f>
        <v>0</v>
      </c>
      <c r="AJ119" s="45">
        <f>('Total Expenditures by County'!AJ119/'Total Expenditures by County'!AJ$4)</f>
        <v>0.69933173723328224</v>
      </c>
      <c r="AK119" s="45">
        <f>('Total Expenditures by County'!AK119/'Total Expenditures by County'!AK$4)</f>
        <v>0.50234033880285567</v>
      </c>
      <c r="AL119" s="45">
        <f>('Total Expenditures by County'!AL119/'Total Expenditures by County'!AL$4)</f>
        <v>0.6254473322271823</v>
      </c>
      <c r="AM119" s="45">
        <f>('Total Expenditures by County'!AM119/'Total Expenditures by County'!AM$4)</f>
        <v>0.283153957362829</v>
      </c>
      <c r="AN119" s="45">
        <f>('Total Expenditures by County'!AN119/'Total Expenditures by County'!AN$4)</f>
        <v>0</v>
      </c>
      <c r="AO119" s="45">
        <f>('Total Expenditures by County'!AO119/'Total Expenditures by County'!AO$4)</f>
        <v>0.15533605562299968</v>
      </c>
      <c r="AP119" s="45">
        <f>('Total Expenditures by County'!AP119/'Total Expenditures by County'!AP$4)</f>
        <v>0</v>
      </c>
      <c r="AQ119" s="45">
        <f>('Total Expenditures by County'!AQ119/'Total Expenditures by County'!AQ$4)</f>
        <v>0.92480901210989153</v>
      </c>
      <c r="AR119" s="45">
        <f>('Total Expenditures by County'!AR119/'Total Expenditures by County'!AR$4)</f>
        <v>0.92916826466649483</v>
      </c>
      <c r="AS119" s="45">
        <f>('Total Expenditures by County'!AS119/'Total Expenditures by County'!AS$4)</f>
        <v>1.5598437593225911</v>
      </c>
      <c r="AT119" s="45">
        <f>('Total Expenditures by County'!AT119/'Total Expenditures by County'!AT$4)</f>
        <v>1.1204757166320989</v>
      </c>
      <c r="AU119" s="45">
        <f>('Total Expenditures by County'!AU119/'Total Expenditures by County'!AU$4)</f>
        <v>0.45344686707091558</v>
      </c>
      <c r="AV119" s="45">
        <f>('Total Expenditures by County'!AV119/'Total Expenditures by County'!AV$4)</f>
        <v>0</v>
      </c>
      <c r="AW119" s="45">
        <f>('Total Expenditures by County'!AW119/'Total Expenditures by County'!AW$4)</f>
        <v>1.4528200674363951</v>
      </c>
      <c r="AX119" s="45">
        <f>('Total Expenditures by County'!AX119/'Total Expenditures by County'!AX$4)</f>
        <v>0.3400599475972948</v>
      </c>
      <c r="AY119" s="45">
        <f>('Total Expenditures by County'!AY119/'Total Expenditures by County'!AY$4)</f>
        <v>0.4629533041381686</v>
      </c>
      <c r="AZ119" s="45">
        <f>('Total Expenditures by County'!AZ119/'Total Expenditures by County'!AZ$4)</f>
        <v>0.99330447023118218</v>
      </c>
      <c r="BA119" s="45">
        <f>('Total Expenditures by County'!BA119/'Total Expenditures by County'!BA$4)</f>
        <v>0</v>
      </c>
      <c r="BB119" s="45">
        <f>('Total Expenditures by County'!BB119/'Total Expenditures by County'!BB$4)</f>
        <v>1.4565729038144513</v>
      </c>
      <c r="BC119" s="45">
        <f>('Total Expenditures by County'!BC119/'Total Expenditures by County'!BC$4)</f>
        <v>0.6273235653725121</v>
      </c>
      <c r="BD119" s="45">
        <f>('Total Expenditures by County'!BD119/'Total Expenditures by County'!BD$4)</f>
        <v>0.71849931453856908</v>
      </c>
      <c r="BE119" s="45">
        <f>('Total Expenditures by County'!BE119/'Total Expenditures by County'!BE$4)</f>
        <v>0.34909450046054219</v>
      </c>
      <c r="BF119" s="45">
        <f>('Total Expenditures by County'!BF119/'Total Expenditures by County'!BF$4)</f>
        <v>0</v>
      </c>
      <c r="BG119" s="45">
        <f>('Total Expenditures by County'!BG119/'Total Expenditures by County'!BG$4)</f>
        <v>0</v>
      </c>
      <c r="BH119" s="45">
        <f>('Total Expenditures by County'!BH119/'Total Expenditures by County'!BH$4)</f>
        <v>1.426927711389148E-4</v>
      </c>
      <c r="BI119" s="45">
        <f>('Total Expenditures by County'!BI119/'Total Expenditures by County'!BI$4)</f>
        <v>0.77309903551119996</v>
      </c>
      <c r="BJ119" s="45">
        <f>('Total Expenditures by County'!BJ119/'Total Expenditures by County'!BJ$4)</f>
        <v>0.53147637692896366</v>
      </c>
      <c r="BK119" s="45">
        <f>('Total Expenditures by County'!BK119/'Total Expenditures by County'!BK$4)</f>
        <v>0</v>
      </c>
      <c r="BL119" s="45">
        <f>('Total Expenditures by County'!BL119/'Total Expenditures by County'!BL$4)</f>
        <v>0.41303621701579424</v>
      </c>
      <c r="BM119" s="45">
        <f>('Total Expenditures by County'!BM119/'Total Expenditures by County'!BM$4)</f>
        <v>1.0106335844040761</v>
      </c>
      <c r="BN119" s="45">
        <f>('Total Expenditures by County'!BN119/'Total Expenditures by County'!BN$4)</f>
        <v>0</v>
      </c>
      <c r="BO119" s="45">
        <f>('Total Expenditures by County'!BO119/'Total Expenditures by County'!BO$4)</f>
        <v>0</v>
      </c>
      <c r="BP119" s="45">
        <f>('Total Expenditures by County'!BP119/'Total Expenditures by County'!BP$4)</f>
        <v>0</v>
      </c>
      <c r="BQ119" s="46">
        <f>('Total Expenditures by County'!BQ119/'Total Expenditures by County'!BQ$4)</f>
        <v>0.80348069613922779</v>
      </c>
    </row>
    <row r="120" spans="1:69" x14ac:dyDescent="0.25">
      <c r="A120" s="8"/>
      <c r="B120" s="9">
        <v>696</v>
      </c>
      <c r="C120" s="10" t="s">
        <v>206</v>
      </c>
      <c r="D120" s="45">
        <f>('Total Expenditures by County'!D120/'Total Expenditures by County'!D$4)</f>
        <v>0</v>
      </c>
      <c r="E120" s="45">
        <f>('Total Expenditures by County'!E120/'Total Expenditures by County'!E$4)</f>
        <v>0</v>
      </c>
      <c r="F120" s="45">
        <f>('Total Expenditures by County'!F120/'Total Expenditures by County'!F$4)</f>
        <v>0</v>
      </c>
      <c r="G120" s="45">
        <f>('Total Expenditures by County'!G120/'Total Expenditures by County'!G$4)</f>
        <v>0</v>
      </c>
      <c r="H120" s="45">
        <f>('Total Expenditures by County'!H120/'Total Expenditures by County'!H$4)</f>
        <v>0</v>
      </c>
      <c r="I120" s="45">
        <f>('Total Expenditures by County'!I120/'Total Expenditures by County'!I$4)</f>
        <v>0</v>
      </c>
      <c r="J120" s="45">
        <f>('Total Expenditures by County'!J120/'Total Expenditures by County'!J$4)</f>
        <v>0</v>
      </c>
      <c r="K120" s="45">
        <f>('Total Expenditures by County'!K120/'Total Expenditures by County'!K$4)</f>
        <v>0</v>
      </c>
      <c r="L120" s="45">
        <f>('Total Expenditures by County'!L120/'Total Expenditures by County'!L$4)</f>
        <v>0</v>
      </c>
      <c r="M120" s="45">
        <f>('Total Expenditures by County'!M120/'Total Expenditures by County'!M$4)</f>
        <v>0</v>
      </c>
      <c r="N120" s="45">
        <f>('Total Expenditures by County'!N120/'Total Expenditures by County'!N$4)</f>
        <v>0</v>
      </c>
      <c r="O120" s="45">
        <f>('Total Expenditures by County'!O120/'Total Expenditures by County'!O$4)</f>
        <v>0</v>
      </c>
      <c r="P120" s="45">
        <f>('Total Expenditures by County'!P120/'Total Expenditures by County'!P$4)</f>
        <v>0</v>
      </c>
      <c r="Q120" s="45">
        <f>('Total Expenditures by County'!Q120/'Total Expenditures by County'!Q$4)</f>
        <v>0</v>
      </c>
      <c r="R120" s="45">
        <f>('Total Expenditures by County'!R120/'Total Expenditures by County'!R$4)</f>
        <v>0</v>
      </c>
      <c r="S120" s="45">
        <f>('Total Expenditures by County'!S120/'Total Expenditures by County'!S$4)</f>
        <v>0</v>
      </c>
      <c r="T120" s="45">
        <f>('Total Expenditures by County'!T120/'Total Expenditures by County'!T$4)</f>
        <v>0</v>
      </c>
      <c r="U120" s="45">
        <f>('Total Expenditures by County'!U120/'Total Expenditures by County'!U$4)</f>
        <v>0</v>
      </c>
      <c r="V120" s="45">
        <f>('Total Expenditures by County'!V120/'Total Expenditures by County'!V$4)</f>
        <v>0</v>
      </c>
      <c r="W120" s="45">
        <f>('Total Expenditures by County'!W120/'Total Expenditures by County'!W$4)</f>
        <v>0</v>
      </c>
      <c r="X120" s="45">
        <f>('Total Expenditures by County'!X120/'Total Expenditures by County'!X$4)</f>
        <v>0</v>
      </c>
      <c r="Y120" s="45">
        <f>('Total Expenditures by County'!Y120/'Total Expenditures by County'!Y$4)</f>
        <v>0</v>
      </c>
      <c r="Z120" s="45">
        <f>('Total Expenditures by County'!Z120/'Total Expenditures by County'!Z$4)</f>
        <v>0</v>
      </c>
      <c r="AA120" s="45">
        <f>('Total Expenditures by County'!AA120/'Total Expenditures by County'!AA$4)</f>
        <v>0</v>
      </c>
      <c r="AB120" s="45">
        <f>('Total Expenditures by County'!AB120/'Total Expenditures by County'!AB$4)</f>
        <v>0</v>
      </c>
      <c r="AC120" s="45">
        <f>('Total Expenditures by County'!AC120/'Total Expenditures by County'!AC$4)</f>
        <v>0</v>
      </c>
      <c r="AD120" s="45">
        <f>('Total Expenditures by County'!AD120/'Total Expenditures by County'!AD$4)</f>
        <v>0</v>
      </c>
      <c r="AE120" s="45">
        <f>('Total Expenditures by County'!AE120/'Total Expenditures by County'!AE$4)</f>
        <v>0</v>
      </c>
      <c r="AF120" s="45">
        <f>('Total Expenditures by County'!AF120/'Total Expenditures by County'!AF$4)</f>
        <v>0</v>
      </c>
      <c r="AG120" s="45">
        <f>('Total Expenditures by County'!AG120/'Total Expenditures by County'!AG$4)</f>
        <v>0</v>
      </c>
      <c r="AH120" s="45">
        <f>('Total Expenditures by County'!AH120/'Total Expenditures by County'!AH$4)</f>
        <v>0</v>
      </c>
      <c r="AI120" s="45">
        <f>('Total Expenditures by County'!AI120/'Total Expenditures by County'!AI$4)</f>
        <v>0</v>
      </c>
      <c r="AJ120" s="45">
        <f>('Total Expenditures by County'!AJ120/'Total Expenditures by County'!AJ$4)</f>
        <v>0</v>
      </c>
      <c r="AK120" s="45">
        <f>('Total Expenditures by County'!AK120/'Total Expenditures by County'!AK$4)</f>
        <v>0</v>
      </c>
      <c r="AL120" s="45">
        <f>('Total Expenditures by County'!AL120/'Total Expenditures by County'!AL$4)</f>
        <v>0</v>
      </c>
      <c r="AM120" s="45">
        <f>('Total Expenditures by County'!AM120/'Total Expenditures by County'!AM$4)</f>
        <v>0</v>
      </c>
      <c r="AN120" s="45">
        <f>('Total Expenditures by County'!AN120/'Total Expenditures by County'!AN$4)</f>
        <v>0</v>
      </c>
      <c r="AO120" s="45">
        <f>('Total Expenditures by County'!AO120/'Total Expenditures by County'!AO$4)</f>
        <v>0</v>
      </c>
      <c r="AP120" s="45">
        <f>('Total Expenditures by County'!AP120/'Total Expenditures by County'!AP$4)</f>
        <v>0</v>
      </c>
      <c r="AQ120" s="45">
        <f>('Total Expenditures by County'!AQ120/'Total Expenditures by County'!AQ$4)</f>
        <v>0</v>
      </c>
      <c r="AR120" s="45">
        <f>('Total Expenditures by County'!AR120/'Total Expenditures by County'!AR$4)</f>
        <v>0</v>
      </c>
      <c r="AS120" s="45">
        <f>('Total Expenditures by County'!AS120/'Total Expenditures by County'!AS$4)</f>
        <v>0.29289306972081003</v>
      </c>
      <c r="AT120" s="45">
        <f>('Total Expenditures by County'!AT120/'Total Expenditures by County'!AT$4)</f>
        <v>0</v>
      </c>
      <c r="AU120" s="45">
        <f>('Total Expenditures by County'!AU120/'Total Expenditures by County'!AU$4)</f>
        <v>0</v>
      </c>
      <c r="AV120" s="45">
        <f>('Total Expenditures by County'!AV120/'Total Expenditures by County'!AV$4)</f>
        <v>0</v>
      </c>
      <c r="AW120" s="45">
        <f>('Total Expenditures by County'!AW120/'Total Expenditures by County'!AW$4)</f>
        <v>0</v>
      </c>
      <c r="AX120" s="45">
        <f>('Total Expenditures by County'!AX120/'Total Expenditures by County'!AX$4)</f>
        <v>0</v>
      </c>
      <c r="AY120" s="45">
        <f>('Total Expenditures by County'!AY120/'Total Expenditures by County'!AY$4)</f>
        <v>0</v>
      </c>
      <c r="AZ120" s="45">
        <f>('Total Expenditures by County'!AZ120/'Total Expenditures by County'!AZ$4)</f>
        <v>0</v>
      </c>
      <c r="BA120" s="45">
        <f>('Total Expenditures by County'!BA120/'Total Expenditures by County'!BA$4)</f>
        <v>0</v>
      </c>
      <c r="BB120" s="45">
        <f>('Total Expenditures by County'!BB120/'Total Expenditures by County'!BB$4)</f>
        <v>0</v>
      </c>
      <c r="BC120" s="45">
        <f>('Total Expenditures by County'!BC120/'Total Expenditures by County'!BC$4)</f>
        <v>0</v>
      </c>
      <c r="BD120" s="45">
        <f>('Total Expenditures by County'!BD120/'Total Expenditures by County'!BD$4)</f>
        <v>0</v>
      </c>
      <c r="BE120" s="45">
        <f>('Total Expenditures by County'!BE120/'Total Expenditures by County'!BE$4)</f>
        <v>0</v>
      </c>
      <c r="BF120" s="45">
        <f>('Total Expenditures by County'!BF120/'Total Expenditures by County'!BF$4)</f>
        <v>0</v>
      </c>
      <c r="BG120" s="45">
        <f>('Total Expenditures by County'!BG120/'Total Expenditures by County'!BG$4)</f>
        <v>0</v>
      </c>
      <c r="BH120" s="45">
        <f>('Total Expenditures by County'!BH120/'Total Expenditures by County'!BH$4)</f>
        <v>0</v>
      </c>
      <c r="BI120" s="45">
        <f>('Total Expenditures by County'!BI120/'Total Expenditures by County'!BI$4)</f>
        <v>0</v>
      </c>
      <c r="BJ120" s="45">
        <f>('Total Expenditures by County'!BJ120/'Total Expenditures by County'!BJ$4)</f>
        <v>0</v>
      </c>
      <c r="BK120" s="45">
        <f>('Total Expenditures by County'!BK120/'Total Expenditures by County'!BK$4)</f>
        <v>0</v>
      </c>
      <c r="BL120" s="45">
        <f>('Total Expenditures by County'!BL120/'Total Expenditures by County'!BL$4)</f>
        <v>0</v>
      </c>
      <c r="BM120" s="45">
        <f>('Total Expenditures by County'!BM120/'Total Expenditures by County'!BM$4)</f>
        <v>0</v>
      </c>
      <c r="BN120" s="45">
        <f>('Total Expenditures by County'!BN120/'Total Expenditures by County'!BN$4)</f>
        <v>0</v>
      </c>
      <c r="BO120" s="45">
        <f>('Total Expenditures by County'!BO120/'Total Expenditures by County'!BO$4)</f>
        <v>0</v>
      </c>
      <c r="BP120" s="45">
        <f>('Total Expenditures by County'!BP120/'Total Expenditures by County'!BP$4)</f>
        <v>0</v>
      </c>
      <c r="BQ120" s="46">
        <f>('Total Expenditures by County'!BQ120/'Total Expenditures by County'!BQ$4)</f>
        <v>0</v>
      </c>
    </row>
    <row r="121" spans="1:69" x14ac:dyDescent="0.25">
      <c r="A121" s="8"/>
      <c r="B121" s="9">
        <v>698</v>
      </c>
      <c r="C121" s="10" t="s">
        <v>144</v>
      </c>
      <c r="D121" s="45">
        <f>('Total Expenditures by County'!D121/'Total Expenditures by County'!D$4)</f>
        <v>0</v>
      </c>
      <c r="E121" s="45">
        <f>('Total Expenditures by County'!E121/'Total Expenditures by County'!E$4)</f>
        <v>0</v>
      </c>
      <c r="F121" s="45">
        <f>('Total Expenditures by County'!F121/'Total Expenditures by County'!F$4)</f>
        <v>0</v>
      </c>
      <c r="G121" s="45">
        <f>('Total Expenditures by County'!G121/'Total Expenditures by County'!G$4)</f>
        <v>0</v>
      </c>
      <c r="H121" s="45">
        <f>('Total Expenditures by County'!H121/'Total Expenditures by County'!H$4)</f>
        <v>0</v>
      </c>
      <c r="I121" s="45">
        <f>('Total Expenditures by County'!I121/'Total Expenditures by County'!I$4)</f>
        <v>0</v>
      </c>
      <c r="J121" s="45">
        <f>('Total Expenditures by County'!J121/'Total Expenditures by County'!J$4)</f>
        <v>0</v>
      </c>
      <c r="K121" s="45">
        <f>('Total Expenditures by County'!K121/'Total Expenditures by County'!K$4)</f>
        <v>0</v>
      </c>
      <c r="L121" s="45">
        <f>('Total Expenditures by County'!L121/'Total Expenditures by County'!L$4)</f>
        <v>0</v>
      </c>
      <c r="M121" s="45">
        <f>('Total Expenditures by County'!M121/'Total Expenditures by County'!M$4)</f>
        <v>0</v>
      </c>
      <c r="N121" s="45">
        <f>('Total Expenditures by County'!N121/'Total Expenditures by County'!N$4)</f>
        <v>0</v>
      </c>
      <c r="O121" s="45">
        <f>('Total Expenditures by County'!O121/'Total Expenditures by County'!O$4)</f>
        <v>0</v>
      </c>
      <c r="P121" s="45">
        <f>('Total Expenditures by County'!P121/'Total Expenditures by County'!P$4)</f>
        <v>0</v>
      </c>
      <c r="Q121" s="45">
        <f>('Total Expenditures by County'!Q121/'Total Expenditures by County'!Q$4)</f>
        <v>0</v>
      </c>
      <c r="R121" s="45">
        <f>('Total Expenditures by County'!R121/'Total Expenditures by County'!R$4)</f>
        <v>0</v>
      </c>
      <c r="S121" s="45">
        <f>('Total Expenditures by County'!S121/'Total Expenditures by County'!S$4)</f>
        <v>0</v>
      </c>
      <c r="T121" s="45">
        <f>('Total Expenditures by County'!T121/'Total Expenditures by County'!T$4)</f>
        <v>0</v>
      </c>
      <c r="U121" s="45">
        <f>('Total Expenditures by County'!U121/'Total Expenditures by County'!U$4)</f>
        <v>0</v>
      </c>
      <c r="V121" s="45">
        <f>('Total Expenditures by County'!V121/'Total Expenditures by County'!V$4)</f>
        <v>0</v>
      </c>
      <c r="W121" s="45">
        <f>('Total Expenditures by County'!W121/'Total Expenditures by County'!W$4)</f>
        <v>0</v>
      </c>
      <c r="X121" s="45">
        <f>('Total Expenditures by County'!X121/'Total Expenditures by County'!X$4)</f>
        <v>0</v>
      </c>
      <c r="Y121" s="45">
        <f>('Total Expenditures by County'!Y121/'Total Expenditures by County'!Y$4)</f>
        <v>0</v>
      </c>
      <c r="Z121" s="45">
        <f>('Total Expenditures by County'!Z121/'Total Expenditures by County'!Z$4)</f>
        <v>0</v>
      </c>
      <c r="AA121" s="45">
        <f>('Total Expenditures by County'!AA121/'Total Expenditures by County'!AA$4)</f>
        <v>0</v>
      </c>
      <c r="AB121" s="45">
        <f>('Total Expenditures by County'!AB121/'Total Expenditures by County'!AB$4)</f>
        <v>0</v>
      </c>
      <c r="AC121" s="45">
        <f>('Total Expenditures by County'!AC121/'Total Expenditures by County'!AC$4)</f>
        <v>0</v>
      </c>
      <c r="AD121" s="45">
        <f>('Total Expenditures by County'!AD121/'Total Expenditures by County'!AD$4)</f>
        <v>0</v>
      </c>
      <c r="AE121" s="45">
        <f>('Total Expenditures by County'!AE121/'Total Expenditures by County'!AE$4)</f>
        <v>0</v>
      </c>
      <c r="AF121" s="45">
        <f>('Total Expenditures by County'!AF121/'Total Expenditures by County'!AF$4)</f>
        <v>0</v>
      </c>
      <c r="AG121" s="45">
        <f>('Total Expenditures by County'!AG121/'Total Expenditures by County'!AG$4)</f>
        <v>0</v>
      </c>
      <c r="AH121" s="45">
        <f>('Total Expenditures by County'!AH121/'Total Expenditures by County'!AH$4)</f>
        <v>0</v>
      </c>
      <c r="AI121" s="45">
        <f>('Total Expenditures by County'!AI121/'Total Expenditures by County'!AI$4)</f>
        <v>0</v>
      </c>
      <c r="AJ121" s="45">
        <f>('Total Expenditures by County'!AJ121/'Total Expenditures by County'!AJ$4)</f>
        <v>0</v>
      </c>
      <c r="AK121" s="45">
        <f>('Total Expenditures by County'!AK121/'Total Expenditures by County'!AK$4)</f>
        <v>0</v>
      </c>
      <c r="AL121" s="45">
        <f>('Total Expenditures by County'!AL121/'Total Expenditures by County'!AL$4)</f>
        <v>0</v>
      </c>
      <c r="AM121" s="45">
        <f>('Total Expenditures by County'!AM121/'Total Expenditures by County'!AM$4)</f>
        <v>0</v>
      </c>
      <c r="AN121" s="45">
        <f>('Total Expenditures by County'!AN121/'Total Expenditures by County'!AN$4)</f>
        <v>0</v>
      </c>
      <c r="AO121" s="45">
        <f>('Total Expenditures by County'!AO121/'Total Expenditures by County'!AO$4)</f>
        <v>0</v>
      </c>
      <c r="AP121" s="45">
        <f>('Total Expenditures by County'!AP121/'Total Expenditures by County'!AP$4)</f>
        <v>0</v>
      </c>
      <c r="AQ121" s="45">
        <f>('Total Expenditures by County'!AQ121/'Total Expenditures by County'!AQ$4)</f>
        <v>0</v>
      </c>
      <c r="AR121" s="45">
        <f>('Total Expenditures by County'!AR121/'Total Expenditures by County'!AR$4)</f>
        <v>0</v>
      </c>
      <c r="AS121" s="45">
        <f>('Total Expenditures by County'!AS121/'Total Expenditures by County'!AS$4)</f>
        <v>0</v>
      </c>
      <c r="AT121" s="45">
        <f>('Total Expenditures by County'!AT121/'Total Expenditures by County'!AT$4)</f>
        <v>2.9944971286760738</v>
      </c>
      <c r="AU121" s="45">
        <f>('Total Expenditures by County'!AU121/'Total Expenditures by County'!AU$4)</f>
        <v>0</v>
      </c>
      <c r="AV121" s="45">
        <f>('Total Expenditures by County'!AV121/'Total Expenditures by County'!AV$4)</f>
        <v>0</v>
      </c>
      <c r="AW121" s="45">
        <f>('Total Expenditures by County'!AW121/'Total Expenditures by County'!AW$4)</f>
        <v>0</v>
      </c>
      <c r="AX121" s="45">
        <f>('Total Expenditures by County'!AX121/'Total Expenditures by County'!AX$4)</f>
        <v>0</v>
      </c>
      <c r="AY121" s="45">
        <f>('Total Expenditures by County'!AY121/'Total Expenditures by County'!AY$4)</f>
        <v>0</v>
      </c>
      <c r="AZ121" s="45">
        <f>('Total Expenditures by County'!AZ121/'Total Expenditures by County'!AZ$4)</f>
        <v>0</v>
      </c>
      <c r="BA121" s="45">
        <f>('Total Expenditures by County'!BA121/'Total Expenditures by County'!BA$4)</f>
        <v>0</v>
      </c>
      <c r="BB121" s="45">
        <f>('Total Expenditures by County'!BB121/'Total Expenditures by County'!BB$4)</f>
        <v>0</v>
      </c>
      <c r="BC121" s="45">
        <f>('Total Expenditures by County'!BC121/'Total Expenditures by County'!BC$4)</f>
        <v>0</v>
      </c>
      <c r="BD121" s="45">
        <f>('Total Expenditures by County'!BD121/'Total Expenditures by County'!BD$4)</f>
        <v>0</v>
      </c>
      <c r="BE121" s="45">
        <f>('Total Expenditures by County'!BE121/'Total Expenditures by County'!BE$4)</f>
        <v>0</v>
      </c>
      <c r="BF121" s="45">
        <f>('Total Expenditures by County'!BF121/'Total Expenditures by County'!BF$4)</f>
        <v>0</v>
      </c>
      <c r="BG121" s="45">
        <f>('Total Expenditures by County'!BG121/'Total Expenditures by County'!BG$4)</f>
        <v>0</v>
      </c>
      <c r="BH121" s="45">
        <f>('Total Expenditures by County'!BH121/'Total Expenditures by County'!BH$4)</f>
        <v>0</v>
      </c>
      <c r="BI121" s="45">
        <f>('Total Expenditures by County'!BI121/'Total Expenditures by County'!BI$4)</f>
        <v>0</v>
      </c>
      <c r="BJ121" s="45">
        <f>('Total Expenditures by County'!BJ121/'Total Expenditures by County'!BJ$4)</f>
        <v>0</v>
      </c>
      <c r="BK121" s="45">
        <f>('Total Expenditures by County'!BK121/'Total Expenditures by County'!BK$4)</f>
        <v>0</v>
      </c>
      <c r="BL121" s="45">
        <f>('Total Expenditures by County'!BL121/'Total Expenditures by County'!BL$4)</f>
        <v>0</v>
      </c>
      <c r="BM121" s="45">
        <f>('Total Expenditures by County'!BM121/'Total Expenditures by County'!BM$4)</f>
        <v>0</v>
      </c>
      <c r="BN121" s="45">
        <f>('Total Expenditures by County'!BN121/'Total Expenditures by County'!BN$4)</f>
        <v>0</v>
      </c>
      <c r="BO121" s="45">
        <f>('Total Expenditures by County'!BO121/'Total Expenditures by County'!BO$4)</f>
        <v>0</v>
      </c>
      <c r="BP121" s="45">
        <f>('Total Expenditures by County'!BP121/'Total Expenditures by County'!BP$4)</f>
        <v>0</v>
      </c>
      <c r="BQ121" s="46">
        <f>('Total Expenditures by County'!BQ121/'Total Expenditures by County'!BQ$4)</f>
        <v>0</v>
      </c>
    </row>
    <row r="122" spans="1:69" x14ac:dyDescent="0.25">
      <c r="A122" s="8"/>
      <c r="B122" s="9">
        <v>704</v>
      </c>
      <c r="C122" s="10" t="s">
        <v>145</v>
      </c>
      <c r="D122" s="45">
        <f>('Total Expenditures by County'!D122/'Total Expenditures by County'!D$4)</f>
        <v>0</v>
      </c>
      <c r="E122" s="45">
        <f>('Total Expenditures by County'!E122/'Total Expenditures by County'!E$4)</f>
        <v>0</v>
      </c>
      <c r="F122" s="45">
        <f>('Total Expenditures by County'!F122/'Total Expenditures by County'!F$4)</f>
        <v>0</v>
      </c>
      <c r="G122" s="45">
        <f>('Total Expenditures by County'!G122/'Total Expenditures by County'!G$4)</f>
        <v>0</v>
      </c>
      <c r="H122" s="45">
        <f>('Total Expenditures by County'!H122/'Total Expenditures by County'!H$4)</f>
        <v>0</v>
      </c>
      <c r="I122" s="45">
        <f>('Total Expenditures by County'!I122/'Total Expenditures by County'!I$4)</f>
        <v>0</v>
      </c>
      <c r="J122" s="45">
        <f>('Total Expenditures by County'!J122/'Total Expenditures by County'!J$4)</f>
        <v>0</v>
      </c>
      <c r="K122" s="45">
        <f>('Total Expenditures by County'!K122/'Total Expenditures by County'!K$4)</f>
        <v>0.8637246156268038</v>
      </c>
      <c r="L122" s="45">
        <f>('Total Expenditures by County'!L122/'Total Expenditures by County'!L$4)</f>
        <v>0</v>
      </c>
      <c r="M122" s="45">
        <f>('Total Expenditures by County'!M122/'Total Expenditures by County'!M$4)</f>
        <v>0</v>
      </c>
      <c r="N122" s="45">
        <f>('Total Expenditures by County'!N122/'Total Expenditures by County'!N$4)</f>
        <v>0.50172467858262781</v>
      </c>
      <c r="O122" s="45">
        <f>('Total Expenditures by County'!O122/'Total Expenditures by County'!O$4)</f>
        <v>0</v>
      </c>
      <c r="P122" s="45">
        <f>('Total Expenditures by County'!P122/'Total Expenditures by County'!P$4)</f>
        <v>0</v>
      </c>
      <c r="Q122" s="45">
        <f>('Total Expenditures by County'!Q122/'Total Expenditures by County'!Q$4)</f>
        <v>0</v>
      </c>
      <c r="R122" s="45">
        <f>('Total Expenditures by County'!R122/'Total Expenditures by County'!R$4)</f>
        <v>0</v>
      </c>
      <c r="S122" s="45">
        <f>('Total Expenditures by County'!S122/'Total Expenditures by County'!S$4)</f>
        <v>0</v>
      </c>
      <c r="T122" s="45">
        <f>('Total Expenditures by County'!T122/'Total Expenditures by County'!T$4)</f>
        <v>0</v>
      </c>
      <c r="U122" s="45">
        <f>('Total Expenditures by County'!U122/'Total Expenditures by County'!U$4)</f>
        <v>0</v>
      </c>
      <c r="V122" s="45">
        <f>('Total Expenditures by County'!V122/'Total Expenditures by County'!V$4)</f>
        <v>0</v>
      </c>
      <c r="W122" s="45">
        <f>('Total Expenditures by County'!W122/'Total Expenditures by County'!W$4)</f>
        <v>0</v>
      </c>
      <c r="X122" s="45">
        <f>('Total Expenditures by County'!X122/'Total Expenditures by County'!X$4)</f>
        <v>0</v>
      </c>
      <c r="Y122" s="45">
        <f>('Total Expenditures by County'!Y122/'Total Expenditures by County'!Y$4)</f>
        <v>0</v>
      </c>
      <c r="Z122" s="45">
        <f>('Total Expenditures by County'!Z122/'Total Expenditures by County'!Z$4)</f>
        <v>0</v>
      </c>
      <c r="AA122" s="45">
        <f>('Total Expenditures by County'!AA122/'Total Expenditures by County'!AA$4)</f>
        <v>0</v>
      </c>
      <c r="AB122" s="45">
        <f>('Total Expenditures by County'!AB122/'Total Expenditures by County'!AB$4)</f>
        <v>0</v>
      </c>
      <c r="AC122" s="45">
        <f>('Total Expenditures by County'!AC122/'Total Expenditures by County'!AC$4)</f>
        <v>0</v>
      </c>
      <c r="AD122" s="45">
        <f>('Total Expenditures by County'!AD122/'Total Expenditures by County'!AD$4)</f>
        <v>0</v>
      </c>
      <c r="AE122" s="45">
        <f>('Total Expenditures by County'!AE122/'Total Expenditures by County'!AE$4)</f>
        <v>0</v>
      </c>
      <c r="AF122" s="45">
        <f>('Total Expenditures by County'!AF122/'Total Expenditures by County'!AF$4)</f>
        <v>0</v>
      </c>
      <c r="AG122" s="45">
        <f>('Total Expenditures by County'!AG122/'Total Expenditures by County'!AG$4)</f>
        <v>0</v>
      </c>
      <c r="AH122" s="45">
        <f>('Total Expenditures by County'!AH122/'Total Expenditures by County'!AH$4)</f>
        <v>0</v>
      </c>
      <c r="AI122" s="45">
        <f>('Total Expenditures by County'!AI122/'Total Expenditures by County'!AI$4)</f>
        <v>0</v>
      </c>
      <c r="AJ122" s="45">
        <f>('Total Expenditures by County'!AJ122/'Total Expenditures by County'!AJ$4)</f>
        <v>0</v>
      </c>
      <c r="AK122" s="45">
        <f>('Total Expenditures by County'!AK122/'Total Expenditures by County'!AK$4)</f>
        <v>0.34399083031872818</v>
      </c>
      <c r="AL122" s="45">
        <f>('Total Expenditures by County'!AL122/'Total Expenditures by County'!AL$4)</f>
        <v>0</v>
      </c>
      <c r="AM122" s="45">
        <f>('Total Expenditures by County'!AM122/'Total Expenditures by County'!AM$4)</f>
        <v>0</v>
      </c>
      <c r="AN122" s="45">
        <f>('Total Expenditures by County'!AN122/'Total Expenditures by County'!AN$4)</f>
        <v>0</v>
      </c>
      <c r="AO122" s="45">
        <f>('Total Expenditures by County'!AO122/'Total Expenditures by County'!AO$4)</f>
        <v>0</v>
      </c>
      <c r="AP122" s="45">
        <f>('Total Expenditures by County'!AP122/'Total Expenditures by County'!AP$4)</f>
        <v>0</v>
      </c>
      <c r="AQ122" s="45">
        <f>('Total Expenditures by County'!AQ122/'Total Expenditures by County'!AQ$4)</f>
        <v>0</v>
      </c>
      <c r="AR122" s="45">
        <f>('Total Expenditures by County'!AR122/'Total Expenditures by County'!AR$4)</f>
        <v>0</v>
      </c>
      <c r="AS122" s="45">
        <f>('Total Expenditures by County'!AS122/'Total Expenditures by County'!AS$4)</f>
        <v>0.20568907285265153</v>
      </c>
      <c r="AT122" s="45">
        <f>('Total Expenditures by County'!AT122/'Total Expenditures by County'!AT$4)</f>
        <v>0</v>
      </c>
      <c r="AU122" s="45">
        <f>('Total Expenditures by County'!AU122/'Total Expenditures by County'!AU$4)</f>
        <v>0</v>
      </c>
      <c r="AV122" s="45">
        <f>('Total Expenditures by County'!AV122/'Total Expenditures by County'!AV$4)</f>
        <v>0</v>
      </c>
      <c r="AW122" s="45">
        <f>('Total Expenditures by County'!AW122/'Total Expenditures by County'!AW$4)</f>
        <v>0</v>
      </c>
      <c r="AX122" s="45">
        <f>('Total Expenditures by County'!AX122/'Total Expenditures by County'!AX$4)</f>
        <v>0</v>
      </c>
      <c r="AY122" s="45">
        <f>('Total Expenditures by County'!AY122/'Total Expenditures by County'!AY$4)</f>
        <v>0</v>
      </c>
      <c r="AZ122" s="45">
        <f>('Total Expenditures by County'!AZ122/'Total Expenditures by County'!AZ$4)</f>
        <v>0.10284892794984343</v>
      </c>
      <c r="BA122" s="45">
        <f>('Total Expenditures by County'!BA122/'Total Expenditures by County'!BA$4)</f>
        <v>0</v>
      </c>
      <c r="BB122" s="45">
        <f>('Total Expenditures by County'!BB122/'Total Expenditures by County'!BB$4)</f>
        <v>0</v>
      </c>
      <c r="BC122" s="45">
        <f>('Total Expenditures by County'!BC122/'Total Expenditures by County'!BC$4)</f>
        <v>0</v>
      </c>
      <c r="BD122" s="45">
        <f>('Total Expenditures by County'!BD122/'Total Expenditures by County'!BD$4)</f>
        <v>0</v>
      </c>
      <c r="BE122" s="45">
        <f>('Total Expenditures by County'!BE122/'Total Expenditures by County'!BE$4)</f>
        <v>0</v>
      </c>
      <c r="BF122" s="45">
        <f>('Total Expenditures by County'!BF122/'Total Expenditures by County'!BF$4)</f>
        <v>0</v>
      </c>
      <c r="BG122" s="45">
        <f>('Total Expenditures by County'!BG122/'Total Expenditures by County'!BG$4)</f>
        <v>0</v>
      </c>
      <c r="BH122" s="45">
        <f>('Total Expenditures by County'!BH122/'Total Expenditures by County'!BH$4)</f>
        <v>0</v>
      </c>
      <c r="BI122" s="45">
        <f>('Total Expenditures by County'!BI122/'Total Expenditures by County'!BI$4)</f>
        <v>0</v>
      </c>
      <c r="BJ122" s="45">
        <f>('Total Expenditures by County'!BJ122/'Total Expenditures by County'!BJ$4)</f>
        <v>0</v>
      </c>
      <c r="BK122" s="45">
        <f>('Total Expenditures by County'!BK122/'Total Expenditures by County'!BK$4)</f>
        <v>0</v>
      </c>
      <c r="BL122" s="45">
        <f>('Total Expenditures by County'!BL122/'Total Expenditures by County'!BL$4)</f>
        <v>0</v>
      </c>
      <c r="BM122" s="45">
        <f>('Total Expenditures by County'!BM122/'Total Expenditures by County'!BM$4)</f>
        <v>0</v>
      </c>
      <c r="BN122" s="45">
        <f>('Total Expenditures by County'!BN122/'Total Expenditures by County'!BN$4)</f>
        <v>0</v>
      </c>
      <c r="BO122" s="45">
        <f>('Total Expenditures by County'!BO122/'Total Expenditures by County'!BO$4)</f>
        <v>0</v>
      </c>
      <c r="BP122" s="45">
        <f>('Total Expenditures by County'!BP122/'Total Expenditures by County'!BP$4)</f>
        <v>0</v>
      </c>
      <c r="BQ122" s="46">
        <f>('Total Expenditures by County'!BQ122/'Total Expenditures by County'!BQ$4)</f>
        <v>0</v>
      </c>
    </row>
    <row r="123" spans="1:69" x14ac:dyDescent="0.25">
      <c r="A123" s="8"/>
      <c r="B123" s="9">
        <v>709</v>
      </c>
      <c r="C123" s="10" t="s">
        <v>207</v>
      </c>
      <c r="D123" s="45">
        <f>('Total Expenditures by County'!D123/'Total Expenditures by County'!D$4)</f>
        <v>0</v>
      </c>
      <c r="E123" s="45">
        <f>('Total Expenditures by County'!E123/'Total Expenditures by County'!E$4)</f>
        <v>0</v>
      </c>
      <c r="F123" s="45">
        <f>('Total Expenditures by County'!F123/'Total Expenditures by County'!F$4)</f>
        <v>0</v>
      </c>
      <c r="G123" s="45">
        <f>('Total Expenditures by County'!G123/'Total Expenditures by County'!G$4)</f>
        <v>0</v>
      </c>
      <c r="H123" s="45">
        <f>('Total Expenditures by County'!H123/'Total Expenditures by County'!H$4)</f>
        <v>0</v>
      </c>
      <c r="I123" s="45">
        <f>('Total Expenditures by County'!I123/'Total Expenditures by County'!I$4)</f>
        <v>0</v>
      </c>
      <c r="J123" s="45">
        <f>('Total Expenditures by County'!J123/'Total Expenditures by County'!J$4)</f>
        <v>0</v>
      </c>
      <c r="K123" s="45">
        <f>('Total Expenditures by County'!K123/'Total Expenditures by County'!K$4)</f>
        <v>0</v>
      </c>
      <c r="L123" s="45">
        <f>('Total Expenditures by County'!L123/'Total Expenditures by County'!L$4)</f>
        <v>0</v>
      </c>
      <c r="M123" s="45">
        <f>('Total Expenditures by County'!M123/'Total Expenditures by County'!M$4)</f>
        <v>0</v>
      </c>
      <c r="N123" s="45">
        <f>('Total Expenditures by County'!N123/'Total Expenditures by County'!N$4)</f>
        <v>0</v>
      </c>
      <c r="O123" s="45">
        <f>('Total Expenditures by County'!O123/'Total Expenditures by County'!O$4)</f>
        <v>0</v>
      </c>
      <c r="P123" s="45">
        <f>('Total Expenditures by County'!P123/'Total Expenditures by County'!P$4)</f>
        <v>0</v>
      </c>
      <c r="Q123" s="45">
        <f>('Total Expenditures by County'!Q123/'Total Expenditures by County'!Q$4)</f>
        <v>0</v>
      </c>
      <c r="R123" s="45">
        <f>('Total Expenditures by County'!R123/'Total Expenditures by County'!R$4)</f>
        <v>0</v>
      </c>
      <c r="S123" s="45">
        <f>('Total Expenditures by County'!S123/'Total Expenditures by County'!S$4)</f>
        <v>0</v>
      </c>
      <c r="T123" s="45">
        <f>('Total Expenditures by County'!T123/'Total Expenditures by County'!T$4)</f>
        <v>0</v>
      </c>
      <c r="U123" s="45">
        <f>('Total Expenditures by County'!U123/'Total Expenditures by County'!U$4)</f>
        <v>0</v>
      </c>
      <c r="V123" s="45">
        <f>('Total Expenditures by County'!V123/'Total Expenditures by County'!V$4)</f>
        <v>0</v>
      </c>
      <c r="W123" s="45">
        <f>('Total Expenditures by County'!W123/'Total Expenditures by County'!W$4)</f>
        <v>0</v>
      </c>
      <c r="X123" s="45">
        <f>('Total Expenditures by County'!X123/'Total Expenditures by County'!X$4)</f>
        <v>0</v>
      </c>
      <c r="Y123" s="45">
        <f>('Total Expenditures by County'!Y123/'Total Expenditures by County'!Y$4)</f>
        <v>0</v>
      </c>
      <c r="Z123" s="45">
        <f>('Total Expenditures by County'!Z123/'Total Expenditures by County'!Z$4)</f>
        <v>0</v>
      </c>
      <c r="AA123" s="45">
        <f>('Total Expenditures by County'!AA123/'Total Expenditures by County'!AA$4)</f>
        <v>0</v>
      </c>
      <c r="AB123" s="45">
        <f>('Total Expenditures by County'!AB123/'Total Expenditures by County'!AB$4)</f>
        <v>0.95044774600590209</v>
      </c>
      <c r="AC123" s="45">
        <f>('Total Expenditures by County'!AC123/'Total Expenditures by County'!AC$4)</f>
        <v>0</v>
      </c>
      <c r="AD123" s="45">
        <f>('Total Expenditures by County'!AD123/'Total Expenditures by County'!AD$4)</f>
        <v>0</v>
      </c>
      <c r="AE123" s="45">
        <f>('Total Expenditures by County'!AE123/'Total Expenditures by County'!AE$4)</f>
        <v>0</v>
      </c>
      <c r="AF123" s="45">
        <f>('Total Expenditures by County'!AF123/'Total Expenditures by County'!AF$4)</f>
        <v>0</v>
      </c>
      <c r="AG123" s="45">
        <f>('Total Expenditures by County'!AG123/'Total Expenditures by County'!AG$4)</f>
        <v>0</v>
      </c>
      <c r="AH123" s="45">
        <f>('Total Expenditures by County'!AH123/'Total Expenditures by County'!AH$4)</f>
        <v>0</v>
      </c>
      <c r="AI123" s="45">
        <f>('Total Expenditures by County'!AI123/'Total Expenditures by County'!AI$4)</f>
        <v>0</v>
      </c>
      <c r="AJ123" s="45">
        <f>('Total Expenditures by County'!AJ123/'Total Expenditures by County'!AJ$4)</f>
        <v>0</v>
      </c>
      <c r="AK123" s="45">
        <f>('Total Expenditures by County'!AK123/'Total Expenditures by County'!AK$4)</f>
        <v>0</v>
      </c>
      <c r="AL123" s="45">
        <f>('Total Expenditures by County'!AL123/'Total Expenditures by County'!AL$4)</f>
        <v>0</v>
      </c>
      <c r="AM123" s="45">
        <f>('Total Expenditures by County'!AM123/'Total Expenditures by County'!AM$4)</f>
        <v>0</v>
      </c>
      <c r="AN123" s="45">
        <f>('Total Expenditures by County'!AN123/'Total Expenditures by County'!AN$4)</f>
        <v>0</v>
      </c>
      <c r="AO123" s="45">
        <f>('Total Expenditures by County'!AO123/'Total Expenditures by County'!AO$4)</f>
        <v>0</v>
      </c>
      <c r="AP123" s="45">
        <f>('Total Expenditures by County'!AP123/'Total Expenditures by County'!AP$4)</f>
        <v>0</v>
      </c>
      <c r="AQ123" s="45">
        <f>('Total Expenditures by County'!AQ123/'Total Expenditures by County'!AQ$4)</f>
        <v>0</v>
      </c>
      <c r="AR123" s="45">
        <f>('Total Expenditures by County'!AR123/'Total Expenditures by County'!AR$4)</f>
        <v>0</v>
      </c>
      <c r="AS123" s="45">
        <f>('Total Expenditures by County'!AS123/'Total Expenditures by County'!AS$4)</f>
        <v>0</v>
      </c>
      <c r="AT123" s="45">
        <f>('Total Expenditures by County'!AT123/'Total Expenditures by County'!AT$4)</f>
        <v>0</v>
      </c>
      <c r="AU123" s="45">
        <f>('Total Expenditures by County'!AU123/'Total Expenditures by County'!AU$4)</f>
        <v>0</v>
      </c>
      <c r="AV123" s="45">
        <f>('Total Expenditures by County'!AV123/'Total Expenditures by County'!AV$4)</f>
        <v>0</v>
      </c>
      <c r="AW123" s="45">
        <f>('Total Expenditures by County'!AW123/'Total Expenditures by County'!AW$4)</f>
        <v>0</v>
      </c>
      <c r="AX123" s="45">
        <f>('Total Expenditures by County'!AX123/'Total Expenditures by County'!AX$4)</f>
        <v>0</v>
      </c>
      <c r="AY123" s="45">
        <f>('Total Expenditures by County'!AY123/'Total Expenditures by County'!AY$4)</f>
        <v>0</v>
      </c>
      <c r="AZ123" s="45">
        <f>('Total Expenditures by County'!AZ123/'Total Expenditures by County'!AZ$4)</f>
        <v>0</v>
      </c>
      <c r="BA123" s="45">
        <f>('Total Expenditures by County'!BA123/'Total Expenditures by County'!BA$4)</f>
        <v>0</v>
      </c>
      <c r="BB123" s="45">
        <f>('Total Expenditures by County'!BB123/'Total Expenditures by County'!BB$4)</f>
        <v>0</v>
      </c>
      <c r="BC123" s="45">
        <f>('Total Expenditures by County'!BC123/'Total Expenditures by County'!BC$4)</f>
        <v>0</v>
      </c>
      <c r="BD123" s="45">
        <f>('Total Expenditures by County'!BD123/'Total Expenditures by County'!BD$4)</f>
        <v>0</v>
      </c>
      <c r="BE123" s="45">
        <f>('Total Expenditures by County'!BE123/'Total Expenditures by County'!BE$4)</f>
        <v>0</v>
      </c>
      <c r="BF123" s="45">
        <f>('Total Expenditures by County'!BF123/'Total Expenditures by County'!BF$4)</f>
        <v>0</v>
      </c>
      <c r="BG123" s="45">
        <f>('Total Expenditures by County'!BG123/'Total Expenditures by County'!BG$4)</f>
        <v>0</v>
      </c>
      <c r="BH123" s="45">
        <f>('Total Expenditures by County'!BH123/'Total Expenditures by County'!BH$4)</f>
        <v>0</v>
      </c>
      <c r="BI123" s="45">
        <f>('Total Expenditures by County'!BI123/'Total Expenditures by County'!BI$4)</f>
        <v>0</v>
      </c>
      <c r="BJ123" s="45">
        <f>('Total Expenditures by County'!BJ123/'Total Expenditures by County'!BJ$4)</f>
        <v>0</v>
      </c>
      <c r="BK123" s="45">
        <f>('Total Expenditures by County'!BK123/'Total Expenditures by County'!BK$4)</f>
        <v>0</v>
      </c>
      <c r="BL123" s="45">
        <f>('Total Expenditures by County'!BL123/'Total Expenditures by County'!BL$4)</f>
        <v>0</v>
      </c>
      <c r="BM123" s="45">
        <f>('Total Expenditures by County'!BM123/'Total Expenditures by County'!BM$4)</f>
        <v>0</v>
      </c>
      <c r="BN123" s="45">
        <f>('Total Expenditures by County'!BN123/'Total Expenditures by County'!BN$4)</f>
        <v>0</v>
      </c>
      <c r="BO123" s="45">
        <f>('Total Expenditures by County'!BO123/'Total Expenditures by County'!BO$4)</f>
        <v>0</v>
      </c>
      <c r="BP123" s="45">
        <f>('Total Expenditures by County'!BP123/'Total Expenditures by County'!BP$4)</f>
        <v>0</v>
      </c>
      <c r="BQ123" s="46">
        <f>('Total Expenditures by County'!BQ123/'Total Expenditures by County'!BQ$4)</f>
        <v>0</v>
      </c>
    </row>
    <row r="124" spans="1:69" x14ac:dyDescent="0.25">
      <c r="A124" s="8"/>
      <c r="B124" s="9">
        <v>711</v>
      </c>
      <c r="C124" s="10" t="s">
        <v>208</v>
      </c>
      <c r="D124" s="45">
        <f>('Total Expenditures by County'!D124/'Total Expenditures by County'!D$4)</f>
        <v>12.169380935816758</v>
      </c>
      <c r="E124" s="45">
        <f>('Total Expenditures by County'!E124/'Total Expenditures by County'!E$4)</f>
        <v>0</v>
      </c>
      <c r="F124" s="45">
        <f>('Total Expenditures by County'!F124/'Total Expenditures by County'!F$4)</f>
        <v>0</v>
      </c>
      <c r="G124" s="45">
        <f>('Total Expenditures by County'!G124/'Total Expenditures by County'!G$4)</f>
        <v>26.859917724915043</v>
      </c>
      <c r="H124" s="45">
        <f>('Total Expenditures by County'!H124/'Total Expenditures by County'!H$4)</f>
        <v>10.047955222767381</v>
      </c>
      <c r="I124" s="45">
        <f>('Total Expenditures by County'!I124/'Total Expenditures by County'!I$4)</f>
        <v>0</v>
      </c>
      <c r="J124" s="45">
        <f>('Total Expenditures by County'!J124/'Total Expenditures by County'!J$4)</f>
        <v>0</v>
      </c>
      <c r="K124" s="45">
        <f>('Total Expenditures by County'!K124/'Total Expenditures by County'!K$4)</f>
        <v>0</v>
      </c>
      <c r="L124" s="45">
        <f>('Total Expenditures by County'!L124/'Total Expenditures by County'!L$4)</f>
        <v>0</v>
      </c>
      <c r="M124" s="45">
        <f>('Total Expenditures by County'!M124/'Total Expenditures by County'!M$4)</f>
        <v>8.1457776372832367</v>
      </c>
      <c r="N124" s="45">
        <f>('Total Expenditures by County'!N124/'Total Expenditures by County'!N$4)</f>
        <v>0</v>
      </c>
      <c r="O124" s="45">
        <f>('Total Expenditures by County'!O124/'Total Expenditures by County'!O$4)</f>
        <v>0</v>
      </c>
      <c r="P124" s="45">
        <f>('Total Expenditures by County'!P124/'Total Expenditures by County'!P$4)</f>
        <v>9.3118333284358386</v>
      </c>
      <c r="Q124" s="45">
        <f>('Total Expenditures by County'!Q124/'Total Expenditures by County'!Q$4)</f>
        <v>0</v>
      </c>
      <c r="R124" s="45">
        <f>('Total Expenditures by County'!R124/'Total Expenditures by County'!R$4)</f>
        <v>12.180787652022758</v>
      </c>
      <c r="S124" s="45">
        <f>('Total Expenditures by County'!S124/'Total Expenditures by County'!S$4)</f>
        <v>6.952499540372048</v>
      </c>
      <c r="T124" s="45">
        <f>('Total Expenditures by County'!T124/'Total Expenditures by County'!T$4)</f>
        <v>1.3383209317373019</v>
      </c>
      <c r="U124" s="45">
        <f>('Total Expenditures by County'!U124/'Total Expenditures by County'!U$4)</f>
        <v>0</v>
      </c>
      <c r="V124" s="45">
        <f>('Total Expenditures by County'!V124/'Total Expenditures by County'!V$4)</f>
        <v>0</v>
      </c>
      <c r="W124" s="45">
        <f>('Total Expenditures by County'!W124/'Total Expenditures by County'!W$4)</f>
        <v>0</v>
      </c>
      <c r="X124" s="45">
        <f>('Total Expenditures by County'!X124/'Total Expenditures by County'!X$4)</f>
        <v>0</v>
      </c>
      <c r="Y124" s="45">
        <f>('Total Expenditures by County'!Y124/'Total Expenditures by County'!Y$4)</f>
        <v>1.0949644639346741</v>
      </c>
      <c r="Z124" s="45">
        <f>('Total Expenditures by County'!Z124/'Total Expenditures by County'!Z$4)</f>
        <v>0</v>
      </c>
      <c r="AA124" s="45">
        <f>('Total Expenditures by County'!AA124/'Total Expenditures by County'!AA$4)</f>
        <v>12.644745929945733</v>
      </c>
      <c r="AB124" s="45">
        <f>('Total Expenditures by County'!AB124/'Total Expenditures by County'!AB$4)</f>
        <v>7.6214154879413858</v>
      </c>
      <c r="AC124" s="45">
        <f>('Total Expenditures by County'!AC124/'Total Expenditures by County'!AC$4)</f>
        <v>11.756145593494342</v>
      </c>
      <c r="AD124" s="45">
        <f>('Total Expenditures by County'!AD124/'Total Expenditures by County'!AD$4)</f>
        <v>10.735560335862004</v>
      </c>
      <c r="AE124" s="45">
        <f>('Total Expenditures by County'!AE124/'Total Expenditures by County'!AE$4)</f>
        <v>0</v>
      </c>
      <c r="AF124" s="45">
        <f>('Total Expenditures by County'!AF124/'Total Expenditures by County'!AF$4)</f>
        <v>16.770979950773647</v>
      </c>
      <c r="AG124" s="45">
        <f>('Total Expenditures by County'!AG124/'Total Expenditures by County'!AG$4)</f>
        <v>0</v>
      </c>
      <c r="AH124" s="45">
        <f>('Total Expenditures by County'!AH124/'Total Expenditures by County'!AH$4)</f>
        <v>0</v>
      </c>
      <c r="AI124" s="45">
        <f>('Total Expenditures by County'!AI124/'Total Expenditures by County'!AI$4)</f>
        <v>0</v>
      </c>
      <c r="AJ124" s="45">
        <f>('Total Expenditures by County'!AJ124/'Total Expenditures by County'!AJ$4)</f>
        <v>0</v>
      </c>
      <c r="AK124" s="45">
        <f>('Total Expenditures by County'!AK124/'Total Expenditures by County'!AK$4)</f>
        <v>12.948930395525563</v>
      </c>
      <c r="AL124" s="45">
        <f>('Total Expenditures by County'!AL124/'Total Expenditures by County'!AL$4)</f>
        <v>17.089561065284315</v>
      </c>
      <c r="AM124" s="45">
        <f>('Total Expenditures by County'!AM124/'Total Expenditures by County'!AM$4)</f>
        <v>21.538219703054363</v>
      </c>
      <c r="AN124" s="45">
        <f>('Total Expenditures by County'!AN124/'Total Expenditures by County'!AN$4)</f>
        <v>0</v>
      </c>
      <c r="AO124" s="45">
        <f>('Total Expenditures by County'!AO124/'Total Expenditures by County'!AO$4)</f>
        <v>0</v>
      </c>
      <c r="AP124" s="45">
        <f>('Total Expenditures by County'!AP124/'Total Expenditures by County'!AP$4)</f>
        <v>14.335775724753105</v>
      </c>
      <c r="AQ124" s="45">
        <f>('Total Expenditures by County'!AQ124/'Total Expenditures by County'!AQ$4)</f>
        <v>2.1894164375511576</v>
      </c>
      <c r="AR124" s="45">
        <f>('Total Expenditures by County'!AR124/'Total Expenditures by County'!AR$4)</f>
        <v>21.563717754459205</v>
      </c>
      <c r="AS124" s="45">
        <f>('Total Expenditures by County'!AS124/'Total Expenditures by County'!AS$4)</f>
        <v>3.3178116348864304</v>
      </c>
      <c r="AT124" s="45">
        <f>('Total Expenditures by County'!AT124/'Total Expenditures by County'!AT$4)</f>
        <v>25.941662370670535</v>
      </c>
      <c r="AU124" s="45">
        <f>('Total Expenditures by County'!AU124/'Total Expenditures by County'!AU$4)</f>
        <v>14.530651958887026</v>
      </c>
      <c r="AV124" s="45">
        <f>('Total Expenditures by County'!AV124/'Total Expenditures by County'!AV$4)</f>
        <v>8.9149640719686314</v>
      </c>
      <c r="AW124" s="45">
        <f>('Total Expenditures by County'!AW124/'Total Expenditures by County'!AW$4)</f>
        <v>25.615382650454684</v>
      </c>
      <c r="AX124" s="45">
        <f>('Total Expenditures by County'!AX124/'Total Expenditures by County'!AX$4)</f>
        <v>10.915326419468565</v>
      </c>
      <c r="AY124" s="45">
        <f>('Total Expenditures by County'!AY124/'Total Expenditures by County'!AY$4)</f>
        <v>3.6681887516606801</v>
      </c>
      <c r="AZ124" s="45">
        <f>('Total Expenditures by County'!AZ124/'Total Expenditures by County'!AZ$4)</f>
        <v>21.032808095867207</v>
      </c>
      <c r="BA124" s="45">
        <f>('Total Expenditures by County'!BA124/'Total Expenditures by County'!BA$4)</f>
        <v>0</v>
      </c>
      <c r="BB124" s="45">
        <f>('Total Expenditures by County'!BB124/'Total Expenditures by County'!BB$4)</f>
        <v>0</v>
      </c>
      <c r="BC124" s="45">
        <f>('Total Expenditures by County'!BC124/'Total Expenditures by County'!BC$4)</f>
        <v>9.3937771007462931</v>
      </c>
      <c r="BD124" s="45">
        <f>('Total Expenditures by County'!BD124/'Total Expenditures by County'!BD$4)</f>
        <v>11.717236979626186</v>
      </c>
      <c r="BE124" s="45">
        <f>('Total Expenditures by County'!BE124/'Total Expenditures by County'!BE$4)</f>
        <v>7.4522769697372979</v>
      </c>
      <c r="BF124" s="45">
        <f>('Total Expenditures by County'!BF124/'Total Expenditures by County'!BF$4)</f>
        <v>0</v>
      </c>
      <c r="BG124" s="45">
        <f>('Total Expenditures by County'!BG124/'Total Expenditures by County'!BG$4)</f>
        <v>0</v>
      </c>
      <c r="BH124" s="45">
        <f>('Total Expenditures by County'!BH124/'Total Expenditures by County'!BH$4)</f>
        <v>0</v>
      </c>
      <c r="BI124" s="45">
        <f>('Total Expenditures by County'!BI124/'Total Expenditures by County'!BI$4)</f>
        <v>13.787221832423999</v>
      </c>
      <c r="BJ124" s="45">
        <f>('Total Expenditures by County'!BJ124/'Total Expenditures by County'!BJ$4)</f>
        <v>9.9309993833260268</v>
      </c>
      <c r="BK124" s="45">
        <f>('Total Expenditures by County'!BK124/'Total Expenditures by County'!BK$4)</f>
        <v>0</v>
      </c>
      <c r="BL124" s="45">
        <f>('Total Expenditures by County'!BL124/'Total Expenditures by County'!BL$4)</f>
        <v>0</v>
      </c>
      <c r="BM124" s="45">
        <f>('Total Expenditures by County'!BM124/'Total Expenditures by County'!BM$4)</f>
        <v>0</v>
      </c>
      <c r="BN124" s="45">
        <f>('Total Expenditures by County'!BN124/'Total Expenditures by County'!BN$4)</f>
        <v>0</v>
      </c>
      <c r="BO124" s="45">
        <f>('Total Expenditures by County'!BO124/'Total Expenditures by County'!BO$4)</f>
        <v>0</v>
      </c>
      <c r="BP124" s="45">
        <f>('Total Expenditures by County'!BP124/'Total Expenditures by County'!BP$4)</f>
        <v>0</v>
      </c>
      <c r="BQ124" s="46">
        <f>('Total Expenditures by County'!BQ124/'Total Expenditures by County'!BQ$4)</f>
        <v>0</v>
      </c>
    </row>
    <row r="125" spans="1:69" x14ac:dyDescent="0.25">
      <c r="A125" s="8"/>
      <c r="B125" s="9">
        <v>712</v>
      </c>
      <c r="C125" s="10" t="s">
        <v>209</v>
      </c>
      <c r="D125" s="45">
        <f>('Total Expenditures by County'!D125/'Total Expenditures by County'!D$4)</f>
        <v>8.0591798515145445</v>
      </c>
      <c r="E125" s="45">
        <f>('Total Expenditures by County'!E125/'Total Expenditures by County'!E$4)</f>
        <v>4.3840094799944236</v>
      </c>
      <c r="F125" s="45">
        <f>('Total Expenditures by County'!F125/'Total Expenditures by County'!F$4)</f>
        <v>7.6885776466496898</v>
      </c>
      <c r="G125" s="45">
        <f>('Total Expenditures by County'!G125/'Total Expenditures by County'!G$4)</f>
        <v>6.0416741191200147</v>
      </c>
      <c r="H125" s="45">
        <f>('Total Expenditures by County'!H125/'Total Expenditures by County'!H$4)</f>
        <v>3.3033764523901405</v>
      </c>
      <c r="I125" s="45">
        <f>('Total Expenditures by County'!I125/'Total Expenditures by County'!I$4)</f>
        <v>0</v>
      </c>
      <c r="J125" s="45">
        <f>('Total Expenditures by County'!J125/'Total Expenditures by County'!J$4)</f>
        <v>1.5712928451363004E-2</v>
      </c>
      <c r="K125" s="45">
        <f>('Total Expenditures by County'!K125/'Total Expenditures by County'!K$4)</f>
        <v>0</v>
      </c>
      <c r="L125" s="45">
        <f>('Total Expenditures by County'!L125/'Total Expenditures by County'!L$4)</f>
        <v>0</v>
      </c>
      <c r="M125" s="45">
        <f>('Total Expenditures by County'!M125/'Total Expenditures by County'!M$4)</f>
        <v>0</v>
      </c>
      <c r="N125" s="45">
        <f>('Total Expenditures by County'!N125/'Total Expenditures by County'!N$4)</f>
        <v>3.5700141110065853</v>
      </c>
      <c r="O125" s="45">
        <f>('Total Expenditures by County'!O125/'Total Expenditures by County'!O$4)</f>
        <v>0</v>
      </c>
      <c r="P125" s="45">
        <f>('Total Expenditures by County'!P125/'Total Expenditures by County'!P$4)</f>
        <v>0</v>
      </c>
      <c r="Q125" s="45">
        <f>('Total Expenditures by County'!Q125/'Total Expenditures by County'!Q$4)</f>
        <v>0.2257795762913592</v>
      </c>
      <c r="R125" s="45">
        <f>('Total Expenditures by County'!R125/'Total Expenditures by County'!R$4)</f>
        <v>1.9316922375161039</v>
      </c>
      <c r="S125" s="45">
        <f>('Total Expenditures by County'!S125/'Total Expenditures by County'!S$4)</f>
        <v>1.1251274422957998</v>
      </c>
      <c r="T125" s="45">
        <f>('Total Expenditures by County'!T125/'Total Expenditures by County'!T$4)</f>
        <v>0</v>
      </c>
      <c r="U125" s="45">
        <f>('Total Expenditures by County'!U125/'Total Expenditures by County'!U$4)</f>
        <v>0</v>
      </c>
      <c r="V125" s="45">
        <f>('Total Expenditures by County'!V125/'Total Expenditures by County'!V$4)</f>
        <v>0</v>
      </c>
      <c r="W125" s="45">
        <f>('Total Expenditures by County'!W125/'Total Expenditures by County'!W$4)</f>
        <v>0</v>
      </c>
      <c r="X125" s="45">
        <f>('Total Expenditures by County'!X125/'Total Expenditures by County'!X$4)</f>
        <v>6.0599703184025904</v>
      </c>
      <c r="Y125" s="45">
        <f>('Total Expenditures by County'!Y125/'Total Expenditures by County'!Y$4)</f>
        <v>0</v>
      </c>
      <c r="Z125" s="45">
        <f>('Total Expenditures by County'!Z125/'Total Expenditures by County'!Z$4)</f>
        <v>0</v>
      </c>
      <c r="AA125" s="45">
        <f>('Total Expenditures by County'!AA125/'Total Expenditures by County'!AA$4)</f>
        <v>0</v>
      </c>
      <c r="AB125" s="45">
        <f>('Total Expenditures by County'!AB125/'Total Expenditures by County'!AB$4)</f>
        <v>3.7681184491706521</v>
      </c>
      <c r="AC125" s="45">
        <f>('Total Expenditures by County'!AC125/'Total Expenditures by County'!AC$4)</f>
        <v>4.2004115024739139</v>
      </c>
      <c r="AD125" s="45">
        <f>('Total Expenditures by County'!AD125/'Total Expenditures by County'!AD$4)</f>
        <v>4.3801086170316985</v>
      </c>
      <c r="AE125" s="45">
        <f>('Total Expenditures by County'!AE125/'Total Expenditures by County'!AE$4)</f>
        <v>0.83407068395626749</v>
      </c>
      <c r="AF125" s="45">
        <f>('Total Expenditures by County'!AF125/'Total Expenditures by County'!AF$4)</f>
        <v>0</v>
      </c>
      <c r="AG125" s="45">
        <f>('Total Expenditures by County'!AG125/'Total Expenditures by County'!AG$4)</f>
        <v>0.9101233103097589</v>
      </c>
      <c r="AH125" s="45">
        <f>('Total Expenditures by County'!AH125/'Total Expenditures by County'!AH$4)</f>
        <v>0</v>
      </c>
      <c r="AI125" s="45">
        <f>('Total Expenditures by County'!AI125/'Total Expenditures by County'!AI$4)</f>
        <v>0</v>
      </c>
      <c r="AJ125" s="45">
        <f>('Total Expenditures by County'!AJ125/'Total Expenditures by County'!AJ$4)</f>
        <v>5.3822443032723379</v>
      </c>
      <c r="AK125" s="45">
        <f>('Total Expenditures by County'!AK125/'Total Expenditures by County'!AK$4)</f>
        <v>8.7332882686604165</v>
      </c>
      <c r="AL125" s="45">
        <f>('Total Expenditures by County'!AL125/'Total Expenditures by County'!AL$4)</f>
        <v>3.6977335167156098</v>
      </c>
      <c r="AM125" s="45">
        <f>('Total Expenditures by County'!AM125/'Total Expenditures by County'!AM$4)</f>
        <v>2.7345159143584921</v>
      </c>
      <c r="AN125" s="45">
        <f>('Total Expenditures by County'!AN125/'Total Expenditures by County'!AN$4)</f>
        <v>0</v>
      </c>
      <c r="AO125" s="45">
        <f>('Total Expenditures by County'!AO125/'Total Expenditures by County'!AO$4)</f>
        <v>10.992881580399514</v>
      </c>
      <c r="AP125" s="45">
        <f>('Total Expenditures by County'!AP125/'Total Expenditures by County'!AP$4)</f>
        <v>2.8744507051158901</v>
      </c>
      <c r="AQ125" s="45">
        <f>('Total Expenditures by County'!AQ125/'Total Expenditures by County'!AQ$4)</f>
        <v>3.0695164438474616</v>
      </c>
      <c r="AR125" s="45">
        <f>('Total Expenditures by County'!AR125/'Total Expenditures by County'!AR$4)</f>
        <v>0</v>
      </c>
      <c r="AS125" s="45">
        <f>('Total Expenditures by County'!AS125/'Total Expenditures by County'!AS$4)</f>
        <v>0.23321311346995668</v>
      </c>
      <c r="AT125" s="45">
        <f>('Total Expenditures by County'!AT125/'Total Expenditures by County'!AT$4)</f>
        <v>4.9084053661987026</v>
      </c>
      <c r="AU125" s="45">
        <f>('Total Expenditures by County'!AU125/'Total Expenditures by County'!AU$4)</f>
        <v>9.0185029888616519</v>
      </c>
      <c r="AV125" s="45">
        <f>('Total Expenditures by County'!AV125/'Total Expenditures by County'!AV$4)</f>
        <v>0</v>
      </c>
      <c r="AW125" s="45">
        <f>('Total Expenditures by County'!AW125/'Total Expenditures by County'!AW$4)</f>
        <v>0.45379074282211096</v>
      </c>
      <c r="AX125" s="45">
        <f>('Total Expenditures by County'!AX125/'Total Expenditures by County'!AX$4)</f>
        <v>4.5221463160349531</v>
      </c>
      <c r="AY125" s="45">
        <f>('Total Expenditures by County'!AY125/'Total Expenditures by County'!AY$4)</f>
        <v>9.0327658318161692</v>
      </c>
      <c r="AZ125" s="45">
        <f>('Total Expenditures by County'!AZ125/'Total Expenditures by County'!AZ$4)</f>
        <v>0</v>
      </c>
      <c r="BA125" s="45">
        <f>('Total Expenditures by County'!BA125/'Total Expenditures by County'!BA$4)</f>
        <v>0</v>
      </c>
      <c r="BB125" s="45">
        <f>('Total Expenditures by County'!BB125/'Total Expenditures by County'!BB$4)</f>
        <v>26.460917168659083</v>
      </c>
      <c r="BC125" s="45">
        <f>('Total Expenditures by County'!BC125/'Total Expenditures by County'!BC$4)</f>
        <v>4.0075831980383905</v>
      </c>
      <c r="BD125" s="45">
        <f>('Total Expenditures by County'!BD125/'Total Expenditures by County'!BD$4)</f>
        <v>5.2773743433822434E-2</v>
      </c>
      <c r="BE125" s="45">
        <f>('Total Expenditures by County'!BE125/'Total Expenditures by County'!BE$4)</f>
        <v>2.718004573902141</v>
      </c>
      <c r="BF125" s="45">
        <f>('Total Expenditures by County'!BF125/'Total Expenditures by County'!BF$4)</f>
        <v>0</v>
      </c>
      <c r="BG125" s="45">
        <f>('Total Expenditures by County'!BG125/'Total Expenditures by County'!BG$4)</f>
        <v>2.2087113297309688</v>
      </c>
      <c r="BH125" s="45">
        <f>('Total Expenditures by County'!BH125/'Total Expenditures by County'!BH$4)</f>
        <v>3.6008837891952128</v>
      </c>
      <c r="BI125" s="45">
        <f>('Total Expenditures by County'!BI125/'Total Expenditures by County'!BI$4)</f>
        <v>0</v>
      </c>
      <c r="BJ125" s="45">
        <f>('Total Expenditures by County'!BJ125/'Total Expenditures by County'!BJ$4)</f>
        <v>4.8692799774133873</v>
      </c>
      <c r="BK125" s="45">
        <f>('Total Expenditures by County'!BK125/'Total Expenditures by County'!BK$4)</f>
        <v>0</v>
      </c>
      <c r="BL125" s="45">
        <f>('Total Expenditures by County'!BL125/'Total Expenditures by County'!BL$4)</f>
        <v>0</v>
      </c>
      <c r="BM125" s="45">
        <f>('Total Expenditures by County'!BM125/'Total Expenditures by County'!BM$4)</f>
        <v>9.0548768909424648</v>
      </c>
      <c r="BN125" s="45">
        <f>('Total Expenditures by County'!BN125/'Total Expenditures by County'!BN$4)</f>
        <v>0</v>
      </c>
      <c r="BO125" s="45">
        <f>('Total Expenditures by County'!BO125/'Total Expenditures by County'!BO$4)</f>
        <v>5.4629419136720001</v>
      </c>
      <c r="BP125" s="45">
        <f>('Total Expenditures by County'!BP125/'Total Expenditures by County'!BP$4)</f>
        <v>0</v>
      </c>
      <c r="BQ125" s="46">
        <f>('Total Expenditures by County'!BQ125/'Total Expenditures by County'!BQ$4)</f>
        <v>0</v>
      </c>
    </row>
    <row r="126" spans="1:69" x14ac:dyDescent="0.25">
      <c r="A126" s="8"/>
      <c r="B126" s="9">
        <v>713</v>
      </c>
      <c r="C126" s="10" t="s">
        <v>210</v>
      </c>
      <c r="D126" s="45">
        <f>('Total Expenditures by County'!D126/'Total Expenditures by County'!D$4)</f>
        <v>3.7297220377573286</v>
      </c>
      <c r="E126" s="45">
        <f>('Total Expenditures by County'!E126/'Total Expenditures by County'!E$4)</f>
        <v>0</v>
      </c>
      <c r="F126" s="45">
        <f>('Total Expenditures by County'!F126/'Total Expenditures by County'!F$4)</f>
        <v>3.5561638303362089</v>
      </c>
      <c r="G126" s="45">
        <f>('Total Expenditures by County'!G126/'Total Expenditures by County'!G$4)</f>
        <v>2.9962081917367196</v>
      </c>
      <c r="H126" s="45">
        <f>('Total Expenditures by County'!H126/'Total Expenditures by County'!H$4)</f>
        <v>2.128419987612324</v>
      </c>
      <c r="I126" s="45">
        <f>('Total Expenditures by County'!I126/'Total Expenditures by County'!I$4)</f>
        <v>3.9139847855270729</v>
      </c>
      <c r="J126" s="45">
        <f>('Total Expenditures by County'!J126/'Total Expenditures by County'!J$4)</f>
        <v>2.3622012716509539</v>
      </c>
      <c r="K126" s="45">
        <f>('Total Expenditures by County'!K126/'Total Expenditures by County'!K$4)</f>
        <v>6.4344755208060027</v>
      </c>
      <c r="L126" s="45">
        <f>('Total Expenditures by County'!L126/'Total Expenditures by County'!L$4)</f>
        <v>0</v>
      </c>
      <c r="M126" s="45">
        <f>('Total Expenditures by County'!M126/'Total Expenditures by County'!M$4)</f>
        <v>3.3988800578034684</v>
      </c>
      <c r="N126" s="45">
        <f>('Total Expenditures by County'!N126/'Total Expenditures by County'!N$4)</f>
        <v>0</v>
      </c>
      <c r="O126" s="45">
        <f>('Total Expenditures by County'!O126/'Total Expenditures by County'!O$4)</f>
        <v>2.5369078485582088</v>
      </c>
      <c r="P126" s="45">
        <f>('Total Expenditures by County'!P126/'Total Expenditures by County'!P$4)</f>
        <v>0</v>
      </c>
      <c r="Q126" s="45">
        <f>('Total Expenditures by County'!Q126/'Total Expenditures by County'!Q$4)</f>
        <v>3.0358248036181861</v>
      </c>
      <c r="R126" s="45">
        <f>('Total Expenditures by County'!R126/'Total Expenditures by County'!R$4)</f>
        <v>6.1590159589222644</v>
      </c>
      <c r="S126" s="45">
        <f>('Total Expenditures by County'!S126/'Total Expenditures by County'!S$4)</f>
        <v>4.6373201183333057</v>
      </c>
      <c r="T126" s="45">
        <f>('Total Expenditures by County'!T126/'Total Expenditures by County'!T$4)</f>
        <v>3.1489000323519898</v>
      </c>
      <c r="U126" s="45">
        <f>('Total Expenditures by County'!U126/'Total Expenditures by County'!U$4)</f>
        <v>0.11998721840549609</v>
      </c>
      <c r="V126" s="45">
        <f>('Total Expenditures by County'!V126/'Total Expenditures by County'!V$4)</f>
        <v>1.3273198720070616</v>
      </c>
      <c r="W126" s="45">
        <f>('Total Expenditures by County'!W126/'Total Expenditures by County'!W$4)</f>
        <v>0</v>
      </c>
      <c r="X126" s="45">
        <f>('Total Expenditures by County'!X126/'Total Expenditures by County'!X$4)</f>
        <v>2.4721397733405288</v>
      </c>
      <c r="Y126" s="45">
        <f>('Total Expenditures by County'!Y126/'Total Expenditures by County'!Y$4)</f>
        <v>0</v>
      </c>
      <c r="Z126" s="45">
        <f>('Total Expenditures by County'!Z126/'Total Expenditures by County'!Z$4)</f>
        <v>0.73968103209466141</v>
      </c>
      <c r="AA126" s="45">
        <f>('Total Expenditures by County'!AA126/'Total Expenditures by County'!AA$4)</f>
        <v>0</v>
      </c>
      <c r="AB126" s="45">
        <f>('Total Expenditures by County'!AB126/'Total Expenditures by County'!AB$4)</f>
        <v>5.8871476544214918</v>
      </c>
      <c r="AC126" s="45">
        <f>('Total Expenditures by County'!AC126/'Total Expenditures by County'!AC$4)</f>
        <v>5.5784647038651842</v>
      </c>
      <c r="AD126" s="45">
        <f>('Total Expenditures by County'!AD126/'Total Expenditures by County'!AD$4)</f>
        <v>8.223439217270295</v>
      </c>
      <c r="AE126" s="45">
        <f>('Total Expenditures by County'!AE126/'Total Expenditures by County'!AE$4)</f>
        <v>0.70083905415713199</v>
      </c>
      <c r="AF126" s="45">
        <f>('Total Expenditures by County'!AF126/'Total Expenditures by County'!AF$4)</f>
        <v>0</v>
      </c>
      <c r="AG126" s="45">
        <f>('Total Expenditures by County'!AG126/'Total Expenditures by County'!AG$4)</f>
        <v>0</v>
      </c>
      <c r="AH126" s="45">
        <f>('Total Expenditures by County'!AH126/'Total Expenditures by County'!AH$4)</f>
        <v>0</v>
      </c>
      <c r="AI126" s="45">
        <f>('Total Expenditures by County'!AI126/'Total Expenditures by County'!AI$4)</f>
        <v>0</v>
      </c>
      <c r="AJ126" s="45">
        <f>('Total Expenditures by County'!AJ126/'Total Expenditures by County'!AJ$4)</f>
        <v>3.6108956320506223</v>
      </c>
      <c r="AK126" s="45">
        <f>('Total Expenditures by County'!AK126/'Total Expenditures by County'!AK$4)</f>
        <v>6.1191841334868426</v>
      </c>
      <c r="AL126" s="45">
        <f>('Total Expenditures by County'!AL126/'Total Expenditures by County'!AL$4)</f>
        <v>8.8990777944113457</v>
      </c>
      <c r="AM126" s="45">
        <f>('Total Expenditures by County'!AM126/'Total Expenditures by County'!AM$4)</f>
        <v>2.4558826904100788</v>
      </c>
      <c r="AN126" s="45">
        <f>('Total Expenditures by County'!AN126/'Total Expenditures by County'!AN$4)</f>
        <v>0</v>
      </c>
      <c r="AO126" s="45">
        <f>('Total Expenditures by County'!AO126/'Total Expenditures by County'!AO$4)</f>
        <v>0</v>
      </c>
      <c r="AP126" s="45">
        <f>('Total Expenditures by County'!AP126/'Total Expenditures by County'!AP$4)</f>
        <v>10.315922073690022</v>
      </c>
      <c r="AQ126" s="45">
        <f>('Total Expenditures by County'!AQ126/'Total Expenditures by County'!AQ$4)</f>
        <v>0.79106239637332887</v>
      </c>
      <c r="AR126" s="45">
        <f>('Total Expenditures by County'!AR126/'Total Expenditures by County'!AR$4)</f>
        <v>3.7281472213664628</v>
      </c>
      <c r="AS126" s="45">
        <f>('Total Expenditures by County'!AS126/'Total Expenditures by County'!AS$4)</f>
        <v>6.400564580687929</v>
      </c>
      <c r="AT126" s="45">
        <f>('Total Expenditures by County'!AT126/'Total Expenditures by County'!AT$4)</f>
        <v>2.37788780856242</v>
      </c>
      <c r="AU126" s="45">
        <f>('Total Expenditures by County'!AU126/'Total Expenditures by County'!AU$4)</f>
        <v>1.9261600653679096</v>
      </c>
      <c r="AV126" s="45">
        <f>('Total Expenditures by County'!AV126/'Total Expenditures by County'!AV$4)</f>
        <v>2.1788897018817659</v>
      </c>
      <c r="AW126" s="45">
        <f>('Total Expenditures by County'!AW126/'Total Expenditures by County'!AW$4)</f>
        <v>0</v>
      </c>
      <c r="AX126" s="45">
        <f>('Total Expenditures by County'!AX126/'Total Expenditures by County'!AX$4)</f>
        <v>6.0877978517634475</v>
      </c>
      <c r="AY126" s="45">
        <f>('Total Expenditures by County'!AY126/'Total Expenditures by County'!AY$4)</f>
        <v>8.3072602470107757</v>
      </c>
      <c r="AZ126" s="45">
        <f>('Total Expenditures by County'!AZ126/'Total Expenditures by County'!AZ$4)</f>
        <v>3.8855064409532143</v>
      </c>
      <c r="BA126" s="45">
        <f>('Total Expenditures by County'!BA126/'Total Expenditures by County'!BA$4)</f>
        <v>1.8414734732787976</v>
      </c>
      <c r="BB126" s="45">
        <f>('Total Expenditures by County'!BB126/'Total Expenditures by County'!BB$4)</f>
        <v>12.899803004696782</v>
      </c>
      <c r="BC126" s="45">
        <f>('Total Expenditures by County'!BC126/'Total Expenditures by County'!BC$4)</f>
        <v>6.6079880806825546</v>
      </c>
      <c r="BD126" s="45">
        <f>('Total Expenditures by County'!BD126/'Total Expenditures by County'!BD$4)</f>
        <v>0.610074247010438</v>
      </c>
      <c r="BE126" s="45">
        <f>('Total Expenditures by County'!BE126/'Total Expenditures by County'!BE$4)</f>
        <v>0.52099056851572323</v>
      </c>
      <c r="BF126" s="45">
        <f>('Total Expenditures by County'!BF126/'Total Expenditures by County'!BF$4)</f>
        <v>0</v>
      </c>
      <c r="BG126" s="45">
        <f>('Total Expenditures by County'!BG126/'Total Expenditures by County'!BG$4)</f>
        <v>3.5549395292609596</v>
      </c>
      <c r="BH126" s="45">
        <f>('Total Expenditures by County'!BH126/'Total Expenditures by County'!BH$4)</f>
        <v>1.9595069625012458</v>
      </c>
      <c r="BI126" s="45">
        <f>('Total Expenditures by County'!BI126/'Total Expenditures by County'!BI$4)</f>
        <v>1.9966907876134923</v>
      </c>
      <c r="BJ126" s="45">
        <f>('Total Expenditures by County'!BJ126/'Total Expenditures by County'!BJ$4)</f>
        <v>3.362968356452416</v>
      </c>
      <c r="BK126" s="45">
        <f>('Total Expenditures by County'!BK126/'Total Expenditures by County'!BK$4)</f>
        <v>0.66913178862533196</v>
      </c>
      <c r="BL126" s="45">
        <f>('Total Expenditures by County'!BL126/'Total Expenditures by County'!BL$4)</f>
        <v>0</v>
      </c>
      <c r="BM126" s="45">
        <f>('Total Expenditures by County'!BM126/'Total Expenditures by County'!BM$4)</f>
        <v>2.6371289322108993</v>
      </c>
      <c r="BN126" s="45">
        <f>('Total Expenditures by County'!BN126/'Total Expenditures by County'!BN$4)</f>
        <v>0</v>
      </c>
      <c r="BO126" s="45">
        <f>('Total Expenditures by County'!BO126/'Total Expenditures by County'!BO$4)</f>
        <v>0</v>
      </c>
      <c r="BP126" s="45">
        <f>('Total Expenditures by County'!BP126/'Total Expenditures by County'!BP$4)</f>
        <v>0</v>
      </c>
      <c r="BQ126" s="46">
        <f>('Total Expenditures by County'!BQ126/'Total Expenditures by County'!BQ$4)</f>
        <v>0.62744548909781961</v>
      </c>
    </row>
    <row r="127" spans="1:69" x14ac:dyDescent="0.25">
      <c r="A127" s="8"/>
      <c r="B127" s="9">
        <v>714</v>
      </c>
      <c r="C127" s="10" t="s">
        <v>211</v>
      </c>
      <c r="D127" s="45">
        <f>('Total Expenditures by County'!D127/'Total Expenditures by County'!D$4)</f>
        <v>0.11216870983496541</v>
      </c>
      <c r="E127" s="45">
        <f>('Total Expenditures by County'!E127/'Total Expenditures by County'!E$4)</f>
        <v>0</v>
      </c>
      <c r="F127" s="45">
        <f>('Total Expenditures by County'!F127/'Total Expenditures by County'!F$4)</f>
        <v>0.57098865841756319</v>
      </c>
      <c r="G127" s="45">
        <f>('Total Expenditures by County'!G127/'Total Expenditures by County'!G$4)</f>
        <v>1.2520121624038634E-2</v>
      </c>
      <c r="H127" s="45">
        <f>('Total Expenditures by County'!H127/'Total Expenditures by County'!H$4)</f>
        <v>0.6244426356564009</v>
      </c>
      <c r="I127" s="45">
        <f>('Total Expenditures by County'!I127/'Total Expenditures by County'!I$4)</f>
        <v>0.16202314134117496</v>
      </c>
      <c r="J127" s="45">
        <f>('Total Expenditures by County'!J127/'Total Expenditures by County'!J$4)</f>
        <v>0</v>
      </c>
      <c r="K127" s="45">
        <f>('Total Expenditures by County'!K127/'Total Expenditures by County'!K$4)</f>
        <v>3.3321089363488481E-2</v>
      </c>
      <c r="L127" s="45">
        <f>('Total Expenditures by County'!L127/'Total Expenditures by County'!L$4)</f>
        <v>9.7349227259582949E-2</v>
      </c>
      <c r="M127" s="45">
        <f>('Total Expenditures by County'!M127/'Total Expenditures by County'!M$4)</f>
        <v>0</v>
      </c>
      <c r="N127" s="45">
        <f>('Total Expenditures by County'!N127/'Total Expenditures by County'!N$4)</f>
        <v>0</v>
      </c>
      <c r="O127" s="45">
        <f>('Total Expenditures by County'!O127/'Total Expenditures by County'!O$4)</f>
        <v>1.4138578120299675E-2</v>
      </c>
      <c r="P127" s="45">
        <f>('Total Expenditures by County'!P127/'Total Expenditures by County'!P$4)</f>
        <v>0</v>
      </c>
      <c r="Q127" s="45">
        <f>('Total Expenditures by County'!Q127/'Total Expenditures by County'!Q$4)</f>
        <v>0</v>
      </c>
      <c r="R127" s="45">
        <f>('Total Expenditures by County'!R127/'Total Expenditures by County'!R$4)</f>
        <v>0.28243100801952797</v>
      </c>
      <c r="S127" s="45">
        <f>('Total Expenditures by County'!S127/'Total Expenditures by County'!S$4)</f>
        <v>0.12318029115341546</v>
      </c>
      <c r="T127" s="45">
        <f>('Total Expenditures by County'!T127/'Total Expenditures by County'!T$4)</f>
        <v>0</v>
      </c>
      <c r="U127" s="45">
        <f>('Total Expenditures by County'!U127/'Total Expenditures by County'!U$4)</f>
        <v>0</v>
      </c>
      <c r="V127" s="45">
        <f>('Total Expenditures by County'!V127/'Total Expenditures by County'!V$4)</f>
        <v>0</v>
      </c>
      <c r="W127" s="45">
        <f>('Total Expenditures by County'!W127/'Total Expenditures by County'!W$4)</f>
        <v>0</v>
      </c>
      <c r="X127" s="45">
        <f>('Total Expenditures by County'!X127/'Total Expenditures by County'!X$4)</f>
        <v>0</v>
      </c>
      <c r="Y127" s="45">
        <f>('Total Expenditures by County'!Y127/'Total Expenditures by County'!Y$4)</f>
        <v>0</v>
      </c>
      <c r="Z127" s="45">
        <f>('Total Expenditures by County'!Z127/'Total Expenditures by County'!Z$4)</f>
        <v>0</v>
      </c>
      <c r="AA127" s="45">
        <f>('Total Expenditures by County'!AA127/'Total Expenditures by County'!AA$4)</f>
        <v>0</v>
      </c>
      <c r="AB127" s="45">
        <f>('Total Expenditures by County'!AB127/'Total Expenditures by County'!AB$4)</f>
        <v>1.7706319324310572E-3</v>
      </c>
      <c r="AC127" s="45">
        <f>('Total Expenditures by County'!AC127/'Total Expenditures by County'!AC$4)</f>
        <v>1.1320335080585902</v>
      </c>
      <c r="AD127" s="45">
        <f>('Total Expenditures by County'!AD127/'Total Expenditures by County'!AD$4)</f>
        <v>0.1684141027688352</v>
      </c>
      <c r="AE127" s="45">
        <f>('Total Expenditures by County'!AE127/'Total Expenditures by County'!AE$4)</f>
        <v>0</v>
      </c>
      <c r="AF127" s="45">
        <f>('Total Expenditures by County'!AF127/'Total Expenditures by County'!AF$4)</f>
        <v>0.59432165341183163</v>
      </c>
      <c r="AG127" s="45">
        <f>('Total Expenditures by County'!AG127/'Total Expenditures by County'!AG$4)</f>
        <v>0</v>
      </c>
      <c r="AH127" s="45">
        <f>('Total Expenditures by County'!AH127/'Total Expenditures by County'!AH$4)</f>
        <v>0</v>
      </c>
      <c r="AI127" s="45">
        <f>('Total Expenditures by County'!AI127/'Total Expenditures by County'!AI$4)</f>
        <v>0</v>
      </c>
      <c r="AJ127" s="45">
        <f>('Total Expenditures by County'!AJ127/'Total Expenditures by County'!AJ$4)</f>
        <v>0</v>
      </c>
      <c r="AK127" s="45">
        <f>('Total Expenditures by County'!AK127/'Total Expenditures by County'!AK$4)</f>
        <v>0.27754514240734801</v>
      </c>
      <c r="AL127" s="45">
        <f>('Total Expenditures by County'!AL127/'Total Expenditures by County'!AL$4)</f>
        <v>0</v>
      </c>
      <c r="AM127" s="45">
        <f>('Total Expenditures by County'!AM127/'Total Expenditures by County'!AM$4)</f>
        <v>2.2947885352364781E-2</v>
      </c>
      <c r="AN127" s="45">
        <f>('Total Expenditures by County'!AN127/'Total Expenditures by County'!AN$4)</f>
        <v>0</v>
      </c>
      <c r="AO127" s="45">
        <f>('Total Expenditures by County'!AO127/'Total Expenditures by County'!AO$4)</f>
        <v>0.35029246220064009</v>
      </c>
      <c r="AP127" s="45">
        <f>('Total Expenditures by County'!AP127/'Total Expenditures by County'!AP$4)</f>
        <v>0.28939055322232732</v>
      </c>
      <c r="AQ127" s="45">
        <f>('Total Expenditures by County'!AQ127/'Total Expenditures by County'!AQ$4)</f>
        <v>0.38059059332172013</v>
      </c>
      <c r="AR127" s="45">
        <f>('Total Expenditures by County'!AR127/'Total Expenditures by County'!AR$4)</f>
        <v>0</v>
      </c>
      <c r="AS127" s="45">
        <f>('Total Expenditures by County'!AS127/'Total Expenditures by County'!AS$4)</f>
        <v>2.8957088719770097E-2</v>
      </c>
      <c r="AT127" s="45">
        <f>('Total Expenditures by County'!AT127/'Total Expenditures by County'!AT$4)</f>
        <v>0.95233242617880132</v>
      </c>
      <c r="AU127" s="45">
        <f>('Total Expenditures by County'!AU127/'Total Expenditures by County'!AU$4)</f>
        <v>0.2033608566636563</v>
      </c>
      <c r="AV127" s="45">
        <f>('Total Expenditures by County'!AV127/'Total Expenditures by County'!AV$4)</f>
        <v>0.4187210371287593</v>
      </c>
      <c r="AW127" s="45">
        <f>('Total Expenditures by County'!AW127/'Total Expenditures by County'!AW$4)</f>
        <v>0</v>
      </c>
      <c r="AX127" s="45">
        <f>('Total Expenditures by County'!AX127/'Total Expenditures by County'!AX$4)</f>
        <v>0.16372896003950779</v>
      </c>
      <c r="AY127" s="45">
        <f>('Total Expenditures by County'!AY127/'Total Expenditures by County'!AY$4)</f>
        <v>0.32525709786940904</v>
      </c>
      <c r="AZ127" s="45">
        <f>('Total Expenditures by County'!AZ127/'Total Expenditures by County'!AZ$4)</f>
        <v>0.30421132849027782</v>
      </c>
      <c r="BA127" s="45">
        <f>('Total Expenditures by County'!BA127/'Total Expenditures by County'!BA$4)</f>
        <v>0</v>
      </c>
      <c r="BB127" s="45">
        <f>('Total Expenditures by County'!BB127/'Total Expenditures by County'!BB$4)</f>
        <v>0.24902072597953323</v>
      </c>
      <c r="BC127" s="45">
        <f>('Total Expenditures by County'!BC127/'Total Expenditures by County'!BC$4)</f>
        <v>0.48561196742231399</v>
      </c>
      <c r="BD127" s="45">
        <f>('Total Expenditures by County'!BD127/'Total Expenditures by County'!BD$4)</f>
        <v>0.28359100348838789</v>
      </c>
      <c r="BE127" s="45">
        <f>('Total Expenditures by County'!BE127/'Total Expenditures by County'!BE$4)</f>
        <v>0.10238746484644506</v>
      </c>
      <c r="BF127" s="45">
        <f>('Total Expenditures by County'!BF127/'Total Expenditures by County'!BF$4)</f>
        <v>0</v>
      </c>
      <c r="BG127" s="45">
        <f>('Total Expenditures by County'!BG127/'Total Expenditures by County'!BG$4)</f>
        <v>0.20650718301712773</v>
      </c>
      <c r="BH127" s="45">
        <f>('Total Expenditures by County'!BH127/'Total Expenditures by County'!BH$4)</f>
        <v>0.29491424843943936</v>
      </c>
      <c r="BI127" s="45">
        <f>('Total Expenditures by County'!BI127/'Total Expenditures by County'!BI$4)</f>
        <v>0.36786084552470916</v>
      </c>
      <c r="BJ127" s="45">
        <f>('Total Expenditures by County'!BJ127/'Total Expenditures by County'!BJ$4)</f>
        <v>0.13045997934513681</v>
      </c>
      <c r="BK127" s="45">
        <f>('Total Expenditures by County'!BK127/'Total Expenditures by County'!BK$4)</f>
        <v>0</v>
      </c>
      <c r="BL127" s="45">
        <f>('Total Expenditures by County'!BL127/'Total Expenditures by County'!BL$4)</f>
        <v>5.1677243880326386E-2</v>
      </c>
      <c r="BM127" s="45">
        <f>('Total Expenditures by County'!BM127/'Total Expenditures by County'!BM$4)</f>
        <v>0</v>
      </c>
      <c r="BN127" s="45">
        <f>('Total Expenditures by County'!BN127/'Total Expenditures by County'!BN$4)</f>
        <v>0</v>
      </c>
      <c r="BO127" s="45">
        <f>('Total Expenditures by County'!BO127/'Total Expenditures by County'!BO$4)</f>
        <v>0</v>
      </c>
      <c r="BP127" s="45">
        <f>('Total Expenditures by County'!BP127/'Total Expenditures by County'!BP$4)</f>
        <v>0</v>
      </c>
      <c r="BQ127" s="46">
        <f>('Total Expenditures by County'!BQ127/'Total Expenditures by County'!BQ$4)</f>
        <v>0</v>
      </c>
    </row>
    <row r="128" spans="1:69" x14ac:dyDescent="0.25">
      <c r="A128" s="8"/>
      <c r="B128" s="9">
        <v>715</v>
      </c>
      <c r="C128" s="10" t="s">
        <v>212</v>
      </c>
      <c r="D128" s="45">
        <f>('Total Expenditures by County'!D128/'Total Expenditures by County'!D$4)</f>
        <v>0</v>
      </c>
      <c r="E128" s="45">
        <f>('Total Expenditures by County'!E128/'Total Expenditures by County'!E$4)</f>
        <v>0</v>
      </c>
      <c r="F128" s="45">
        <f>('Total Expenditures by County'!F128/'Total Expenditures by County'!F$4)</f>
        <v>0.6123669243109231</v>
      </c>
      <c r="G128" s="45">
        <f>('Total Expenditures by County'!G128/'Total Expenditures by County'!G$4)</f>
        <v>0.33478805222679309</v>
      </c>
      <c r="H128" s="45">
        <f>('Total Expenditures by County'!H128/'Total Expenditures by County'!H$4)</f>
        <v>0.41589513929649674</v>
      </c>
      <c r="I128" s="45">
        <f>('Total Expenditures by County'!I128/'Total Expenditures by County'!I$4)</f>
        <v>0</v>
      </c>
      <c r="J128" s="45">
        <f>('Total Expenditures by County'!J128/'Total Expenditures by County'!J$4)</f>
        <v>0</v>
      </c>
      <c r="K128" s="45">
        <f>('Total Expenditures by County'!K128/'Total Expenditures by County'!K$4)</f>
        <v>0</v>
      </c>
      <c r="L128" s="45">
        <f>('Total Expenditures by County'!L128/'Total Expenditures by County'!L$4)</f>
        <v>0</v>
      </c>
      <c r="M128" s="45">
        <f>('Total Expenditures by County'!M128/'Total Expenditures by County'!M$4)</f>
        <v>0</v>
      </c>
      <c r="N128" s="45">
        <f>('Total Expenditures by County'!N128/'Total Expenditures by County'!N$4)</f>
        <v>0</v>
      </c>
      <c r="O128" s="45">
        <f>('Total Expenditures by County'!O128/'Total Expenditures by County'!O$4)</f>
        <v>0.15871878984085147</v>
      </c>
      <c r="P128" s="45">
        <f>('Total Expenditures by County'!P128/'Total Expenditures by County'!P$4)</f>
        <v>0</v>
      </c>
      <c r="Q128" s="45">
        <f>('Total Expenditures by County'!Q128/'Total Expenditures by County'!Q$4)</f>
        <v>0</v>
      </c>
      <c r="R128" s="45">
        <f>('Total Expenditures by County'!R128/'Total Expenditures by County'!R$4)</f>
        <v>0.35555911705058896</v>
      </c>
      <c r="S128" s="45">
        <f>('Total Expenditures by County'!S128/'Total Expenditures by County'!S$4)</f>
        <v>0</v>
      </c>
      <c r="T128" s="45">
        <f>('Total Expenditures by County'!T128/'Total Expenditures by County'!T$4)</f>
        <v>0.41475250727919766</v>
      </c>
      <c r="U128" s="45">
        <f>('Total Expenditures by County'!U128/'Total Expenditures by County'!U$4)</f>
        <v>0.13023531828452742</v>
      </c>
      <c r="V128" s="45">
        <f>('Total Expenditures by County'!V128/'Total Expenditures by County'!V$4)</f>
        <v>0</v>
      </c>
      <c r="W128" s="45">
        <f>('Total Expenditures by County'!W128/'Total Expenditures by County'!W$4)</f>
        <v>0</v>
      </c>
      <c r="X128" s="45">
        <f>('Total Expenditures by County'!X128/'Total Expenditures by County'!X$4)</f>
        <v>0.22699676200755531</v>
      </c>
      <c r="Y128" s="45">
        <f>('Total Expenditures by County'!Y128/'Total Expenditures by County'!Y$4)</f>
        <v>0</v>
      </c>
      <c r="Z128" s="45">
        <f>('Total Expenditures by County'!Z128/'Total Expenditures by County'!Z$4)</f>
        <v>0</v>
      </c>
      <c r="AA128" s="45">
        <f>('Total Expenditures by County'!AA128/'Total Expenditures by County'!AA$4)</f>
        <v>0</v>
      </c>
      <c r="AB128" s="45">
        <f>('Total Expenditures by County'!AB128/'Total Expenditures by County'!AB$4)</f>
        <v>0.28502594891625116</v>
      </c>
      <c r="AC128" s="45">
        <f>('Total Expenditures by County'!AC128/'Total Expenditures by County'!AC$4)</f>
        <v>0.50380639788370152</v>
      </c>
      <c r="AD128" s="45">
        <f>('Total Expenditures by County'!AD128/'Total Expenditures by County'!AD$4)</f>
        <v>0.7380697730905128</v>
      </c>
      <c r="AE128" s="45">
        <f>('Total Expenditures by County'!AE128/'Total Expenditures by County'!AE$4)</f>
        <v>0.37609966946351386</v>
      </c>
      <c r="AF128" s="45">
        <f>('Total Expenditures by County'!AF128/'Total Expenditures by County'!AF$4)</f>
        <v>0</v>
      </c>
      <c r="AG128" s="45">
        <f>('Total Expenditures by County'!AG128/'Total Expenditures by County'!AG$4)</f>
        <v>0</v>
      </c>
      <c r="AH128" s="45">
        <f>('Total Expenditures by County'!AH128/'Total Expenditures by County'!AH$4)</f>
        <v>0</v>
      </c>
      <c r="AI128" s="45">
        <f>('Total Expenditures by County'!AI128/'Total Expenditures by County'!AI$4)</f>
        <v>0</v>
      </c>
      <c r="AJ128" s="45">
        <f>('Total Expenditures by County'!AJ128/'Total Expenditures by County'!AJ$4)</f>
        <v>0.28757291161637616</v>
      </c>
      <c r="AK128" s="45">
        <f>('Total Expenditures by County'!AK128/'Total Expenditures by County'!AK$4)</f>
        <v>0.93301251375260519</v>
      </c>
      <c r="AL128" s="45">
        <f>('Total Expenditures by County'!AL128/'Total Expenditures by County'!AL$4)</f>
        <v>1.0187482469983542</v>
      </c>
      <c r="AM128" s="45">
        <f>('Total Expenditures by County'!AM128/'Total Expenditures by County'!AM$4)</f>
        <v>0.15941895954287813</v>
      </c>
      <c r="AN128" s="45">
        <f>('Total Expenditures by County'!AN128/'Total Expenditures by County'!AN$4)</f>
        <v>0</v>
      </c>
      <c r="AO128" s="45">
        <f>('Total Expenditures by County'!AO128/'Total Expenditures by County'!AO$4)</f>
        <v>0</v>
      </c>
      <c r="AP128" s="45">
        <f>('Total Expenditures by County'!AP128/'Total Expenditures by County'!AP$4)</f>
        <v>0</v>
      </c>
      <c r="AQ128" s="45">
        <f>('Total Expenditures by County'!AQ128/'Total Expenditures by County'!AQ$4)</f>
        <v>0</v>
      </c>
      <c r="AR128" s="45">
        <f>('Total Expenditures by County'!AR128/'Total Expenditures by County'!AR$4)</f>
        <v>0</v>
      </c>
      <c r="AS128" s="45">
        <f>('Total Expenditures by County'!AS128/'Total Expenditures by County'!AS$4)</f>
        <v>0</v>
      </c>
      <c r="AT128" s="45">
        <f>('Total Expenditures by County'!AT128/'Total Expenditures by County'!AT$4)</f>
        <v>0</v>
      </c>
      <c r="AU128" s="45">
        <f>('Total Expenditures by County'!AU128/'Total Expenditures by County'!AU$4)</f>
        <v>0</v>
      </c>
      <c r="AV128" s="45">
        <f>('Total Expenditures by County'!AV128/'Total Expenditures by County'!AV$4)</f>
        <v>0.4187210371287593</v>
      </c>
      <c r="AW128" s="45">
        <f>('Total Expenditures by County'!AW128/'Total Expenditures by County'!AW$4)</f>
        <v>0.27843057116583225</v>
      </c>
      <c r="AX128" s="45">
        <f>('Total Expenditures by County'!AX128/'Total Expenditures by County'!AX$4)</f>
        <v>0.88642673909763092</v>
      </c>
      <c r="AY128" s="45">
        <f>('Total Expenditures by County'!AY128/'Total Expenditures by County'!AY$4)</f>
        <v>0</v>
      </c>
      <c r="AZ128" s="45">
        <f>('Total Expenditures by County'!AZ128/'Total Expenditures by County'!AZ$4)</f>
        <v>0</v>
      </c>
      <c r="BA128" s="45">
        <f>('Total Expenditures by County'!BA128/'Total Expenditures by County'!BA$4)</f>
        <v>0.38017958259462292</v>
      </c>
      <c r="BB128" s="45">
        <f>('Total Expenditures by County'!BB128/'Total Expenditures by County'!BB$4)</f>
        <v>0.39930118508227147</v>
      </c>
      <c r="BC128" s="45">
        <f>('Total Expenditures by County'!BC128/'Total Expenditures by County'!BC$4)</f>
        <v>0.44580786113727927</v>
      </c>
      <c r="BD128" s="45">
        <f>('Total Expenditures by County'!BD128/'Total Expenditures by County'!BD$4)</f>
        <v>0</v>
      </c>
      <c r="BE128" s="45">
        <f>('Total Expenditures by County'!BE128/'Total Expenditures by County'!BE$4)</f>
        <v>1.1972346453824951</v>
      </c>
      <c r="BF128" s="45">
        <f>('Total Expenditures by County'!BF128/'Total Expenditures by County'!BF$4)</f>
        <v>0</v>
      </c>
      <c r="BG128" s="45">
        <f>('Total Expenditures by County'!BG128/'Total Expenditures by County'!BG$4)</f>
        <v>0</v>
      </c>
      <c r="BH128" s="45">
        <f>('Total Expenditures by County'!BH128/'Total Expenditures by County'!BH$4)</f>
        <v>0.31009857126031692</v>
      </c>
      <c r="BI128" s="45">
        <f>('Total Expenditures by County'!BI128/'Total Expenditures by County'!BI$4)</f>
        <v>0.75760647600297415</v>
      </c>
      <c r="BJ128" s="45">
        <f>('Total Expenditures by County'!BJ128/'Total Expenditures by County'!BJ$4)</f>
        <v>0.19351675049965453</v>
      </c>
      <c r="BK128" s="45">
        <f>('Total Expenditures by County'!BK128/'Total Expenditures by County'!BK$4)</f>
        <v>0</v>
      </c>
      <c r="BL128" s="45">
        <f>('Total Expenditures by County'!BL128/'Total Expenditures by County'!BL$4)</f>
        <v>0</v>
      </c>
      <c r="BM128" s="45">
        <f>('Total Expenditures by County'!BM128/'Total Expenditures by County'!BM$4)</f>
        <v>0</v>
      </c>
      <c r="BN128" s="45">
        <f>('Total Expenditures by County'!BN128/'Total Expenditures by County'!BN$4)</f>
        <v>0</v>
      </c>
      <c r="BO128" s="45">
        <f>('Total Expenditures by County'!BO128/'Total Expenditures by County'!BO$4)</f>
        <v>0</v>
      </c>
      <c r="BP128" s="45">
        <f>('Total Expenditures by County'!BP128/'Total Expenditures by County'!BP$4)</f>
        <v>0</v>
      </c>
      <c r="BQ128" s="46">
        <f>('Total Expenditures by County'!BQ128/'Total Expenditures by County'!BQ$4)</f>
        <v>0</v>
      </c>
    </row>
    <row r="129" spans="1:69" x14ac:dyDescent="0.25">
      <c r="A129" s="8"/>
      <c r="B129" s="9">
        <v>716</v>
      </c>
      <c r="C129" s="10" t="s">
        <v>213</v>
      </c>
      <c r="D129" s="45">
        <f>('Total Expenditures by County'!D129/'Total Expenditures by County'!D$4)</f>
        <v>1.3955946269768489</v>
      </c>
      <c r="E129" s="45">
        <f>('Total Expenditures by County'!E129/'Total Expenditures by County'!E$4)</f>
        <v>0</v>
      </c>
      <c r="F129" s="45">
        <f>('Total Expenditures by County'!F129/'Total Expenditures by County'!F$4)</f>
        <v>0</v>
      </c>
      <c r="G129" s="45">
        <f>('Total Expenditures by County'!G129/'Total Expenditures by County'!G$4)</f>
        <v>0.95578608477910931</v>
      </c>
      <c r="H129" s="45">
        <f>('Total Expenditures by County'!H129/'Total Expenditures by County'!H$4)</f>
        <v>0.77133225886999746</v>
      </c>
      <c r="I129" s="45">
        <f>('Total Expenditures by County'!I129/'Total Expenditures by County'!I$4)</f>
        <v>0</v>
      </c>
      <c r="J129" s="45">
        <f>('Total Expenditures by County'!J129/'Total Expenditures by County'!J$4)</f>
        <v>0</v>
      </c>
      <c r="K129" s="45">
        <f>('Total Expenditures by County'!K129/'Total Expenditures by County'!K$4)</f>
        <v>0.11773626488954191</v>
      </c>
      <c r="L129" s="45">
        <f>('Total Expenditures by County'!L129/'Total Expenditures by County'!L$4)</f>
        <v>0</v>
      </c>
      <c r="M129" s="45">
        <f>('Total Expenditures by County'!M129/'Total Expenditures by County'!M$4)</f>
        <v>0</v>
      </c>
      <c r="N129" s="45">
        <f>('Total Expenditures by County'!N129/'Total Expenditures by County'!N$4)</f>
        <v>0</v>
      </c>
      <c r="O129" s="45">
        <f>('Total Expenditures by County'!O129/'Total Expenditures by County'!O$4)</f>
        <v>0</v>
      </c>
      <c r="P129" s="45">
        <f>('Total Expenditures by County'!P129/'Total Expenditures by County'!P$4)</f>
        <v>0</v>
      </c>
      <c r="Q129" s="45">
        <f>('Total Expenditures by County'!Q129/'Total Expenditures by County'!Q$4)</f>
        <v>0</v>
      </c>
      <c r="R129" s="45">
        <f>('Total Expenditures by County'!R129/'Total Expenditures by County'!R$4)</f>
        <v>0.88848479618317322</v>
      </c>
      <c r="S129" s="45">
        <f>('Total Expenditures by County'!S129/'Total Expenditures by County'!S$4)</f>
        <v>2.7722167438284502</v>
      </c>
      <c r="T129" s="45">
        <f>('Total Expenditures by County'!T129/'Total Expenditures by County'!T$4)</f>
        <v>2.7715949530896151</v>
      </c>
      <c r="U129" s="45">
        <f>('Total Expenditures by County'!U129/'Total Expenditures by County'!U$4)</f>
        <v>0</v>
      </c>
      <c r="V129" s="45">
        <f>('Total Expenditures by County'!V129/'Total Expenditures by County'!V$4)</f>
        <v>0</v>
      </c>
      <c r="W129" s="45">
        <f>('Total Expenditures by County'!W129/'Total Expenditures by County'!W$4)</f>
        <v>0</v>
      </c>
      <c r="X129" s="45">
        <f>('Total Expenditures by County'!X129/'Total Expenditures by County'!X$4)</f>
        <v>1.0474905558553698</v>
      </c>
      <c r="Y129" s="45">
        <f>('Total Expenditures by County'!Y129/'Total Expenditures by County'!Y$4)</f>
        <v>0</v>
      </c>
      <c r="Z129" s="45">
        <f>('Total Expenditures by County'!Z129/'Total Expenditures by County'!Z$4)</f>
        <v>0</v>
      </c>
      <c r="AA129" s="45">
        <f>('Total Expenditures by County'!AA129/'Total Expenditures by County'!AA$4)</f>
        <v>0</v>
      </c>
      <c r="AB129" s="45">
        <f>('Total Expenditures by County'!AB129/'Total Expenditures by County'!AB$4)</f>
        <v>0</v>
      </c>
      <c r="AC129" s="45">
        <f>('Total Expenditures by County'!AC129/'Total Expenditures by County'!AC$4)</f>
        <v>0</v>
      </c>
      <c r="AD129" s="45">
        <f>('Total Expenditures by County'!AD129/'Total Expenditures by County'!AD$4)</f>
        <v>1.1896342797177084</v>
      </c>
      <c r="AE129" s="45">
        <f>('Total Expenditures by County'!AE129/'Total Expenditures by County'!AE$4)</f>
        <v>0</v>
      </c>
      <c r="AF129" s="45">
        <f>('Total Expenditures by County'!AF129/'Total Expenditures by County'!AF$4)</f>
        <v>0</v>
      </c>
      <c r="AG129" s="45">
        <f>('Total Expenditures by County'!AG129/'Total Expenditures by County'!AG$4)</f>
        <v>1.2980211025890929</v>
      </c>
      <c r="AH129" s="45">
        <f>('Total Expenditures by County'!AH129/'Total Expenditures by County'!AH$4)</f>
        <v>0</v>
      </c>
      <c r="AI129" s="45">
        <f>('Total Expenditures by County'!AI129/'Total Expenditures by County'!AI$4)</f>
        <v>0</v>
      </c>
      <c r="AJ129" s="45">
        <f>('Total Expenditures by County'!AJ129/'Total Expenditures by County'!AJ$4)</f>
        <v>1.6086789189837607</v>
      </c>
      <c r="AK129" s="45">
        <f>('Total Expenditures by County'!AK129/'Total Expenditures by County'!AK$4)</f>
        <v>1.687806598439263</v>
      </c>
      <c r="AL129" s="45">
        <f>('Total Expenditures by County'!AL129/'Total Expenditures by County'!AL$4)</f>
        <v>1.824209839788322</v>
      </c>
      <c r="AM129" s="45">
        <f>('Total Expenditures by County'!AM129/'Total Expenditures by County'!AM$4)</f>
        <v>0</v>
      </c>
      <c r="AN129" s="45">
        <f>('Total Expenditures by County'!AN129/'Total Expenditures by County'!AN$4)</f>
        <v>0</v>
      </c>
      <c r="AO129" s="45">
        <f>('Total Expenditures by County'!AO129/'Total Expenditures by County'!AO$4)</f>
        <v>0</v>
      </c>
      <c r="AP129" s="45">
        <f>('Total Expenditures by County'!AP129/'Total Expenditures by County'!AP$4)</f>
        <v>0</v>
      </c>
      <c r="AQ129" s="45">
        <f>('Total Expenditures by County'!AQ129/'Total Expenditures by County'!AQ$4)</f>
        <v>0</v>
      </c>
      <c r="AR129" s="45">
        <f>('Total Expenditures by County'!AR129/'Total Expenditures by County'!AR$4)</f>
        <v>0.58897348682514639</v>
      </c>
      <c r="AS129" s="45">
        <f>('Total Expenditures by County'!AS129/'Total Expenditures by County'!AS$4)</f>
        <v>0</v>
      </c>
      <c r="AT129" s="45">
        <f>('Total Expenditures by County'!AT129/'Total Expenditures by County'!AT$4)</f>
        <v>6.1487453693157974</v>
      </c>
      <c r="AU129" s="45">
        <f>('Total Expenditures by County'!AU129/'Total Expenditures by County'!AU$4)</f>
        <v>1.3881112114565863</v>
      </c>
      <c r="AV129" s="45">
        <f>('Total Expenditures by County'!AV129/'Total Expenditures by County'!AV$4)</f>
        <v>0</v>
      </c>
      <c r="AW129" s="45">
        <f>('Total Expenditures by County'!AW129/'Total Expenditures by County'!AW$4)</f>
        <v>0</v>
      </c>
      <c r="AX129" s="45">
        <f>('Total Expenditures by County'!AX129/'Total Expenditures by County'!AX$4)</f>
        <v>5.9971075627254891</v>
      </c>
      <c r="AY129" s="45">
        <f>('Total Expenditures by County'!AY129/'Total Expenditures by County'!AY$4)</f>
        <v>0</v>
      </c>
      <c r="AZ129" s="45">
        <f>('Total Expenditures by County'!AZ129/'Total Expenditures by County'!AZ$4)</f>
        <v>0</v>
      </c>
      <c r="BA129" s="45">
        <f>('Total Expenditures by County'!BA129/'Total Expenditures by County'!BA$4)</f>
        <v>0</v>
      </c>
      <c r="BB129" s="45">
        <f>('Total Expenditures by County'!BB129/'Total Expenditures by County'!BB$4)</f>
        <v>0.13194019637321278</v>
      </c>
      <c r="BC129" s="45">
        <f>('Total Expenditures by County'!BC129/'Total Expenditures by County'!BC$4)</f>
        <v>1.1938679654981192</v>
      </c>
      <c r="BD129" s="45">
        <f>('Total Expenditures by County'!BD129/'Total Expenditures by County'!BD$4)</f>
        <v>0</v>
      </c>
      <c r="BE129" s="45">
        <f>('Total Expenditures by County'!BE129/'Total Expenditures by County'!BE$4)</f>
        <v>2.3737606511331442</v>
      </c>
      <c r="BF129" s="45">
        <f>('Total Expenditures by County'!BF129/'Total Expenditures by County'!BF$4)</f>
        <v>2.1414397459271894</v>
      </c>
      <c r="BG129" s="45">
        <f>('Total Expenditures by County'!BG129/'Total Expenditures by County'!BG$4)</f>
        <v>2.7629109326719155</v>
      </c>
      <c r="BH129" s="45">
        <f>('Total Expenditures by County'!BH129/'Total Expenditures by County'!BH$4)</f>
        <v>0</v>
      </c>
      <c r="BI129" s="45">
        <f>('Total Expenditures by County'!BI129/'Total Expenditures by County'!BI$4)</f>
        <v>0</v>
      </c>
      <c r="BJ129" s="45">
        <f>('Total Expenditures by County'!BJ129/'Total Expenditures by County'!BJ$4)</f>
        <v>0</v>
      </c>
      <c r="BK129" s="45">
        <f>('Total Expenditures by County'!BK129/'Total Expenditures by County'!BK$4)</f>
        <v>0</v>
      </c>
      <c r="BL129" s="45">
        <f>('Total Expenditures by County'!BL129/'Total Expenditures by County'!BL$4)</f>
        <v>0</v>
      </c>
      <c r="BM129" s="45">
        <f>('Total Expenditures by County'!BM129/'Total Expenditures by County'!BM$4)</f>
        <v>1.780808911956453</v>
      </c>
      <c r="BN129" s="45">
        <f>('Total Expenditures by County'!BN129/'Total Expenditures by County'!BN$4)</f>
        <v>0</v>
      </c>
      <c r="BO129" s="45">
        <f>('Total Expenditures by County'!BO129/'Total Expenditures by County'!BO$4)</f>
        <v>0</v>
      </c>
      <c r="BP129" s="45">
        <f>('Total Expenditures by County'!BP129/'Total Expenditures by County'!BP$4)</f>
        <v>0</v>
      </c>
      <c r="BQ129" s="46">
        <f>('Total Expenditures by County'!BQ129/'Total Expenditures by County'!BQ$4)</f>
        <v>0</v>
      </c>
    </row>
    <row r="130" spans="1:69" x14ac:dyDescent="0.25">
      <c r="A130" s="8"/>
      <c r="B130" s="9">
        <v>719</v>
      </c>
      <c r="C130" s="10" t="s">
        <v>214</v>
      </c>
      <c r="D130" s="45">
        <f>('Total Expenditures by County'!D130/'Total Expenditures by County'!D$4)</f>
        <v>0</v>
      </c>
      <c r="E130" s="45">
        <f>('Total Expenditures by County'!E130/'Total Expenditures by County'!E$4)</f>
        <v>9.3039523212045161</v>
      </c>
      <c r="F130" s="45">
        <f>('Total Expenditures by County'!F130/'Total Expenditures by County'!F$4)</f>
        <v>1.2247955486252118</v>
      </c>
      <c r="G130" s="45">
        <f>('Total Expenditures by County'!G130/'Total Expenditures by County'!G$4)</f>
        <v>0</v>
      </c>
      <c r="H130" s="45">
        <f>('Total Expenditures by County'!H130/'Total Expenditures by County'!H$4)</f>
        <v>0</v>
      </c>
      <c r="I130" s="45">
        <f>('Total Expenditures by County'!I130/'Total Expenditures by County'!I$4)</f>
        <v>0</v>
      </c>
      <c r="J130" s="45">
        <f>('Total Expenditures by County'!J130/'Total Expenditures by County'!J$4)</f>
        <v>0</v>
      </c>
      <c r="K130" s="45">
        <f>('Total Expenditures by County'!K130/'Total Expenditures by County'!K$4)</f>
        <v>10.958125623130607</v>
      </c>
      <c r="L130" s="45">
        <f>('Total Expenditures by County'!L130/'Total Expenditures by County'!L$4)</f>
        <v>0.92291874176653921</v>
      </c>
      <c r="M130" s="45">
        <f>('Total Expenditures by County'!M130/'Total Expenditures by County'!M$4)</f>
        <v>0</v>
      </c>
      <c r="N130" s="45">
        <f>('Total Expenditures by County'!N130/'Total Expenditures by County'!N$4)</f>
        <v>0</v>
      </c>
      <c r="O130" s="45">
        <f>('Total Expenditures by County'!O130/'Total Expenditures by County'!O$4)</f>
        <v>0</v>
      </c>
      <c r="P130" s="45">
        <f>('Total Expenditures by County'!P130/'Total Expenditures by County'!P$4)</f>
        <v>0</v>
      </c>
      <c r="Q130" s="45">
        <f>('Total Expenditures by County'!Q130/'Total Expenditures by County'!Q$4)</f>
        <v>0</v>
      </c>
      <c r="R130" s="45">
        <f>('Total Expenditures by County'!R130/'Total Expenditures by County'!R$4)</f>
        <v>53.279937619044681</v>
      </c>
      <c r="S130" s="45">
        <f>('Total Expenditures by County'!S130/'Total Expenditures by County'!S$4)</f>
        <v>2.2698183216058565</v>
      </c>
      <c r="T130" s="45">
        <f>('Total Expenditures by County'!T130/'Total Expenditures by County'!T$4)</f>
        <v>0</v>
      </c>
      <c r="U130" s="45">
        <f>('Total Expenditures by County'!U130/'Total Expenditures by County'!U$4)</f>
        <v>0</v>
      </c>
      <c r="V130" s="45">
        <f>('Total Expenditures by County'!V130/'Total Expenditures by County'!V$4)</f>
        <v>0</v>
      </c>
      <c r="W130" s="45">
        <f>('Total Expenditures by County'!W130/'Total Expenditures by County'!W$4)</f>
        <v>0</v>
      </c>
      <c r="X130" s="45">
        <f>('Total Expenditures by County'!X130/'Total Expenditures by County'!X$4)</f>
        <v>0</v>
      </c>
      <c r="Y130" s="45">
        <f>('Total Expenditures by County'!Y130/'Total Expenditures by County'!Y$4)</f>
        <v>0</v>
      </c>
      <c r="Z130" s="45">
        <f>('Total Expenditures by County'!Z130/'Total Expenditures by County'!Z$4)</f>
        <v>0</v>
      </c>
      <c r="AA130" s="45">
        <f>('Total Expenditures by County'!AA130/'Total Expenditures by County'!AA$4)</f>
        <v>0</v>
      </c>
      <c r="AB130" s="45">
        <f>('Total Expenditures by County'!AB130/'Total Expenditures by County'!AB$4)</f>
        <v>0</v>
      </c>
      <c r="AC130" s="45">
        <f>('Total Expenditures by County'!AC130/'Total Expenditures by County'!AC$4)</f>
        <v>0.62138833096556112</v>
      </c>
      <c r="AD130" s="45">
        <f>('Total Expenditures by County'!AD130/'Total Expenditures by County'!AD$4)</f>
        <v>0</v>
      </c>
      <c r="AE130" s="45">
        <f>('Total Expenditures by County'!AE130/'Total Expenditures by County'!AE$4)</f>
        <v>0</v>
      </c>
      <c r="AF130" s="45">
        <f>('Total Expenditures by County'!AF130/'Total Expenditures by County'!AF$4)</f>
        <v>359.5670368950291</v>
      </c>
      <c r="AG130" s="45">
        <f>('Total Expenditures by County'!AG130/'Total Expenditures by County'!AG$4)</f>
        <v>0</v>
      </c>
      <c r="AH130" s="45">
        <f>('Total Expenditures by County'!AH130/'Total Expenditures by County'!AH$4)</f>
        <v>0</v>
      </c>
      <c r="AI130" s="45">
        <f>('Total Expenditures by County'!AI130/'Total Expenditures by County'!AI$4)</f>
        <v>0</v>
      </c>
      <c r="AJ130" s="45">
        <f>('Total Expenditures by County'!AJ130/'Total Expenditures by County'!AJ$4)</f>
        <v>0.14013275287273019</v>
      </c>
      <c r="AK130" s="45">
        <f>('Total Expenditures by County'!AK130/'Total Expenditures by County'!AK$4)</f>
        <v>0</v>
      </c>
      <c r="AL130" s="45">
        <f>('Total Expenditures by County'!AL130/'Total Expenditures by County'!AL$4)</f>
        <v>4.098729052686359E-2</v>
      </c>
      <c r="AM130" s="45">
        <f>('Total Expenditures by County'!AM130/'Total Expenditures by County'!AM$4)</f>
        <v>0.5663538104963628</v>
      </c>
      <c r="AN130" s="45">
        <f>('Total Expenditures by County'!AN130/'Total Expenditures by County'!AN$4)</f>
        <v>0</v>
      </c>
      <c r="AO130" s="45">
        <f>('Total Expenditures by County'!AO130/'Total Expenditures by County'!AO$4)</f>
        <v>109.43880366405475</v>
      </c>
      <c r="AP130" s="45">
        <f>('Total Expenditures by County'!AP130/'Total Expenditures by County'!AP$4)</f>
        <v>0</v>
      </c>
      <c r="AQ130" s="45">
        <f>('Total Expenditures by County'!AQ130/'Total Expenditures by County'!AQ$4)</f>
        <v>0</v>
      </c>
      <c r="AR130" s="45">
        <f>('Total Expenditures by County'!AR130/'Total Expenditures by County'!AR$4)</f>
        <v>0</v>
      </c>
      <c r="AS130" s="45">
        <f>('Total Expenditures by County'!AS130/'Total Expenditures by County'!AS$4)</f>
        <v>0</v>
      </c>
      <c r="AT130" s="45">
        <f>('Total Expenditures by County'!AT130/'Total Expenditures by County'!AT$4)</f>
        <v>0</v>
      </c>
      <c r="AU130" s="45">
        <f>('Total Expenditures by County'!AU130/'Total Expenditures by County'!AU$4)</f>
        <v>0.64732507633423642</v>
      </c>
      <c r="AV130" s="45">
        <f>('Total Expenditures by County'!AV130/'Total Expenditures by County'!AV$4)</f>
        <v>356.42254835744171</v>
      </c>
      <c r="AW130" s="45">
        <f>('Total Expenditures by County'!AW130/'Total Expenditures by County'!AW$4)</f>
        <v>4.5258250740778587</v>
      </c>
      <c r="AX130" s="45">
        <f>('Total Expenditures by County'!AX130/'Total Expenditures by County'!AX$4)</f>
        <v>0</v>
      </c>
      <c r="AY130" s="45">
        <f>('Total Expenditures by County'!AY130/'Total Expenditures by County'!AY$4)</f>
        <v>0</v>
      </c>
      <c r="AZ130" s="45">
        <f>('Total Expenditures by County'!AZ130/'Total Expenditures by County'!AZ$4)</f>
        <v>0</v>
      </c>
      <c r="BA130" s="45">
        <f>('Total Expenditures by County'!BA130/'Total Expenditures by County'!BA$4)</f>
        <v>0</v>
      </c>
      <c r="BB130" s="45">
        <f>('Total Expenditures by County'!BB130/'Total Expenditures by County'!BB$4)</f>
        <v>0</v>
      </c>
      <c r="BC130" s="45">
        <f>('Total Expenditures by County'!BC130/'Total Expenditures by County'!BC$4)</f>
        <v>0</v>
      </c>
      <c r="BD130" s="45">
        <f>('Total Expenditures by County'!BD130/'Total Expenditures by County'!BD$4)</f>
        <v>0.45412837810323997</v>
      </c>
      <c r="BE130" s="45">
        <f>('Total Expenditures by County'!BE130/'Total Expenditures by County'!BE$4)</f>
        <v>0</v>
      </c>
      <c r="BF130" s="45">
        <f>('Total Expenditures by County'!BF130/'Total Expenditures by County'!BF$4)</f>
        <v>0</v>
      </c>
      <c r="BG130" s="45">
        <f>('Total Expenditures by County'!BG130/'Total Expenditures by County'!BG$4)</f>
        <v>472.87314953285636</v>
      </c>
      <c r="BH130" s="45">
        <f>('Total Expenditures by County'!BH130/'Total Expenditures by County'!BH$4)</f>
        <v>0</v>
      </c>
      <c r="BI130" s="45">
        <f>('Total Expenditures by County'!BI130/'Total Expenditures by County'!BI$4)</f>
        <v>0</v>
      </c>
      <c r="BJ130" s="45">
        <f>('Total Expenditures by County'!BJ130/'Total Expenditures by County'!BJ$4)</f>
        <v>0.46871679805041866</v>
      </c>
      <c r="BK130" s="45">
        <f>('Total Expenditures by County'!BK130/'Total Expenditures by County'!BK$4)</f>
        <v>0</v>
      </c>
      <c r="BL130" s="45">
        <f>('Total Expenditures by County'!BL130/'Total Expenditures by County'!BL$4)</f>
        <v>0</v>
      </c>
      <c r="BM130" s="45">
        <f>('Total Expenditures by County'!BM130/'Total Expenditures by County'!BM$4)</f>
        <v>0</v>
      </c>
      <c r="BN130" s="45">
        <f>('Total Expenditures by County'!BN130/'Total Expenditures by County'!BN$4)</f>
        <v>0</v>
      </c>
      <c r="BO130" s="45">
        <f>('Total Expenditures by County'!BO130/'Total Expenditures by County'!BO$4)</f>
        <v>0</v>
      </c>
      <c r="BP130" s="45">
        <f>('Total Expenditures by County'!BP130/'Total Expenditures by County'!BP$4)</f>
        <v>0</v>
      </c>
      <c r="BQ130" s="46">
        <f>('Total Expenditures by County'!BQ130/'Total Expenditures by County'!BQ$4)</f>
        <v>0</v>
      </c>
    </row>
    <row r="131" spans="1:69" x14ac:dyDescent="0.25">
      <c r="A131" s="8"/>
      <c r="B131" s="9">
        <v>721</v>
      </c>
      <c r="C131" s="10" t="s">
        <v>46</v>
      </c>
      <c r="D131" s="45">
        <f>('Total Expenditures by County'!D131/'Total Expenditures by County'!D$4)</f>
        <v>0</v>
      </c>
      <c r="E131" s="45">
        <f>('Total Expenditures by County'!E131/'Total Expenditures by County'!E$4)</f>
        <v>2.9067335842743621E-2</v>
      </c>
      <c r="F131" s="45">
        <f>('Total Expenditures by County'!F131/'Total Expenditures by County'!F$4)</f>
        <v>0</v>
      </c>
      <c r="G131" s="45">
        <f>('Total Expenditures by County'!G131/'Total Expenditures by County'!G$4)</f>
        <v>0</v>
      </c>
      <c r="H131" s="45">
        <f>('Total Expenditures by County'!H131/'Total Expenditures by County'!H$4)</f>
        <v>0</v>
      </c>
      <c r="I131" s="45">
        <f>('Total Expenditures by County'!I131/'Total Expenditures by County'!I$4)</f>
        <v>0</v>
      </c>
      <c r="J131" s="45">
        <f>('Total Expenditures by County'!J131/'Total Expenditures by County'!J$4)</f>
        <v>0</v>
      </c>
      <c r="K131" s="45">
        <f>('Total Expenditures by County'!K131/'Total Expenditures by County'!K$4)</f>
        <v>0</v>
      </c>
      <c r="L131" s="45">
        <f>('Total Expenditures by County'!L131/'Total Expenditures by County'!L$4)</f>
        <v>0</v>
      </c>
      <c r="M131" s="45">
        <f>('Total Expenditures by County'!M131/'Total Expenditures by County'!M$4)</f>
        <v>0</v>
      </c>
      <c r="N131" s="45">
        <f>('Total Expenditures by County'!N131/'Total Expenditures by County'!N$4)</f>
        <v>0</v>
      </c>
      <c r="O131" s="45">
        <f>('Total Expenditures by County'!O131/'Total Expenditures by County'!O$4)</f>
        <v>0</v>
      </c>
      <c r="P131" s="45">
        <f>('Total Expenditures by County'!P131/'Total Expenditures by County'!P$4)</f>
        <v>0</v>
      </c>
      <c r="Q131" s="45">
        <f>('Total Expenditures by County'!Q131/'Total Expenditures by County'!Q$4)</f>
        <v>0</v>
      </c>
      <c r="R131" s="45">
        <f>('Total Expenditures by County'!R131/'Total Expenditures by County'!R$4)</f>
        <v>0</v>
      </c>
      <c r="S131" s="45">
        <f>('Total Expenditures by County'!S131/'Total Expenditures by County'!S$4)</f>
        <v>0</v>
      </c>
      <c r="T131" s="45">
        <f>('Total Expenditures by County'!T131/'Total Expenditures by County'!T$4)</f>
        <v>78.616952442575212</v>
      </c>
      <c r="U131" s="45">
        <f>('Total Expenditures by County'!U131/'Total Expenditures by County'!U$4)</f>
        <v>0</v>
      </c>
      <c r="V131" s="45">
        <f>('Total Expenditures by County'!V131/'Total Expenditures by County'!V$4)</f>
        <v>0</v>
      </c>
      <c r="W131" s="45">
        <f>('Total Expenditures by County'!W131/'Total Expenditures by County'!W$4)</f>
        <v>0</v>
      </c>
      <c r="X131" s="45">
        <f>('Total Expenditures by County'!X131/'Total Expenditures by County'!X$4)</f>
        <v>0</v>
      </c>
      <c r="Y131" s="45">
        <f>('Total Expenditures by County'!Y131/'Total Expenditures by County'!Y$4)</f>
        <v>0.10887645546650537</v>
      </c>
      <c r="Z131" s="45">
        <f>('Total Expenditures by County'!Z131/'Total Expenditures by County'!Z$4)</f>
        <v>0</v>
      </c>
      <c r="AA131" s="45">
        <f>('Total Expenditures by County'!AA131/'Total Expenditures by County'!AA$4)</f>
        <v>0</v>
      </c>
      <c r="AB131" s="45">
        <f>('Total Expenditures by County'!AB131/'Total Expenditures by County'!AB$4)</f>
        <v>0</v>
      </c>
      <c r="AC131" s="45">
        <f>('Total Expenditures by County'!AC131/'Total Expenditures by County'!AC$4)</f>
        <v>0</v>
      </c>
      <c r="AD131" s="45">
        <f>('Total Expenditures by County'!AD131/'Total Expenditures by County'!AD$4)</f>
        <v>0</v>
      </c>
      <c r="AE131" s="45">
        <f>('Total Expenditures by County'!AE131/'Total Expenditures by County'!AE$4)</f>
        <v>0</v>
      </c>
      <c r="AF131" s="45">
        <f>('Total Expenditures by County'!AF131/'Total Expenditures by County'!AF$4)</f>
        <v>0</v>
      </c>
      <c r="AG131" s="45">
        <f>('Total Expenditures by County'!AG131/'Total Expenditures by County'!AG$4)</f>
        <v>0.42510275859146573</v>
      </c>
      <c r="AH131" s="45">
        <f>('Total Expenditures by County'!AH131/'Total Expenditures by County'!AH$4)</f>
        <v>0</v>
      </c>
      <c r="AI131" s="45">
        <f>('Total Expenditures by County'!AI131/'Total Expenditures by County'!AI$4)</f>
        <v>0</v>
      </c>
      <c r="AJ131" s="45">
        <f>('Total Expenditures by County'!AJ131/'Total Expenditures by County'!AJ$4)</f>
        <v>0</v>
      </c>
      <c r="AK131" s="45">
        <f>('Total Expenditures by County'!AK131/'Total Expenditures by County'!AK$4)</f>
        <v>0</v>
      </c>
      <c r="AL131" s="45">
        <f>('Total Expenditures by County'!AL131/'Total Expenditures by County'!AL$4)</f>
        <v>0</v>
      </c>
      <c r="AM131" s="45">
        <f>('Total Expenditures by County'!AM131/'Total Expenditures by County'!AM$4)</f>
        <v>0</v>
      </c>
      <c r="AN131" s="45">
        <f>('Total Expenditures by County'!AN131/'Total Expenditures by County'!AN$4)</f>
        <v>0</v>
      </c>
      <c r="AO131" s="45">
        <f>('Total Expenditures by County'!AO131/'Total Expenditures by County'!AO$4)</f>
        <v>0</v>
      </c>
      <c r="AP131" s="45">
        <f>('Total Expenditures by County'!AP131/'Total Expenditures by County'!AP$4)</f>
        <v>0</v>
      </c>
      <c r="AQ131" s="45">
        <f>('Total Expenditures by County'!AQ131/'Total Expenditures by County'!AQ$4)</f>
        <v>0</v>
      </c>
      <c r="AR131" s="45">
        <f>('Total Expenditures by County'!AR131/'Total Expenditures by County'!AR$4)</f>
        <v>0</v>
      </c>
      <c r="AS131" s="45">
        <f>('Total Expenditures by County'!AS131/'Total Expenditures by County'!AS$4)</f>
        <v>0</v>
      </c>
      <c r="AT131" s="45">
        <f>('Total Expenditures by County'!AT131/'Total Expenditures by County'!AT$4)</f>
        <v>0</v>
      </c>
      <c r="AU131" s="45">
        <f>('Total Expenditures by County'!AU131/'Total Expenditures by County'!AU$4)</f>
        <v>0</v>
      </c>
      <c r="AV131" s="45">
        <f>('Total Expenditures by County'!AV131/'Total Expenditures by County'!AV$4)</f>
        <v>0</v>
      </c>
      <c r="AW131" s="45">
        <f>('Total Expenditures by County'!AW131/'Total Expenditures by County'!AW$4)</f>
        <v>0</v>
      </c>
      <c r="AX131" s="45">
        <f>('Total Expenditures by County'!AX131/'Total Expenditures by County'!AX$4)</f>
        <v>0.11846920998120636</v>
      </c>
      <c r="AY131" s="45">
        <f>('Total Expenditures by County'!AY131/'Total Expenditures by County'!AY$4)</f>
        <v>0</v>
      </c>
      <c r="AZ131" s="45">
        <f>('Total Expenditures by County'!AZ131/'Total Expenditures by County'!AZ$4)</f>
        <v>0</v>
      </c>
      <c r="BA131" s="45">
        <f>('Total Expenditures by County'!BA131/'Total Expenditures by County'!BA$4)</f>
        <v>0</v>
      </c>
      <c r="BB131" s="45">
        <f>('Total Expenditures by County'!BB131/'Total Expenditures by County'!BB$4)</f>
        <v>0</v>
      </c>
      <c r="BC131" s="45">
        <f>('Total Expenditures by County'!BC131/'Total Expenditures by County'!BC$4)</f>
        <v>0</v>
      </c>
      <c r="BD131" s="45">
        <f>('Total Expenditures by County'!BD131/'Total Expenditures by County'!BD$4)</f>
        <v>0</v>
      </c>
      <c r="BE131" s="45">
        <f>('Total Expenditures by County'!BE131/'Total Expenditures by County'!BE$4)</f>
        <v>0</v>
      </c>
      <c r="BF131" s="45">
        <f>('Total Expenditures by County'!BF131/'Total Expenditures by County'!BF$4)</f>
        <v>0</v>
      </c>
      <c r="BG131" s="45">
        <f>('Total Expenditures by County'!BG131/'Total Expenditures by County'!BG$4)</f>
        <v>0</v>
      </c>
      <c r="BH131" s="45">
        <f>('Total Expenditures by County'!BH131/'Total Expenditures by County'!BH$4)</f>
        <v>0</v>
      </c>
      <c r="BI131" s="45">
        <f>('Total Expenditures by County'!BI131/'Total Expenditures by County'!BI$4)</f>
        <v>0</v>
      </c>
      <c r="BJ131" s="45">
        <f>('Total Expenditures by County'!BJ131/'Total Expenditures by County'!BJ$4)</f>
        <v>0</v>
      </c>
      <c r="BK131" s="45">
        <f>('Total Expenditures by County'!BK131/'Total Expenditures by County'!BK$4)</f>
        <v>0</v>
      </c>
      <c r="BL131" s="45">
        <f>('Total Expenditures by County'!BL131/'Total Expenditures by County'!BL$4)</f>
        <v>0</v>
      </c>
      <c r="BM131" s="45">
        <f>('Total Expenditures by County'!BM131/'Total Expenditures by County'!BM$4)</f>
        <v>0</v>
      </c>
      <c r="BN131" s="45">
        <f>('Total Expenditures by County'!BN131/'Total Expenditures by County'!BN$4)</f>
        <v>0</v>
      </c>
      <c r="BO131" s="45">
        <f>('Total Expenditures by County'!BO131/'Total Expenditures by County'!BO$4)</f>
        <v>0</v>
      </c>
      <c r="BP131" s="45">
        <f>('Total Expenditures by County'!BP131/'Total Expenditures by County'!BP$4)</f>
        <v>0</v>
      </c>
      <c r="BQ131" s="46">
        <f>('Total Expenditures by County'!BQ131/'Total Expenditures by County'!BQ$4)</f>
        <v>0</v>
      </c>
    </row>
    <row r="132" spans="1:69" x14ac:dyDescent="0.25">
      <c r="A132" s="8"/>
      <c r="B132" s="9">
        <v>724</v>
      </c>
      <c r="C132" s="10" t="s">
        <v>215</v>
      </c>
      <c r="D132" s="45">
        <f>('Total Expenditures by County'!D132/'Total Expenditures by County'!D$4)</f>
        <v>2.6669864058157389</v>
      </c>
      <c r="E132" s="45">
        <f>('Total Expenditures by County'!E132/'Total Expenditures by County'!E$4)</f>
        <v>4.0706817231283985</v>
      </c>
      <c r="F132" s="45">
        <f>('Total Expenditures by County'!F132/'Total Expenditures by County'!F$4)</f>
        <v>1.8895065121549006</v>
      </c>
      <c r="G132" s="45">
        <f>('Total Expenditures by County'!G132/'Total Expenditures by County'!G$4)</f>
        <v>14.459238061169737</v>
      </c>
      <c r="H132" s="45">
        <f>('Total Expenditures by County'!H132/'Total Expenditures by County'!H$4)</f>
        <v>3.3304574684389907</v>
      </c>
      <c r="I132" s="45">
        <f>('Total Expenditures by County'!I132/'Total Expenditures by County'!I$4)</f>
        <v>2.2193957680751772</v>
      </c>
      <c r="J132" s="45">
        <f>('Total Expenditures by County'!J132/'Total Expenditures by County'!J$4)</f>
        <v>1.6833296791639261</v>
      </c>
      <c r="K132" s="45">
        <f>('Total Expenditures by County'!K132/'Total Expenditures by County'!K$4)</f>
        <v>1.1760927743086529</v>
      </c>
      <c r="L132" s="45">
        <f>('Total Expenditures by County'!L132/'Total Expenditures by County'!L$4)</f>
        <v>2.4221958037464253</v>
      </c>
      <c r="M132" s="45">
        <f>('Total Expenditures by County'!M132/'Total Expenditures by County'!M$4)</f>
        <v>2.8407108020231213</v>
      </c>
      <c r="N132" s="45">
        <f>('Total Expenditures by County'!N132/'Total Expenditures by County'!N$4)</f>
        <v>0</v>
      </c>
      <c r="O132" s="45">
        <f>('Total Expenditures by County'!O132/'Total Expenditures by County'!O$4)</f>
        <v>4.4784483376068991</v>
      </c>
      <c r="P132" s="45">
        <f>('Total Expenditures by County'!P132/'Total Expenditures by County'!P$4)</f>
        <v>0</v>
      </c>
      <c r="Q132" s="45">
        <f>('Total Expenditures by County'!Q132/'Total Expenditures by County'!Q$4)</f>
        <v>3.038205189240657</v>
      </c>
      <c r="R132" s="45">
        <f>('Total Expenditures by County'!R132/'Total Expenditures by County'!R$4)</f>
        <v>3.0590245886986915</v>
      </c>
      <c r="S132" s="45">
        <f>('Total Expenditures by County'!S132/'Total Expenditures by County'!S$4)</f>
        <v>1.7452156908625962</v>
      </c>
      <c r="T132" s="45">
        <f>('Total Expenditures by County'!T132/'Total Expenditures by County'!T$4)</f>
        <v>7.8794079585894536</v>
      </c>
      <c r="U132" s="45">
        <f>('Total Expenditures by County'!U132/'Total Expenditures by County'!U$4)</f>
        <v>2.9979229908931138</v>
      </c>
      <c r="V132" s="45">
        <f>('Total Expenditures by County'!V132/'Total Expenditures by County'!V$4)</f>
        <v>1.7106366545294052</v>
      </c>
      <c r="W132" s="45">
        <f>('Total Expenditures by County'!W132/'Total Expenditures by County'!W$4)</f>
        <v>0</v>
      </c>
      <c r="X132" s="45">
        <f>('Total Expenditures by County'!X132/'Total Expenditures by County'!X$4)</f>
        <v>2.0869535887749597</v>
      </c>
      <c r="Y132" s="45">
        <f>('Total Expenditures by County'!Y132/'Total Expenditures by County'!Y$4)</f>
        <v>3.3220928474217453</v>
      </c>
      <c r="Z132" s="45">
        <f>('Total Expenditures by County'!Z132/'Total Expenditures by County'!Z$4)</f>
        <v>0</v>
      </c>
      <c r="AA132" s="45">
        <f>('Total Expenditures by County'!AA132/'Total Expenditures by County'!AA$4)</f>
        <v>3.2025900345337939</v>
      </c>
      <c r="AB132" s="45">
        <f>('Total Expenditures by County'!AB132/'Total Expenditures by County'!AB$4)</f>
        <v>1.8147298259896205</v>
      </c>
      <c r="AC132" s="45">
        <f>('Total Expenditures by County'!AC132/'Total Expenditures by County'!AC$4)</f>
        <v>1.2294322245627787</v>
      </c>
      <c r="AD132" s="45">
        <f>('Total Expenditures by County'!AD132/'Total Expenditures by County'!AD$4)</f>
        <v>1.694876588024214</v>
      </c>
      <c r="AE132" s="45">
        <f>('Total Expenditures by County'!AE132/'Total Expenditures by County'!AE$4)</f>
        <v>7.3852529875413166</v>
      </c>
      <c r="AF132" s="45">
        <f>('Total Expenditures by County'!AF132/'Total Expenditures by County'!AF$4)</f>
        <v>0.9330496839865926</v>
      </c>
      <c r="AG132" s="45">
        <f>('Total Expenditures by County'!AG132/'Total Expenditures by County'!AG$4)</f>
        <v>2.4583668799525404</v>
      </c>
      <c r="AH132" s="45">
        <f>('Total Expenditures by County'!AH132/'Total Expenditures by County'!AH$4)</f>
        <v>5.3043180260452365</v>
      </c>
      <c r="AI132" s="45">
        <f>('Total Expenditures by County'!AI132/'Total Expenditures by County'!AI$4)</f>
        <v>0</v>
      </c>
      <c r="AJ132" s="45">
        <f>('Total Expenditures by County'!AJ132/'Total Expenditures by County'!AJ$4)</f>
        <v>1.1994142079561756</v>
      </c>
      <c r="AK132" s="45">
        <f>('Total Expenditures by County'!AK132/'Total Expenditures by County'!AK$4)</f>
        <v>1.8426050277352191</v>
      </c>
      <c r="AL132" s="45">
        <f>('Total Expenditures by County'!AL132/'Total Expenditures by County'!AL$4)</f>
        <v>2.1322143409896559</v>
      </c>
      <c r="AM132" s="45">
        <f>('Total Expenditures by County'!AM132/'Total Expenditures by County'!AM$4)</f>
        <v>1.4491130642311312</v>
      </c>
      <c r="AN132" s="45">
        <f>('Total Expenditures by County'!AN132/'Total Expenditures by County'!AN$4)</f>
        <v>0</v>
      </c>
      <c r="AO132" s="45">
        <f>('Total Expenditures by County'!AO132/'Total Expenditures by County'!AO$4)</f>
        <v>2.5813927822536145</v>
      </c>
      <c r="AP132" s="45">
        <f>('Total Expenditures by County'!AP132/'Total Expenditures by County'!AP$4)</f>
        <v>0</v>
      </c>
      <c r="AQ132" s="45">
        <f>('Total Expenditures by County'!AQ132/'Total Expenditures by County'!AQ$4)</f>
        <v>2.6368659097109997</v>
      </c>
      <c r="AR132" s="45">
        <f>('Total Expenditures by County'!AR132/'Total Expenditures by County'!AR$4)</f>
        <v>2.5283710461292777</v>
      </c>
      <c r="AS132" s="45">
        <f>('Total Expenditures by County'!AS132/'Total Expenditures by County'!AS$4)</f>
        <v>0.10265895395175369</v>
      </c>
      <c r="AT132" s="45">
        <f>('Total Expenditures by County'!AT132/'Total Expenditures by County'!AT$4)</f>
        <v>5.6912277757130356</v>
      </c>
      <c r="AU132" s="45">
        <f>('Total Expenditures by County'!AU132/'Total Expenditures by County'!AU$4)</f>
        <v>1.8238721885348128</v>
      </c>
      <c r="AV132" s="45">
        <f>('Total Expenditures by County'!AV132/'Total Expenditures by County'!AV$4)</f>
        <v>0</v>
      </c>
      <c r="AW132" s="45">
        <f>('Total Expenditures by County'!AW132/'Total Expenditures by County'!AW$4)</f>
        <v>0</v>
      </c>
      <c r="AX132" s="45">
        <f>('Total Expenditures by County'!AX132/'Total Expenditures by County'!AX$4)</f>
        <v>1.3683052800526772</v>
      </c>
      <c r="AY132" s="45">
        <f>('Total Expenditures by County'!AY132/'Total Expenditures by County'!AY$4)</f>
        <v>1.2680140727254834</v>
      </c>
      <c r="AZ132" s="45">
        <f>('Total Expenditures by County'!AZ132/'Total Expenditures by County'!AZ$4)</f>
        <v>1.7659852445432431</v>
      </c>
      <c r="BA132" s="45">
        <f>('Total Expenditures by County'!BA132/'Total Expenditures by County'!BA$4)</f>
        <v>0</v>
      </c>
      <c r="BB132" s="45">
        <f>('Total Expenditures by County'!BB132/'Total Expenditures by County'!BB$4)</f>
        <v>3.1615589586206183</v>
      </c>
      <c r="BC132" s="45">
        <f>('Total Expenditures by County'!BC132/'Total Expenditures by County'!BC$4)</f>
        <v>2.6048919978887306</v>
      </c>
      <c r="BD132" s="45">
        <f>('Total Expenditures by County'!BD132/'Total Expenditures by County'!BD$4)</f>
        <v>5.218085322981282</v>
      </c>
      <c r="BE132" s="45">
        <f>('Total Expenditures by County'!BE132/'Total Expenditures by County'!BE$4)</f>
        <v>1.070489225413525</v>
      </c>
      <c r="BF132" s="45">
        <f>('Total Expenditures by County'!BF132/'Total Expenditures by County'!BF$4)</f>
        <v>0</v>
      </c>
      <c r="BG132" s="45">
        <f>('Total Expenditures by County'!BG132/'Total Expenditures by County'!BG$4)</f>
        <v>0</v>
      </c>
      <c r="BH132" s="45">
        <f>('Total Expenditures by County'!BH132/'Total Expenditures by County'!BH$4)</f>
        <v>1.426927711389148E-4</v>
      </c>
      <c r="BI132" s="45">
        <f>('Total Expenditures by County'!BI132/'Total Expenditures by County'!BI$4)</f>
        <v>2.6887099307788169</v>
      </c>
      <c r="BJ132" s="45">
        <f>('Total Expenditures by County'!BJ132/'Total Expenditures by County'!BJ$4)</f>
        <v>1.8932411046636899</v>
      </c>
      <c r="BK132" s="45">
        <f>('Total Expenditures by County'!BK132/'Total Expenditures by County'!BK$4)</f>
        <v>0</v>
      </c>
      <c r="BL132" s="45">
        <f>('Total Expenditures by County'!BL132/'Total Expenditures by County'!BL$4)</f>
        <v>0</v>
      </c>
      <c r="BM132" s="45">
        <f>('Total Expenditures by County'!BM132/'Total Expenditures by County'!BM$4)</f>
        <v>0.59611367808089122</v>
      </c>
      <c r="BN132" s="45">
        <f>('Total Expenditures by County'!BN132/'Total Expenditures by County'!BN$4)</f>
        <v>0</v>
      </c>
      <c r="BO132" s="45">
        <f>('Total Expenditures by County'!BO132/'Total Expenditures by County'!BO$4)</f>
        <v>0</v>
      </c>
      <c r="BP132" s="45">
        <f>('Total Expenditures by County'!BP132/'Total Expenditures by County'!BP$4)</f>
        <v>0</v>
      </c>
      <c r="BQ132" s="46">
        <f>('Total Expenditures by County'!BQ132/'Total Expenditures by County'!BQ$4)</f>
        <v>1.741748349669934</v>
      </c>
    </row>
    <row r="133" spans="1:69" x14ac:dyDescent="0.25">
      <c r="A133" s="8"/>
      <c r="B133" s="9">
        <v>725</v>
      </c>
      <c r="C133" s="10" t="s">
        <v>155</v>
      </c>
      <c r="D133" s="45">
        <f>('Total Expenditures by County'!D133/'Total Expenditures by County'!D$4)</f>
        <v>0</v>
      </c>
      <c r="E133" s="45">
        <f>('Total Expenditures by County'!E133/'Total Expenditures by County'!E$4)</f>
        <v>0</v>
      </c>
      <c r="F133" s="45">
        <f>('Total Expenditures by County'!F133/'Total Expenditures by County'!F$4)</f>
        <v>0</v>
      </c>
      <c r="G133" s="45">
        <f>('Total Expenditures by County'!G133/'Total Expenditures by County'!G$4)</f>
        <v>0</v>
      </c>
      <c r="H133" s="45">
        <f>('Total Expenditures by County'!H133/'Total Expenditures by County'!H$4)</f>
        <v>0</v>
      </c>
      <c r="I133" s="45">
        <f>('Total Expenditures by County'!I133/'Total Expenditures by County'!I$4)</f>
        <v>0</v>
      </c>
      <c r="J133" s="45">
        <f>('Total Expenditures by County'!J133/'Total Expenditures by County'!J$4)</f>
        <v>0</v>
      </c>
      <c r="K133" s="45">
        <f>('Total Expenditures by County'!K133/'Total Expenditures by County'!K$4)</f>
        <v>0</v>
      </c>
      <c r="L133" s="45">
        <f>('Total Expenditures by County'!L133/'Total Expenditures by County'!L$4)</f>
        <v>0</v>
      </c>
      <c r="M133" s="45">
        <f>('Total Expenditures by County'!M133/'Total Expenditures by County'!M$4)</f>
        <v>0</v>
      </c>
      <c r="N133" s="45">
        <f>('Total Expenditures by County'!N133/'Total Expenditures by County'!N$4)</f>
        <v>0</v>
      </c>
      <c r="O133" s="45">
        <f>('Total Expenditures by County'!O133/'Total Expenditures by County'!O$4)</f>
        <v>0</v>
      </c>
      <c r="P133" s="45">
        <f>('Total Expenditures by County'!P133/'Total Expenditures by County'!P$4)</f>
        <v>0</v>
      </c>
      <c r="Q133" s="45">
        <f>('Total Expenditures by County'!Q133/'Total Expenditures by County'!Q$4)</f>
        <v>0</v>
      </c>
      <c r="R133" s="45">
        <f>('Total Expenditures by County'!R133/'Total Expenditures by County'!R$4)</f>
        <v>0</v>
      </c>
      <c r="S133" s="45">
        <f>('Total Expenditures by County'!S133/'Total Expenditures by County'!S$4)</f>
        <v>0</v>
      </c>
      <c r="T133" s="45">
        <f>('Total Expenditures by County'!T133/'Total Expenditures by County'!T$4)</f>
        <v>0</v>
      </c>
      <c r="U133" s="45">
        <f>('Total Expenditures by County'!U133/'Total Expenditures by County'!U$4)</f>
        <v>0</v>
      </c>
      <c r="V133" s="45">
        <f>('Total Expenditures by County'!V133/'Total Expenditures by County'!V$4)</f>
        <v>0</v>
      </c>
      <c r="W133" s="45">
        <f>('Total Expenditures by County'!W133/'Total Expenditures by County'!W$4)</f>
        <v>0</v>
      </c>
      <c r="X133" s="45">
        <f>('Total Expenditures by County'!X133/'Total Expenditures by County'!X$4)</f>
        <v>0</v>
      </c>
      <c r="Y133" s="45">
        <f>('Total Expenditures by County'!Y133/'Total Expenditures by County'!Y$4)</f>
        <v>0</v>
      </c>
      <c r="Z133" s="45">
        <f>('Total Expenditures by County'!Z133/'Total Expenditures by County'!Z$4)</f>
        <v>0</v>
      </c>
      <c r="AA133" s="45">
        <f>('Total Expenditures by County'!AA133/'Total Expenditures by County'!AA$4)</f>
        <v>0</v>
      </c>
      <c r="AB133" s="45">
        <f>('Total Expenditures by County'!AB133/'Total Expenditures by County'!AB$4)</f>
        <v>0</v>
      </c>
      <c r="AC133" s="45">
        <f>('Total Expenditures by County'!AC133/'Total Expenditures by County'!AC$4)</f>
        <v>0</v>
      </c>
      <c r="AD133" s="45">
        <f>('Total Expenditures by County'!AD133/'Total Expenditures by County'!AD$4)</f>
        <v>0</v>
      </c>
      <c r="AE133" s="45">
        <f>('Total Expenditures by County'!AE133/'Total Expenditures by County'!AE$4)</f>
        <v>0</v>
      </c>
      <c r="AF133" s="45">
        <f>('Total Expenditures by County'!AF133/'Total Expenditures by County'!AF$4)</f>
        <v>2.7878443061928732E-2</v>
      </c>
      <c r="AG133" s="45">
        <f>('Total Expenditures by County'!AG133/'Total Expenditures by County'!AG$4)</f>
        <v>0</v>
      </c>
      <c r="AH133" s="45">
        <f>('Total Expenditures by County'!AH133/'Total Expenditures by County'!AH$4)</f>
        <v>0</v>
      </c>
      <c r="AI133" s="45">
        <f>('Total Expenditures by County'!AI133/'Total Expenditures by County'!AI$4)</f>
        <v>9.9543908277686786</v>
      </c>
      <c r="AJ133" s="45">
        <f>('Total Expenditures by County'!AJ133/'Total Expenditures by County'!AJ$4)</f>
        <v>0</v>
      </c>
      <c r="AK133" s="45">
        <f>('Total Expenditures by County'!AK133/'Total Expenditures by County'!AK$4)</f>
        <v>0</v>
      </c>
      <c r="AL133" s="45">
        <f>('Total Expenditures by County'!AL133/'Total Expenditures by County'!AL$4)</f>
        <v>0</v>
      </c>
      <c r="AM133" s="45">
        <f>('Total Expenditures by County'!AM133/'Total Expenditures by County'!AM$4)</f>
        <v>0</v>
      </c>
      <c r="AN133" s="45">
        <f>('Total Expenditures by County'!AN133/'Total Expenditures by County'!AN$4)</f>
        <v>0</v>
      </c>
      <c r="AO133" s="45">
        <f>('Total Expenditures by County'!AO133/'Total Expenditures by County'!AO$4)</f>
        <v>0</v>
      </c>
      <c r="AP133" s="45">
        <f>('Total Expenditures by County'!AP133/'Total Expenditures by County'!AP$4)</f>
        <v>0</v>
      </c>
      <c r="AQ133" s="45">
        <f>('Total Expenditures by County'!AQ133/'Total Expenditures by County'!AQ$4)</f>
        <v>0</v>
      </c>
      <c r="AR133" s="45">
        <f>('Total Expenditures by County'!AR133/'Total Expenditures by County'!AR$4)</f>
        <v>0</v>
      </c>
      <c r="AS133" s="45">
        <f>('Total Expenditures by County'!AS133/'Total Expenditures by County'!AS$4)</f>
        <v>0</v>
      </c>
      <c r="AT133" s="45">
        <f>('Total Expenditures by County'!AT133/'Total Expenditures by County'!AT$4)</f>
        <v>0</v>
      </c>
      <c r="AU133" s="45">
        <f>('Total Expenditures by County'!AU133/'Total Expenditures by County'!AU$4)</f>
        <v>0</v>
      </c>
      <c r="AV133" s="45">
        <f>('Total Expenditures by County'!AV133/'Total Expenditures by County'!AV$4)</f>
        <v>0</v>
      </c>
      <c r="AW133" s="45">
        <f>('Total Expenditures by County'!AW133/'Total Expenditures by County'!AW$4)</f>
        <v>0</v>
      </c>
      <c r="AX133" s="45">
        <f>('Total Expenditures by County'!AX133/'Total Expenditures by County'!AX$4)</f>
        <v>0</v>
      </c>
      <c r="AY133" s="45">
        <f>('Total Expenditures by County'!AY133/'Total Expenditures by County'!AY$4)</f>
        <v>0</v>
      </c>
      <c r="AZ133" s="45">
        <f>('Total Expenditures by County'!AZ133/'Total Expenditures by County'!AZ$4)</f>
        <v>0</v>
      </c>
      <c r="BA133" s="45">
        <f>('Total Expenditures by County'!BA133/'Total Expenditures by County'!BA$4)</f>
        <v>0</v>
      </c>
      <c r="BB133" s="45">
        <f>('Total Expenditures by County'!BB133/'Total Expenditures by County'!BB$4)</f>
        <v>0</v>
      </c>
      <c r="BC133" s="45">
        <f>('Total Expenditures by County'!BC133/'Total Expenditures by County'!BC$4)</f>
        <v>0</v>
      </c>
      <c r="BD133" s="45">
        <f>('Total Expenditures by County'!BD133/'Total Expenditures by County'!BD$4)</f>
        <v>0</v>
      </c>
      <c r="BE133" s="45">
        <f>('Total Expenditures by County'!BE133/'Total Expenditures by County'!BE$4)</f>
        <v>0</v>
      </c>
      <c r="BF133" s="45">
        <f>('Total Expenditures by County'!BF133/'Total Expenditures by County'!BF$4)</f>
        <v>0</v>
      </c>
      <c r="BG133" s="45">
        <f>('Total Expenditures by County'!BG133/'Total Expenditures by County'!BG$4)</f>
        <v>0</v>
      </c>
      <c r="BH133" s="45">
        <f>('Total Expenditures by County'!BH133/'Total Expenditures by County'!BH$4)</f>
        <v>0</v>
      </c>
      <c r="BI133" s="45">
        <f>('Total Expenditures by County'!BI133/'Total Expenditures by County'!BI$4)</f>
        <v>0</v>
      </c>
      <c r="BJ133" s="45">
        <f>('Total Expenditures by County'!BJ133/'Total Expenditures by County'!BJ$4)</f>
        <v>0</v>
      </c>
      <c r="BK133" s="45">
        <f>('Total Expenditures by County'!BK133/'Total Expenditures by County'!BK$4)</f>
        <v>0</v>
      </c>
      <c r="BL133" s="45">
        <f>('Total Expenditures by County'!BL133/'Total Expenditures by County'!BL$4)</f>
        <v>0</v>
      </c>
      <c r="BM133" s="45">
        <f>('Total Expenditures by County'!BM133/'Total Expenditures by County'!BM$4)</f>
        <v>0</v>
      </c>
      <c r="BN133" s="45">
        <f>('Total Expenditures by County'!BN133/'Total Expenditures by County'!BN$4)</f>
        <v>0</v>
      </c>
      <c r="BO133" s="45">
        <f>('Total Expenditures by County'!BO133/'Total Expenditures by County'!BO$4)</f>
        <v>0</v>
      </c>
      <c r="BP133" s="45">
        <f>('Total Expenditures by County'!BP133/'Total Expenditures by County'!BP$4)</f>
        <v>0</v>
      </c>
      <c r="BQ133" s="46">
        <f>('Total Expenditures by County'!BQ133/'Total Expenditures by County'!BQ$4)</f>
        <v>0</v>
      </c>
    </row>
    <row r="134" spans="1:69" x14ac:dyDescent="0.25">
      <c r="A134" s="8"/>
      <c r="B134" s="9">
        <v>732</v>
      </c>
      <c r="C134" s="10" t="s">
        <v>146</v>
      </c>
      <c r="D134" s="45">
        <f>('Total Expenditures by County'!D134/'Total Expenditures by County'!D$4)</f>
        <v>9.8237218339675414E-2</v>
      </c>
      <c r="E134" s="45">
        <f>('Total Expenditures by County'!E134/'Total Expenditures by County'!E$4)</f>
        <v>0</v>
      </c>
      <c r="F134" s="45">
        <f>('Total Expenditures by County'!F134/'Total Expenditures by County'!F$4)</f>
        <v>0.44203004229254778</v>
      </c>
      <c r="G134" s="45">
        <f>('Total Expenditures by County'!G134/'Total Expenditures by County'!G$4)</f>
        <v>0</v>
      </c>
      <c r="H134" s="45">
        <f>('Total Expenditures by County'!H134/'Total Expenditures by County'!H$4)</f>
        <v>0</v>
      </c>
      <c r="I134" s="45">
        <f>('Total Expenditures by County'!I134/'Total Expenditures by County'!I$4)</f>
        <v>0</v>
      </c>
      <c r="J134" s="45">
        <f>('Total Expenditures by County'!J134/'Total Expenditures by County'!J$4)</f>
        <v>0</v>
      </c>
      <c r="K134" s="45">
        <f>('Total Expenditures by County'!K134/'Total Expenditures by County'!K$4)</f>
        <v>0</v>
      </c>
      <c r="L134" s="45">
        <f>('Total Expenditures by County'!L134/'Total Expenditures by County'!L$4)</f>
        <v>0</v>
      </c>
      <c r="M134" s="45">
        <f>('Total Expenditures by County'!M134/'Total Expenditures by County'!M$4)</f>
        <v>0</v>
      </c>
      <c r="N134" s="45">
        <f>('Total Expenditures by County'!N134/'Total Expenditures by County'!N$4)</f>
        <v>0</v>
      </c>
      <c r="O134" s="45">
        <f>('Total Expenditures by County'!O134/'Total Expenditures by County'!O$4)</f>
        <v>0</v>
      </c>
      <c r="P134" s="45">
        <f>('Total Expenditures by County'!P134/'Total Expenditures by County'!P$4)</f>
        <v>0</v>
      </c>
      <c r="Q134" s="45">
        <f>('Total Expenditures by County'!Q134/'Total Expenditures by County'!Q$4)</f>
        <v>0</v>
      </c>
      <c r="R134" s="45">
        <f>('Total Expenditures by County'!R134/'Total Expenditures by County'!R$4)</f>
        <v>0</v>
      </c>
      <c r="S134" s="45">
        <f>('Total Expenditures by County'!S134/'Total Expenditures by County'!S$4)</f>
        <v>0</v>
      </c>
      <c r="T134" s="45">
        <f>('Total Expenditures by County'!T134/'Total Expenditures by County'!T$4)</f>
        <v>0</v>
      </c>
      <c r="U134" s="45">
        <f>('Total Expenditures by County'!U134/'Total Expenditures by County'!U$4)</f>
        <v>0</v>
      </c>
      <c r="V134" s="45">
        <f>('Total Expenditures by County'!V134/'Total Expenditures by County'!V$4)</f>
        <v>0</v>
      </c>
      <c r="W134" s="45">
        <f>('Total Expenditures by County'!W134/'Total Expenditures by County'!W$4)</f>
        <v>0</v>
      </c>
      <c r="X134" s="45">
        <f>('Total Expenditures by County'!X134/'Total Expenditures by County'!X$4)</f>
        <v>0</v>
      </c>
      <c r="Y134" s="45">
        <f>('Total Expenditures by County'!Y134/'Total Expenditures by County'!Y$4)</f>
        <v>0</v>
      </c>
      <c r="Z134" s="45">
        <f>('Total Expenditures by County'!Z134/'Total Expenditures by County'!Z$4)</f>
        <v>0</v>
      </c>
      <c r="AA134" s="45">
        <f>('Total Expenditures by County'!AA134/'Total Expenditures by County'!AA$4)</f>
        <v>0</v>
      </c>
      <c r="AB134" s="45">
        <f>('Total Expenditures by County'!AB134/'Total Expenditures by County'!AB$4)</f>
        <v>0</v>
      </c>
      <c r="AC134" s="45">
        <f>('Total Expenditures by County'!AC134/'Total Expenditures by County'!AC$4)</f>
        <v>0</v>
      </c>
      <c r="AD134" s="45">
        <f>('Total Expenditures by County'!AD134/'Total Expenditures by County'!AD$4)</f>
        <v>3.0193763444611891E-2</v>
      </c>
      <c r="AE134" s="45">
        <f>('Total Expenditures by County'!AE134/'Total Expenditures by County'!AE$4)</f>
        <v>0</v>
      </c>
      <c r="AF134" s="45">
        <f>('Total Expenditures by County'!AF134/'Total Expenditures by County'!AF$4)</f>
        <v>0</v>
      </c>
      <c r="AG134" s="45">
        <f>('Total Expenditures by County'!AG134/'Total Expenditures by County'!AG$4)</f>
        <v>0</v>
      </c>
      <c r="AH134" s="45">
        <f>('Total Expenditures by County'!AH134/'Total Expenditures by County'!AH$4)</f>
        <v>0</v>
      </c>
      <c r="AI134" s="45">
        <f>('Total Expenditures by County'!AI134/'Total Expenditures by County'!AI$4)</f>
        <v>0</v>
      </c>
      <c r="AJ134" s="45">
        <f>('Total Expenditures by County'!AJ134/'Total Expenditures by County'!AJ$4)</f>
        <v>0</v>
      </c>
      <c r="AK134" s="45">
        <f>('Total Expenditures by County'!AK134/'Total Expenditures by County'!AK$4)</f>
        <v>0</v>
      </c>
      <c r="AL134" s="45">
        <f>('Total Expenditures by County'!AL134/'Total Expenditures by County'!AL$4)</f>
        <v>0</v>
      </c>
      <c r="AM134" s="45">
        <f>('Total Expenditures by County'!AM134/'Total Expenditures by County'!AM$4)</f>
        <v>0</v>
      </c>
      <c r="AN134" s="45">
        <f>('Total Expenditures by County'!AN134/'Total Expenditures by County'!AN$4)</f>
        <v>0</v>
      </c>
      <c r="AO134" s="45">
        <f>('Total Expenditures by County'!AO134/'Total Expenditures by County'!AO$4)</f>
        <v>0</v>
      </c>
      <c r="AP134" s="45">
        <f>('Total Expenditures by County'!AP134/'Total Expenditures by County'!AP$4)</f>
        <v>0</v>
      </c>
      <c r="AQ134" s="45">
        <f>('Total Expenditures by County'!AQ134/'Total Expenditures by County'!AQ$4)</f>
        <v>0.14495141352026361</v>
      </c>
      <c r="AR134" s="45">
        <f>('Total Expenditures by County'!AR134/'Total Expenditures by County'!AR$4)</f>
        <v>0</v>
      </c>
      <c r="AS134" s="45">
        <f>('Total Expenditures by County'!AS134/'Total Expenditures by County'!AS$4)</f>
        <v>0</v>
      </c>
      <c r="AT134" s="45">
        <f>('Total Expenditures by County'!AT134/'Total Expenditures by County'!AT$4)</f>
        <v>0</v>
      </c>
      <c r="AU134" s="45">
        <f>('Total Expenditures by County'!AU134/'Total Expenditures by County'!AU$4)</f>
        <v>0</v>
      </c>
      <c r="AV134" s="45">
        <f>('Total Expenditures by County'!AV134/'Total Expenditures by County'!AV$4)</f>
        <v>0</v>
      </c>
      <c r="AW134" s="45">
        <f>('Total Expenditures by County'!AW134/'Total Expenditures by County'!AW$4)</f>
        <v>0</v>
      </c>
      <c r="AX134" s="45">
        <f>('Total Expenditures by County'!AX134/'Total Expenditures by County'!AX$4)</f>
        <v>0</v>
      </c>
      <c r="AY134" s="45">
        <f>('Total Expenditures by County'!AY134/'Total Expenditures by County'!AY$4)</f>
        <v>0</v>
      </c>
      <c r="AZ134" s="45">
        <f>('Total Expenditures by County'!AZ134/'Total Expenditures by County'!AZ$4)</f>
        <v>0</v>
      </c>
      <c r="BA134" s="45">
        <f>('Total Expenditures by County'!BA134/'Total Expenditures by County'!BA$4)</f>
        <v>0</v>
      </c>
      <c r="BB134" s="45">
        <f>('Total Expenditures by County'!BB134/'Total Expenditures by County'!BB$4)</f>
        <v>0</v>
      </c>
      <c r="BC134" s="45">
        <f>('Total Expenditures by County'!BC134/'Total Expenditures by County'!BC$4)</f>
        <v>0</v>
      </c>
      <c r="BD134" s="45">
        <f>('Total Expenditures by County'!BD134/'Total Expenditures by County'!BD$4)</f>
        <v>0</v>
      </c>
      <c r="BE134" s="45">
        <f>('Total Expenditures by County'!BE134/'Total Expenditures by County'!BE$4)</f>
        <v>0</v>
      </c>
      <c r="BF134" s="45">
        <f>('Total Expenditures by County'!BF134/'Total Expenditures by County'!BF$4)</f>
        <v>0</v>
      </c>
      <c r="BG134" s="45">
        <f>('Total Expenditures by County'!BG134/'Total Expenditures by County'!BG$4)</f>
        <v>0</v>
      </c>
      <c r="BH134" s="45">
        <f>('Total Expenditures by County'!BH134/'Total Expenditures by County'!BH$4)</f>
        <v>0</v>
      </c>
      <c r="BI134" s="45">
        <f>('Total Expenditures by County'!BI134/'Total Expenditures by County'!BI$4)</f>
        <v>0</v>
      </c>
      <c r="BJ134" s="45">
        <f>('Total Expenditures by County'!BJ134/'Total Expenditures by County'!BJ$4)</f>
        <v>0</v>
      </c>
      <c r="BK134" s="45">
        <f>('Total Expenditures by County'!BK134/'Total Expenditures by County'!BK$4)</f>
        <v>0</v>
      </c>
      <c r="BL134" s="45">
        <f>('Total Expenditures by County'!BL134/'Total Expenditures by County'!BL$4)</f>
        <v>0</v>
      </c>
      <c r="BM134" s="45">
        <f>('Total Expenditures by County'!BM134/'Total Expenditures by County'!BM$4)</f>
        <v>0</v>
      </c>
      <c r="BN134" s="45">
        <f>('Total Expenditures by County'!BN134/'Total Expenditures by County'!BN$4)</f>
        <v>0</v>
      </c>
      <c r="BO134" s="45">
        <f>('Total Expenditures by County'!BO134/'Total Expenditures by County'!BO$4)</f>
        <v>0</v>
      </c>
      <c r="BP134" s="45">
        <f>('Total Expenditures by County'!BP134/'Total Expenditures by County'!BP$4)</f>
        <v>0</v>
      </c>
      <c r="BQ134" s="46">
        <f>('Total Expenditures by County'!BQ134/'Total Expenditures by County'!BQ$4)</f>
        <v>0</v>
      </c>
    </row>
    <row r="135" spans="1:69" x14ac:dyDescent="0.25">
      <c r="A135" s="8"/>
      <c r="B135" s="9">
        <v>733</v>
      </c>
      <c r="C135" s="10" t="s">
        <v>147</v>
      </c>
      <c r="D135" s="45">
        <f>('Total Expenditures by County'!D135/'Total Expenditures by County'!D$4)</f>
        <v>0</v>
      </c>
      <c r="E135" s="45">
        <f>('Total Expenditures by County'!E135/'Total Expenditures by County'!E$4)</f>
        <v>0</v>
      </c>
      <c r="F135" s="45">
        <f>('Total Expenditures by County'!F135/'Total Expenditures by County'!F$4)</f>
        <v>0</v>
      </c>
      <c r="G135" s="45">
        <f>('Total Expenditures by County'!G135/'Total Expenditures by County'!G$4)</f>
        <v>0</v>
      </c>
      <c r="H135" s="45">
        <f>('Total Expenditures by County'!H135/'Total Expenditures by County'!H$4)</f>
        <v>0.76349916172402721</v>
      </c>
      <c r="I135" s="45">
        <f>('Total Expenditures by County'!I135/'Total Expenditures by County'!I$4)</f>
        <v>0</v>
      </c>
      <c r="J135" s="45">
        <f>('Total Expenditures by County'!J135/'Total Expenditures by County'!J$4)</f>
        <v>3.6794562595921949</v>
      </c>
      <c r="K135" s="45">
        <f>('Total Expenditures by County'!K135/'Total Expenditures by County'!K$4)</f>
        <v>0</v>
      </c>
      <c r="L135" s="45">
        <f>('Total Expenditures by County'!L135/'Total Expenditures by County'!L$4)</f>
        <v>0</v>
      </c>
      <c r="M135" s="45">
        <f>('Total Expenditures by County'!M135/'Total Expenditures by County'!M$4)</f>
        <v>0</v>
      </c>
      <c r="N135" s="45">
        <f>('Total Expenditures by County'!N135/'Total Expenditures by County'!N$4)</f>
        <v>0</v>
      </c>
      <c r="O135" s="45">
        <f>('Total Expenditures by County'!O135/'Total Expenditures by County'!O$4)</f>
        <v>0</v>
      </c>
      <c r="P135" s="45">
        <f>('Total Expenditures by County'!P135/'Total Expenditures by County'!P$4)</f>
        <v>0</v>
      </c>
      <c r="Q135" s="45">
        <f>('Total Expenditures by County'!Q135/'Total Expenditures by County'!Q$4)</f>
        <v>0</v>
      </c>
      <c r="R135" s="45">
        <f>('Total Expenditures by County'!R135/'Total Expenditures by County'!R$4)</f>
        <v>0</v>
      </c>
      <c r="S135" s="45">
        <f>('Total Expenditures by County'!S135/'Total Expenditures by County'!S$4)</f>
        <v>0</v>
      </c>
      <c r="T135" s="45">
        <f>('Total Expenditures by County'!T135/'Total Expenditures by County'!T$4)</f>
        <v>0</v>
      </c>
      <c r="U135" s="45">
        <f>('Total Expenditures by County'!U135/'Total Expenditures by County'!U$4)</f>
        <v>4.867505078401388</v>
      </c>
      <c r="V135" s="45">
        <f>('Total Expenditures by County'!V135/'Total Expenditures by County'!V$4)</f>
        <v>0</v>
      </c>
      <c r="W135" s="45">
        <f>('Total Expenditures by County'!W135/'Total Expenditures by County'!W$4)</f>
        <v>0</v>
      </c>
      <c r="X135" s="45">
        <f>('Total Expenditures by County'!X135/'Total Expenditures by County'!X$4)</f>
        <v>0</v>
      </c>
      <c r="Y135" s="45">
        <f>('Total Expenditures by County'!Y135/'Total Expenditures by County'!Y$4)</f>
        <v>0</v>
      </c>
      <c r="Z135" s="45">
        <f>('Total Expenditures by County'!Z135/'Total Expenditures by County'!Z$4)</f>
        <v>0</v>
      </c>
      <c r="AA135" s="45">
        <f>('Total Expenditures by County'!AA135/'Total Expenditures by County'!AA$4)</f>
        <v>0</v>
      </c>
      <c r="AB135" s="45">
        <f>('Total Expenditures by County'!AB135/'Total Expenditures by County'!AB$4)</f>
        <v>0</v>
      </c>
      <c r="AC135" s="45">
        <f>('Total Expenditures by County'!AC135/'Total Expenditures by County'!AC$4)</f>
        <v>0</v>
      </c>
      <c r="AD135" s="45">
        <f>('Total Expenditures by County'!AD135/'Total Expenditures by County'!AD$4)</f>
        <v>0</v>
      </c>
      <c r="AE135" s="45">
        <f>('Total Expenditures by County'!AE135/'Total Expenditures by County'!AE$4)</f>
        <v>0</v>
      </c>
      <c r="AF135" s="45">
        <f>('Total Expenditures by County'!AF135/'Total Expenditures by County'!AF$4)</f>
        <v>0</v>
      </c>
      <c r="AG135" s="45">
        <f>('Total Expenditures by County'!AG135/'Total Expenditures by County'!AG$4)</f>
        <v>0</v>
      </c>
      <c r="AH135" s="45">
        <f>('Total Expenditures by County'!AH135/'Total Expenditures by County'!AH$4)</f>
        <v>0</v>
      </c>
      <c r="AI135" s="45">
        <f>('Total Expenditures by County'!AI135/'Total Expenditures by County'!AI$4)</f>
        <v>0</v>
      </c>
      <c r="AJ135" s="45">
        <f>('Total Expenditures by County'!AJ135/'Total Expenditures by County'!AJ$4)</f>
        <v>0</v>
      </c>
      <c r="AK135" s="45">
        <f>('Total Expenditures by County'!AK135/'Total Expenditures by County'!AK$4)</f>
        <v>2.629242542925379</v>
      </c>
      <c r="AL135" s="45">
        <f>('Total Expenditures by County'!AL135/'Total Expenditures by County'!AL$4)</f>
        <v>0</v>
      </c>
      <c r="AM135" s="45">
        <f>('Total Expenditures by County'!AM135/'Total Expenditures by County'!AM$4)</f>
        <v>0</v>
      </c>
      <c r="AN135" s="45">
        <f>('Total Expenditures by County'!AN135/'Total Expenditures by County'!AN$4)</f>
        <v>0</v>
      </c>
      <c r="AO135" s="45">
        <f>('Total Expenditures by County'!AO135/'Total Expenditures by County'!AO$4)</f>
        <v>0</v>
      </c>
      <c r="AP135" s="45">
        <f>('Total Expenditures by County'!AP135/'Total Expenditures by County'!AP$4)</f>
        <v>3.2562516870982883</v>
      </c>
      <c r="AQ135" s="45">
        <f>('Total Expenditures by County'!AQ135/'Total Expenditures by County'!AQ$4)</f>
        <v>0</v>
      </c>
      <c r="AR135" s="45">
        <f>('Total Expenditures by County'!AR135/'Total Expenditures by County'!AR$4)</f>
        <v>0</v>
      </c>
      <c r="AS135" s="45">
        <f>('Total Expenditures by County'!AS135/'Total Expenditures by County'!AS$4)</f>
        <v>0</v>
      </c>
      <c r="AT135" s="45">
        <f>('Total Expenditures by County'!AT135/'Total Expenditures by County'!AT$4)</f>
        <v>4.3905240316025465</v>
      </c>
      <c r="AU135" s="45">
        <f>('Total Expenditures by County'!AU135/'Total Expenditures by County'!AU$4)</f>
        <v>0</v>
      </c>
      <c r="AV135" s="45">
        <f>('Total Expenditures by County'!AV135/'Total Expenditures by County'!AV$4)</f>
        <v>0</v>
      </c>
      <c r="AW135" s="45">
        <f>('Total Expenditures by County'!AW135/'Total Expenditures by County'!AW$4)</f>
        <v>0</v>
      </c>
      <c r="AX135" s="45">
        <f>('Total Expenditures by County'!AX135/'Total Expenditures by County'!AX$4)</f>
        <v>0</v>
      </c>
      <c r="AY135" s="45">
        <f>('Total Expenditures by County'!AY135/'Total Expenditures by County'!AY$4)</f>
        <v>2.6044210992471584</v>
      </c>
      <c r="AZ135" s="45">
        <f>('Total Expenditures by County'!AZ135/'Total Expenditures by County'!AZ$4)</f>
        <v>0</v>
      </c>
      <c r="BA135" s="45">
        <f>('Total Expenditures by County'!BA135/'Total Expenditures by County'!BA$4)</f>
        <v>1.2678701351471025</v>
      </c>
      <c r="BB135" s="45">
        <f>('Total Expenditures by County'!BB135/'Total Expenditures by County'!BB$4)</f>
        <v>0</v>
      </c>
      <c r="BC135" s="45">
        <f>('Total Expenditures by County'!BC135/'Total Expenditures by County'!BC$4)</f>
        <v>3.0186192566461552</v>
      </c>
      <c r="BD135" s="45">
        <f>('Total Expenditures by County'!BD135/'Total Expenditures by County'!BD$4)</f>
        <v>0</v>
      </c>
      <c r="BE135" s="45">
        <f>('Total Expenditures by County'!BE135/'Total Expenditures by County'!BE$4)</f>
        <v>0</v>
      </c>
      <c r="BF135" s="45">
        <f>('Total Expenditures by County'!BF135/'Total Expenditures by County'!BF$4)</f>
        <v>0</v>
      </c>
      <c r="BG135" s="45">
        <f>('Total Expenditures by County'!BG135/'Total Expenditures by County'!BG$4)</f>
        <v>0</v>
      </c>
      <c r="BH135" s="45">
        <f>('Total Expenditures by County'!BH135/'Total Expenditures by County'!BH$4)</f>
        <v>0</v>
      </c>
      <c r="BI135" s="45">
        <f>('Total Expenditures by County'!BI135/'Total Expenditures by County'!BI$4)</f>
        <v>0</v>
      </c>
      <c r="BJ135" s="45">
        <f>('Total Expenditures by County'!BJ135/'Total Expenditures by County'!BJ$4)</f>
        <v>0</v>
      </c>
      <c r="BK135" s="45">
        <f>('Total Expenditures by County'!BK135/'Total Expenditures by County'!BK$4)</f>
        <v>0</v>
      </c>
      <c r="BL135" s="45">
        <f>('Total Expenditures by County'!BL135/'Total Expenditures by County'!BL$4)</f>
        <v>0</v>
      </c>
      <c r="BM135" s="45">
        <f>('Total Expenditures by County'!BM135/'Total Expenditures by County'!BM$4)</f>
        <v>0</v>
      </c>
      <c r="BN135" s="45">
        <f>('Total Expenditures by County'!BN135/'Total Expenditures by County'!BN$4)</f>
        <v>0</v>
      </c>
      <c r="BO135" s="45">
        <f>('Total Expenditures by County'!BO135/'Total Expenditures by County'!BO$4)</f>
        <v>0</v>
      </c>
      <c r="BP135" s="45">
        <f>('Total Expenditures by County'!BP135/'Total Expenditures by County'!BP$4)</f>
        <v>0</v>
      </c>
      <c r="BQ135" s="46">
        <f>('Total Expenditures by County'!BQ135/'Total Expenditures by County'!BQ$4)</f>
        <v>0</v>
      </c>
    </row>
    <row r="136" spans="1:69" x14ac:dyDescent="0.25">
      <c r="A136" s="8"/>
      <c r="B136" s="9">
        <v>734</v>
      </c>
      <c r="C136" s="10" t="s">
        <v>148</v>
      </c>
      <c r="D136" s="45">
        <f>('Total Expenditures by County'!D136/'Total Expenditures by County'!D$4)</f>
        <v>0</v>
      </c>
      <c r="E136" s="45">
        <f>('Total Expenditures by County'!E136/'Total Expenditures by County'!E$4)</f>
        <v>0</v>
      </c>
      <c r="F136" s="45">
        <f>('Total Expenditures by County'!F136/'Total Expenditures by County'!F$4)</f>
        <v>0</v>
      </c>
      <c r="G136" s="45">
        <f>('Total Expenditures by County'!G136/'Total Expenditures by County'!G$4)</f>
        <v>0</v>
      </c>
      <c r="H136" s="45">
        <f>('Total Expenditures by County'!H136/'Total Expenditures by County'!H$4)</f>
        <v>0</v>
      </c>
      <c r="I136" s="45">
        <f>('Total Expenditures by County'!I136/'Total Expenditures by County'!I$4)</f>
        <v>0</v>
      </c>
      <c r="J136" s="45">
        <f>('Total Expenditures by County'!J136/'Total Expenditures by County'!J$4)</f>
        <v>0</v>
      </c>
      <c r="K136" s="45">
        <f>('Total Expenditures by County'!K136/'Total Expenditures by County'!K$4)</f>
        <v>0</v>
      </c>
      <c r="L136" s="45">
        <f>('Total Expenditures by County'!L136/'Total Expenditures by County'!L$4)</f>
        <v>0</v>
      </c>
      <c r="M136" s="45">
        <f>('Total Expenditures by County'!M136/'Total Expenditures by County'!M$4)</f>
        <v>0</v>
      </c>
      <c r="N136" s="45">
        <f>('Total Expenditures by County'!N136/'Total Expenditures by County'!N$4)</f>
        <v>0</v>
      </c>
      <c r="O136" s="45">
        <f>('Total Expenditures by County'!O136/'Total Expenditures by County'!O$4)</f>
        <v>0</v>
      </c>
      <c r="P136" s="45">
        <f>('Total Expenditures by County'!P136/'Total Expenditures by County'!P$4)</f>
        <v>0</v>
      </c>
      <c r="Q136" s="45">
        <f>('Total Expenditures by County'!Q136/'Total Expenditures by County'!Q$4)</f>
        <v>0</v>
      </c>
      <c r="R136" s="45">
        <f>('Total Expenditures by County'!R136/'Total Expenditures by County'!R$4)</f>
        <v>0</v>
      </c>
      <c r="S136" s="45">
        <f>('Total Expenditures by County'!S136/'Total Expenditures by County'!S$4)</f>
        <v>0</v>
      </c>
      <c r="T136" s="45">
        <f>('Total Expenditures by County'!T136/'Total Expenditures by County'!T$4)</f>
        <v>0</v>
      </c>
      <c r="U136" s="45">
        <f>('Total Expenditures by County'!U136/'Total Expenditures by County'!U$4)</f>
        <v>0</v>
      </c>
      <c r="V136" s="45">
        <f>('Total Expenditures by County'!V136/'Total Expenditures by County'!V$4)</f>
        <v>0</v>
      </c>
      <c r="W136" s="45">
        <f>('Total Expenditures by County'!W136/'Total Expenditures by County'!W$4)</f>
        <v>0</v>
      </c>
      <c r="X136" s="45">
        <f>('Total Expenditures by County'!X136/'Total Expenditures by County'!X$4)</f>
        <v>0</v>
      </c>
      <c r="Y136" s="45">
        <f>('Total Expenditures by County'!Y136/'Total Expenditures by County'!Y$4)</f>
        <v>0</v>
      </c>
      <c r="Z136" s="45">
        <f>('Total Expenditures by County'!Z136/'Total Expenditures by County'!Z$4)</f>
        <v>0</v>
      </c>
      <c r="AA136" s="45">
        <f>('Total Expenditures by County'!AA136/'Total Expenditures by County'!AA$4)</f>
        <v>0</v>
      </c>
      <c r="AB136" s="45">
        <f>('Total Expenditures by County'!AB136/'Total Expenditures by County'!AB$4)</f>
        <v>0</v>
      </c>
      <c r="AC136" s="45">
        <f>('Total Expenditures by County'!AC136/'Total Expenditures by County'!AC$4)</f>
        <v>0</v>
      </c>
      <c r="AD136" s="45">
        <f>('Total Expenditures by County'!AD136/'Total Expenditures by County'!AD$4)</f>
        <v>0</v>
      </c>
      <c r="AE136" s="45">
        <f>('Total Expenditures by County'!AE136/'Total Expenditures by County'!AE$4)</f>
        <v>0</v>
      </c>
      <c r="AF136" s="45">
        <f>('Total Expenditures by County'!AF136/'Total Expenditures by County'!AF$4)</f>
        <v>0</v>
      </c>
      <c r="AG136" s="45">
        <f>('Total Expenditures by County'!AG136/'Total Expenditures by County'!AG$4)</f>
        <v>0</v>
      </c>
      <c r="AH136" s="45">
        <f>('Total Expenditures by County'!AH136/'Total Expenditures by County'!AH$4)</f>
        <v>0</v>
      </c>
      <c r="AI136" s="45">
        <f>('Total Expenditures by County'!AI136/'Total Expenditures by County'!AI$4)</f>
        <v>0</v>
      </c>
      <c r="AJ136" s="45">
        <f>('Total Expenditures by County'!AJ136/'Total Expenditures by County'!AJ$4)</f>
        <v>0</v>
      </c>
      <c r="AK136" s="45">
        <f>('Total Expenditures by County'!AK136/'Total Expenditures by County'!AK$4)</f>
        <v>0</v>
      </c>
      <c r="AL136" s="45">
        <f>('Total Expenditures by County'!AL136/'Total Expenditures by County'!AL$4)</f>
        <v>0</v>
      </c>
      <c r="AM136" s="45">
        <f>('Total Expenditures by County'!AM136/'Total Expenditures by County'!AM$4)</f>
        <v>0</v>
      </c>
      <c r="AN136" s="45">
        <f>('Total Expenditures by County'!AN136/'Total Expenditures by County'!AN$4)</f>
        <v>0</v>
      </c>
      <c r="AO136" s="45">
        <f>('Total Expenditures by County'!AO136/'Total Expenditures by County'!AO$4)</f>
        <v>0</v>
      </c>
      <c r="AP136" s="45">
        <f>('Total Expenditures by County'!AP136/'Total Expenditures by County'!AP$4)</f>
        <v>0</v>
      </c>
      <c r="AQ136" s="45">
        <f>('Total Expenditures by County'!AQ136/'Total Expenditures by County'!AQ$4)</f>
        <v>0.30979127752009572</v>
      </c>
      <c r="AR136" s="45">
        <f>('Total Expenditures by County'!AR136/'Total Expenditures by County'!AR$4)</f>
        <v>6.9632260944465054</v>
      </c>
      <c r="AS136" s="45">
        <f>('Total Expenditures by County'!AS136/'Total Expenditures by County'!AS$4)</f>
        <v>0</v>
      </c>
      <c r="AT136" s="45">
        <f>('Total Expenditures by County'!AT136/'Total Expenditures by County'!AT$4)</f>
        <v>0</v>
      </c>
      <c r="AU136" s="45">
        <f>('Total Expenditures by County'!AU136/'Total Expenditures by County'!AU$4)</f>
        <v>0</v>
      </c>
      <c r="AV136" s="45">
        <f>('Total Expenditures by County'!AV136/'Total Expenditures by County'!AV$4)</f>
        <v>9.7418434926174E-3</v>
      </c>
      <c r="AW136" s="45">
        <f>('Total Expenditures by County'!AW136/'Total Expenditures by County'!AW$4)</f>
        <v>0</v>
      </c>
      <c r="AX136" s="45">
        <f>('Total Expenditures by County'!AX136/'Total Expenditures by County'!AX$4)</f>
        <v>0</v>
      </c>
      <c r="AY136" s="45">
        <f>('Total Expenditures by County'!AY136/'Total Expenditures by County'!AY$4)</f>
        <v>0</v>
      </c>
      <c r="AZ136" s="45">
        <f>('Total Expenditures by County'!AZ136/'Total Expenditures by County'!AZ$4)</f>
        <v>0</v>
      </c>
      <c r="BA136" s="45">
        <f>('Total Expenditures by County'!BA136/'Total Expenditures by County'!BA$4)</f>
        <v>2.2075670569604315</v>
      </c>
      <c r="BB136" s="45">
        <f>('Total Expenditures by County'!BB136/'Total Expenditures by County'!BB$4)</f>
        <v>0</v>
      </c>
      <c r="BC136" s="45">
        <f>('Total Expenditures by County'!BC136/'Total Expenditures by County'!BC$4)</f>
        <v>0.31018954654480102</v>
      </c>
      <c r="BD136" s="45">
        <f>('Total Expenditures by County'!BD136/'Total Expenditures by County'!BD$4)</f>
        <v>0</v>
      </c>
      <c r="BE136" s="45">
        <f>('Total Expenditures by County'!BE136/'Total Expenditures by County'!BE$4)</f>
        <v>0.20974808516003404</v>
      </c>
      <c r="BF136" s="45">
        <f>('Total Expenditures by County'!BF136/'Total Expenditures by County'!BF$4)</f>
        <v>0</v>
      </c>
      <c r="BG136" s="45">
        <f>('Total Expenditures by County'!BG136/'Total Expenditures by County'!BG$4)</f>
        <v>0</v>
      </c>
      <c r="BH136" s="45">
        <f>('Total Expenditures by County'!BH136/'Total Expenditures by County'!BH$4)</f>
        <v>0</v>
      </c>
      <c r="BI136" s="45">
        <f>('Total Expenditures by County'!BI136/'Total Expenditures by County'!BI$4)</f>
        <v>0</v>
      </c>
      <c r="BJ136" s="45">
        <f>('Total Expenditures by County'!BJ136/'Total Expenditures by County'!BJ$4)</f>
        <v>0</v>
      </c>
      <c r="BK136" s="45">
        <f>('Total Expenditures by County'!BK136/'Total Expenditures by County'!BK$4)</f>
        <v>0</v>
      </c>
      <c r="BL136" s="45">
        <f>('Total Expenditures by County'!BL136/'Total Expenditures by County'!BL$4)</f>
        <v>0</v>
      </c>
      <c r="BM136" s="45">
        <f>('Total Expenditures by County'!BM136/'Total Expenditures by County'!BM$4)</f>
        <v>0</v>
      </c>
      <c r="BN136" s="45">
        <f>('Total Expenditures by County'!BN136/'Total Expenditures by County'!BN$4)</f>
        <v>0</v>
      </c>
      <c r="BO136" s="45">
        <f>('Total Expenditures by County'!BO136/'Total Expenditures by County'!BO$4)</f>
        <v>0</v>
      </c>
      <c r="BP136" s="45">
        <f>('Total Expenditures by County'!BP136/'Total Expenditures by County'!BP$4)</f>
        <v>0</v>
      </c>
      <c r="BQ136" s="46">
        <f>('Total Expenditures by County'!BQ136/'Total Expenditures by County'!BQ$4)</f>
        <v>0</v>
      </c>
    </row>
    <row r="137" spans="1:69" x14ac:dyDescent="0.25">
      <c r="A137" s="8"/>
      <c r="B137" s="9">
        <v>739</v>
      </c>
      <c r="C137" s="10" t="s">
        <v>149</v>
      </c>
      <c r="D137" s="45">
        <f>('Total Expenditures by County'!D137/'Total Expenditures by County'!D$4)</f>
        <v>0</v>
      </c>
      <c r="E137" s="45">
        <f>('Total Expenditures by County'!E137/'Total Expenditures by County'!E$4)</f>
        <v>0.12034713508992054</v>
      </c>
      <c r="F137" s="45">
        <f>('Total Expenditures by County'!F137/'Total Expenditures by County'!F$4)</f>
        <v>0</v>
      </c>
      <c r="G137" s="45">
        <f>('Total Expenditures by County'!G137/'Total Expenditures by County'!G$4)</f>
        <v>3.0482918976927205</v>
      </c>
      <c r="H137" s="45">
        <f>('Total Expenditures by County'!H137/'Total Expenditures by County'!H$4)</f>
        <v>0.10724095326733059</v>
      </c>
      <c r="I137" s="45">
        <f>('Total Expenditures by County'!I137/'Total Expenditures by County'!I$4)</f>
        <v>0</v>
      </c>
      <c r="J137" s="45">
        <f>('Total Expenditures by County'!J137/'Total Expenditures by County'!J$4)</f>
        <v>0</v>
      </c>
      <c r="K137" s="45">
        <f>('Total Expenditures by County'!K137/'Total Expenditures by County'!K$4)</f>
        <v>0</v>
      </c>
      <c r="L137" s="45">
        <f>('Total Expenditures by County'!L137/'Total Expenditures by County'!L$4)</f>
        <v>0</v>
      </c>
      <c r="M137" s="45">
        <f>('Total Expenditures by County'!M137/'Total Expenditures by County'!M$4)</f>
        <v>0</v>
      </c>
      <c r="N137" s="45">
        <f>('Total Expenditures by County'!N137/'Total Expenditures by County'!N$4)</f>
        <v>0.16599770042855649</v>
      </c>
      <c r="O137" s="45">
        <f>('Total Expenditures by County'!O137/'Total Expenditures by County'!O$4)</f>
        <v>0</v>
      </c>
      <c r="P137" s="45">
        <f>('Total Expenditures by County'!P137/'Total Expenditures by County'!P$4)</f>
        <v>0</v>
      </c>
      <c r="Q137" s="45">
        <f>('Total Expenditures by County'!Q137/'Total Expenditures by County'!Q$4)</f>
        <v>0</v>
      </c>
      <c r="R137" s="45">
        <f>('Total Expenditures by County'!R137/'Total Expenditures by County'!R$4)</f>
        <v>0</v>
      </c>
      <c r="S137" s="45">
        <f>('Total Expenditures by County'!S137/'Total Expenditures by County'!S$4)</f>
        <v>0</v>
      </c>
      <c r="T137" s="45">
        <f>('Total Expenditures by County'!T137/'Total Expenditures by County'!T$4)</f>
        <v>0</v>
      </c>
      <c r="U137" s="45">
        <f>('Total Expenditures by County'!U137/'Total Expenditures by County'!U$4)</f>
        <v>0</v>
      </c>
      <c r="V137" s="45">
        <f>('Total Expenditures by County'!V137/'Total Expenditures by County'!V$4)</f>
        <v>0</v>
      </c>
      <c r="W137" s="45">
        <f>('Total Expenditures by County'!W137/'Total Expenditures by County'!W$4)</f>
        <v>0</v>
      </c>
      <c r="X137" s="45">
        <f>('Total Expenditures by County'!X137/'Total Expenditures by County'!X$4)</f>
        <v>0</v>
      </c>
      <c r="Y137" s="45">
        <f>('Total Expenditures by County'!Y137/'Total Expenditures by County'!Y$4)</f>
        <v>0</v>
      </c>
      <c r="Z137" s="45">
        <f>('Total Expenditures by County'!Z137/'Total Expenditures by County'!Z$4)</f>
        <v>0</v>
      </c>
      <c r="AA137" s="45">
        <f>('Total Expenditures by County'!AA137/'Total Expenditures by County'!AA$4)</f>
        <v>0</v>
      </c>
      <c r="AB137" s="45">
        <f>('Total Expenditures by County'!AB137/'Total Expenditures by County'!AB$4)</f>
        <v>1.8256639869746616</v>
      </c>
      <c r="AC137" s="45">
        <f>('Total Expenditures by County'!AC137/'Total Expenditures by County'!AC$4)</f>
        <v>0</v>
      </c>
      <c r="AD137" s="45">
        <f>('Total Expenditures by County'!AD137/'Total Expenditures by County'!AD$4)</f>
        <v>0</v>
      </c>
      <c r="AE137" s="45">
        <f>('Total Expenditures by County'!AE137/'Total Expenditures by County'!AE$4)</f>
        <v>0</v>
      </c>
      <c r="AF137" s="45">
        <f>('Total Expenditures by County'!AF137/'Total Expenditures by County'!AF$4)</f>
        <v>0</v>
      </c>
      <c r="AG137" s="45">
        <f>('Total Expenditures by County'!AG137/'Total Expenditures by County'!AG$4)</f>
        <v>0</v>
      </c>
      <c r="AH137" s="45">
        <f>('Total Expenditures by County'!AH137/'Total Expenditures by County'!AH$4)</f>
        <v>0</v>
      </c>
      <c r="AI137" s="45">
        <f>('Total Expenditures by County'!AI137/'Total Expenditures by County'!AI$4)</f>
        <v>0</v>
      </c>
      <c r="AJ137" s="45">
        <f>('Total Expenditures by County'!AJ137/'Total Expenditures by County'!AJ$4)</f>
        <v>0</v>
      </c>
      <c r="AK137" s="45">
        <f>('Total Expenditures by County'!AK137/'Total Expenditures by County'!AK$4)</f>
        <v>0</v>
      </c>
      <c r="AL137" s="45">
        <f>('Total Expenditures by County'!AL137/'Total Expenditures by County'!AL$4)</f>
        <v>0</v>
      </c>
      <c r="AM137" s="45">
        <f>('Total Expenditures by County'!AM137/'Total Expenditures by County'!AM$4)</f>
        <v>1.5718154072102255</v>
      </c>
      <c r="AN137" s="45">
        <f>('Total Expenditures by County'!AN137/'Total Expenditures by County'!AN$4)</f>
        <v>0</v>
      </c>
      <c r="AO137" s="45">
        <f>('Total Expenditures by County'!AO137/'Total Expenditures by County'!AO$4)</f>
        <v>0</v>
      </c>
      <c r="AP137" s="45">
        <f>('Total Expenditures by County'!AP137/'Total Expenditures by County'!AP$4)</f>
        <v>0</v>
      </c>
      <c r="AQ137" s="45">
        <f>('Total Expenditures by County'!AQ137/'Total Expenditures by County'!AQ$4)</f>
        <v>2.5052705311981867</v>
      </c>
      <c r="AR137" s="45">
        <f>('Total Expenditures by County'!AR137/'Total Expenditures by County'!AR$4)</f>
        <v>0.28902944301585004</v>
      </c>
      <c r="AS137" s="45">
        <f>('Total Expenditures by County'!AS137/'Total Expenditures by County'!AS$4)</f>
        <v>0</v>
      </c>
      <c r="AT137" s="45">
        <f>('Total Expenditures by County'!AT137/'Total Expenditures by County'!AT$4)</f>
        <v>0</v>
      </c>
      <c r="AU137" s="45">
        <f>('Total Expenditures by County'!AU137/'Total Expenditures by County'!AU$4)</f>
        <v>0</v>
      </c>
      <c r="AV137" s="45">
        <f>('Total Expenditures by County'!AV137/'Total Expenditures by County'!AV$4)</f>
        <v>0</v>
      </c>
      <c r="AW137" s="45">
        <f>('Total Expenditures by County'!AW137/'Total Expenditures by County'!AW$4)</f>
        <v>0</v>
      </c>
      <c r="AX137" s="45">
        <f>('Total Expenditures by County'!AX137/'Total Expenditures by County'!AX$4)</f>
        <v>0</v>
      </c>
      <c r="AY137" s="45">
        <f>('Total Expenditures by County'!AY137/'Total Expenditures by County'!AY$4)</f>
        <v>2.8075677803473895</v>
      </c>
      <c r="AZ137" s="45">
        <f>('Total Expenditures by County'!AZ137/'Total Expenditures by County'!AZ$4)</f>
        <v>0</v>
      </c>
      <c r="BA137" s="45">
        <f>('Total Expenditures by County'!BA137/'Total Expenditures by County'!BA$4)</f>
        <v>0</v>
      </c>
      <c r="BB137" s="45">
        <f>('Total Expenditures by County'!BB137/'Total Expenditures by County'!BB$4)</f>
        <v>0</v>
      </c>
      <c r="BC137" s="45">
        <f>('Total Expenditures by County'!BC137/'Total Expenditures by County'!BC$4)</f>
        <v>0.93525351933882528</v>
      </c>
      <c r="BD137" s="45">
        <f>('Total Expenditures by County'!BD137/'Total Expenditures by County'!BD$4)</f>
        <v>0</v>
      </c>
      <c r="BE137" s="45">
        <f>('Total Expenditures by County'!BE137/'Total Expenditures by County'!BE$4)</f>
        <v>0</v>
      </c>
      <c r="BF137" s="45">
        <f>('Total Expenditures by County'!BF137/'Total Expenditures by County'!BF$4)</f>
        <v>0</v>
      </c>
      <c r="BG137" s="45">
        <f>('Total Expenditures by County'!BG137/'Total Expenditures by County'!BG$4)</f>
        <v>0</v>
      </c>
      <c r="BH137" s="45">
        <f>('Total Expenditures by County'!BH137/'Total Expenditures by County'!BH$4)</f>
        <v>0</v>
      </c>
      <c r="BI137" s="45">
        <f>('Total Expenditures by County'!BI137/'Total Expenditures by County'!BI$4)</f>
        <v>0</v>
      </c>
      <c r="BJ137" s="45">
        <f>('Total Expenditures by County'!BJ137/'Total Expenditures by County'!BJ$4)</f>
        <v>0</v>
      </c>
      <c r="BK137" s="45">
        <f>('Total Expenditures by County'!BK137/'Total Expenditures by County'!BK$4)</f>
        <v>0</v>
      </c>
      <c r="BL137" s="45">
        <f>('Total Expenditures by County'!BL137/'Total Expenditures by County'!BL$4)</f>
        <v>0</v>
      </c>
      <c r="BM137" s="45">
        <f>('Total Expenditures by County'!BM137/'Total Expenditures by County'!BM$4)</f>
        <v>0</v>
      </c>
      <c r="BN137" s="45">
        <f>('Total Expenditures by County'!BN137/'Total Expenditures by County'!BN$4)</f>
        <v>0</v>
      </c>
      <c r="BO137" s="45">
        <f>('Total Expenditures by County'!BO137/'Total Expenditures by County'!BO$4)</f>
        <v>0</v>
      </c>
      <c r="BP137" s="45">
        <f>('Total Expenditures by County'!BP137/'Total Expenditures by County'!BP$4)</f>
        <v>0</v>
      </c>
      <c r="BQ137" s="46">
        <f>('Total Expenditures by County'!BQ137/'Total Expenditures by County'!BQ$4)</f>
        <v>0</v>
      </c>
    </row>
    <row r="138" spans="1:69" x14ac:dyDescent="0.25">
      <c r="A138" s="8"/>
      <c r="B138" s="9">
        <v>741</v>
      </c>
      <c r="C138" s="10" t="s">
        <v>150</v>
      </c>
      <c r="D138" s="45">
        <f>('Total Expenditures by County'!D138/'Total Expenditures by County'!D$4)</f>
        <v>0</v>
      </c>
      <c r="E138" s="45">
        <f>('Total Expenditures by County'!E138/'Total Expenditures by County'!E$4)</f>
        <v>0</v>
      </c>
      <c r="F138" s="45">
        <f>('Total Expenditures by County'!F138/'Total Expenditures by County'!F$4)</f>
        <v>0</v>
      </c>
      <c r="G138" s="45">
        <f>('Total Expenditures by County'!G138/'Total Expenditures by County'!G$4)</f>
        <v>0</v>
      </c>
      <c r="H138" s="45">
        <f>('Total Expenditures by County'!H138/'Total Expenditures by County'!H$4)</f>
        <v>0</v>
      </c>
      <c r="I138" s="45">
        <f>('Total Expenditures by County'!I138/'Total Expenditures by County'!I$4)</f>
        <v>0</v>
      </c>
      <c r="J138" s="45">
        <f>('Total Expenditures by County'!J138/'Total Expenditures by County'!J$4)</f>
        <v>0</v>
      </c>
      <c r="K138" s="45">
        <f>('Total Expenditures by County'!K138/'Total Expenditures by County'!K$4)</f>
        <v>0</v>
      </c>
      <c r="L138" s="45">
        <f>('Total Expenditures by County'!L138/'Total Expenditures by County'!L$4)</f>
        <v>0</v>
      </c>
      <c r="M138" s="45">
        <f>('Total Expenditures by County'!M138/'Total Expenditures by County'!M$4)</f>
        <v>0</v>
      </c>
      <c r="N138" s="45">
        <f>('Total Expenditures by County'!N138/'Total Expenditures by County'!N$4)</f>
        <v>0</v>
      </c>
      <c r="O138" s="45">
        <f>('Total Expenditures by County'!O138/'Total Expenditures by County'!O$4)</f>
        <v>0</v>
      </c>
      <c r="P138" s="45">
        <f>('Total Expenditures by County'!P138/'Total Expenditures by County'!P$4)</f>
        <v>0</v>
      </c>
      <c r="Q138" s="45">
        <f>('Total Expenditures by County'!Q138/'Total Expenditures by County'!Q$4)</f>
        <v>1.0066055701023566</v>
      </c>
      <c r="R138" s="45">
        <f>('Total Expenditures by County'!R138/'Total Expenditures by County'!R$4)</f>
        <v>0</v>
      </c>
      <c r="S138" s="45">
        <f>('Total Expenditures by County'!S138/'Total Expenditures by County'!S$4)</f>
        <v>0</v>
      </c>
      <c r="T138" s="45">
        <f>('Total Expenditures by County'!T138/'Total Expenditures by County'!T$4)</f>
        <v>0</v>
      </c>
      <c r="U138" s="45">
        <f>('Total Expenditures by County'!U138/'Total Expenditures by County'!U$4)</f>
        <v>0</v>
      </c>
      <c r="V138" s="45">
        <f>('Total Expenditures by County'!V138/'Total Expenditures by County'!V$4)</f>
        <v>0</v>
      </c>
      <c r="W138" s="45">
        <f>('Total Expenditures by County'!W138/'Total Expenditures by County'!W$4)</f>
        <v>0</v>
      </c>
      <c r="X138" s="45">
        <f>('Total Expenditures by County'!X138/'Total Expenditures by County'!X$4)</f>
        <v>0</v>
      </c>
      <c r="Y138" s="45">
        <f>('Total Expenditures by County'!Y138/'Total Expenditures by County'!Y$4)</f>
        <v>0</v>
      </c>
      <c r="Z138" s="45">
        <f>('Total Expenditures by County'!Z138/'Total Expenditures by County'!Z$4)</f>
        <v>0</v>
      </c>
      <c r="AA138" s="45">
        <f>('Total Expenditures by County'!AA138/'Total Expenditures by County'!AA$4)</f>
        <v>0</v>
      </c>
      <c r="AB138" s="45">
        <f>('Total Expenditures by County'!AB138/'Total Expenditures by County'!AB$4)</f>
        <v>0</v>
      </c>
      <c r="AC138" s="45">
        <f>('Total Expenditures by County'!AC138/'Total Expenditures by County'!AC$4)</f>
        <v>0</v>
      </c>
      <c r="AD138" s="45">
        <f>('Total Expenditures by County'!AD138/'Total Expenditures by County'!AD$4)</f>
        <v>0</v>
      </c>
      <c r="AE138" s="45">
        <f>('Total Expenditures by County'!AE138/'Total Expenditures by County'!AE$4)</f>
        <v>0</v>
      </c>
      <c r="AF138" s="45">
        <f>('Total Expenditures by County'!AF138/'Total Expenditures by County'!AF$4)</f>
        <v>0</v>
      </c>
      <c r="AG138" s="45">
        <f>('Total Expenditures by County'!AG138/'Total Expenditures by County'!AG$4)</f>
        <v>0</v>
      </c>
      <c r="AH138" s="45">
        <f>('Total Expenditures by County'!AH138/'Total Expenditures by County'!AH$4)</f>
        <v>0</v>
      </c>
      <c r="AI138" s="45">
        <f>('Total Expenditures by County'!AI138/'Total Expenditures by County'!AI$4)</f>
        <v>0</v>
      </c>
      <c r="AJ138" s="45">
        <f>('Total Expenditures by County'!AJ138/'Total Expenditures by County'!AJ$4)</f>
        <v>0</v>
      </c>
      <c r="AK138" s="45">
        <f>('Total Expenditures by County'!AK138/'Total Expenditures by County'!AK$4)</f>
        <v>0</v>
      </c>
      <c r="AL138" s="45">
        <f>('Total Expenditures by County'!AL138/'Total Expenditures by County'!AL$4)</f>
        <v>0</v>
      </c>
      <c r="AM138" s="45">
        <f>('Total Expenditures by County'!AM138/'Total Expenditures by County'!AM$4)</f>
        <v>0</v>
      </c>
      <c r="AN138" s="45">
        <f>('Total Expenditures by County'!AN138/'Total Expenditures by County'!AN$4)</f>
        <v>0</v>
      </c>
      <c r="AO138" s="45">
        <f>('Total Expenditures by County'!AO138/'Total Expenditures by County'!AO$4)</f>
        <v>0</v>
      </c>
      <c r="AP138" s="45">
        <f>('Total Expenditures by County'!AP138/'Total Expenditures by County'!AP$4)</f>
        <v>0</v>
      </c>
      <c r="AQ138" s="45">
        <f>('Total Expenditures by County'!AQ138/'Total Expenditures by County'!AQ$4)</f>
        <v>0</v>
      </c>
      <c r="AR138" s="45">
        <f>('Total Expenditures by County'!AR138/'Total Expenditures by County'!AR$4)</f>
        <v>0</v>
      </c>
      <c r="AS138" s="45">
        <f>('Total Expenditures by County'!AS138/'Total Expenditures by County'!AS$4)</f>
        <v>0</v>
      </c>
      <c r="AT138" s="45">
        <f>('Total Expenditures by County'!AT138/'Total Expenditures by County'!AT$4)</f>
        <v>0</v>
      </c>
      <c r="AU138" s="45">
        <f>('Total Expenditures by County'!AU138/'Total Expenditures by County'!AU$4)</f>
        <v>0</v>
      </c>
      <c r="AV138" s="45">
        <f>('Total Expenditures by County'!AV138/'Total Expenditures by County'!AV$4)</f>
        <v>0</v>
      </c>
      <c r="AW138" s="45">
        <f>('Total Expenditures by County'!AW138/'Total Expenditures by County'!AW$4)</f>
        <v>0</v>
      </c>
      <c r="AX138" s="45">
        <f>('Total Expenditures by County'!AX138/'Total Expenditures by County'!AX$4)</f>
        <v>4.5564975239035903E-2</v>
      </c>
      <c r="AY138" s="45">
        <f>('Total Expenditures by County'!AY138/'Total Expenditures by County'!AY$4)</f>
        <v>0</v>
      </c>
      <c r="AZ138" s="45">
        <f>('Total Expenditures by County'!AZ138/'Total Expenditures by County'!AZ$4)</f>
        <v>0</v>
      </c>
      <c r="BA138" s="45">
        <f>('Total Expenditures by County'!BA138/'Total Expenditures by County'!BA$4)</f>
        <v>0</v>
      </c>
      <c r="BB138" s="45">
        <f>('Total Expenditures by County'!BB138/'Total Expenditures by County'!BB$4)</f>
        <v>0</v>
      </c>
      <c r="BC138" s="45">
        <f>('Total Expenditures by County'!BC138/'Total Expenditures by County'!BC$4)</f>
        <v>0</v>
      </c>
      <c r="BD138" s="45">
        <f>('Total Expenditures by County'!BD138/'Total Expenditures by County'!BD$4)</f>
        <v>0</v>
      </c>
      <c r="BE138" s="45">
        <f>('Total Expenditures by County'!BE138/'Total Expenditures by County'!BE$4)</f>
        <v>0</v>
      </c>
      <c r="BF138" s="45">
        <f>('Total Expenditures by County'!BF138/'Total Expenditures by County'!BF$4)</f>
        <v>0</v>
      </c>
      <c r="BG138" s="45">
        <f>('Total Expenditures by County'!BG138/'Total Expenditures by County'!BG$4)</f>
        <v>0</v>
      </c>
      <c r="BH138" s="45">
        <f>('Total Expenditures by County'!BH138/'Total Expenditures by County'!BH$4)</f>
        <v>0</v>
      </c>
      <c r="BI138" s="45">
        <f>('Total Expenditures by County'!BI138/'Total Expenditures by County'!BI$4)</f>
        <v>3.8378946707019508</v>
      </c>
      <c r="BJ138" s="45">
        <f>('Total Expenditures by County'!BJ138/'Total Expenditures by County'!BJ$4)</f>
        <v>0</v>
      </c>
      <c r="BK138" s="45">
        <f>('Total Expenditures by County'!BK138/'Total Expenditures by County'!BK$4)</f>
        <v>0</v>
      </c>
      <c r="BL138" s="45">
        <f>('Total Expenditures by County'!BL138/'Total Expenditures by County'!BL$4)</f>
        <v>0</v>
      </c>
      <c r="BM138" s="45">
        <f>('Total Expenditures by County'!BM138/'Total Expenditures by County'!BM$4)</f>
        <v>0</v>
      </c>
      <c r="BN138" s="45">
        <f>('Total Expenditures by County'!BN138/'Total Expenditures by County'!BN$4)</f>
        <v>0</v>
      </c>
      <c r="BO138" s="45">
        <f>('Total Expenditures by County'!BO138/'Total Expenditures by County'!BO$4)</f>
        <v>0</v>
      </c>
      <c r="BP138" s="45">
        <f>('Total Expenditures by County'!BP138/'Total Expenditures by County'!BP$4)</f>
        <v>0</v>
      </c>
      <c r="BQ138" s="46">
        <f>('Total Expenditures by County'!BQ138/'Total Expenditures by County'!BQ$4)</f>
        <v>0</v>
      </c>
    </row>
    <row r="139" spans="1:69" x14ac:dyDescent="0.25">
      <c r="A139" s="8"/>
      <c r="B139" s="9">
        <v>744</v>
      </c>
      <c r="C139" s="10" t="s">
        <v>216</v>
      </c>
      <c r="D139" s="45">
        <f>('Total Expenditures by County'!D139/'Total Expenditures by County'!D$4)</f>
        <v>1.366203220581363</v>
      </c>
      <c r="E139" s="45">
        <f>('Total Expenditures by County'!E139/'Total Expenditures by County'!E$4)</f>
        <v>0.58702774292485715</v>
      </c>
      <c r="F139" s="45">
        <f>('Total Expenditures by County'!F139/'Total Expenditures by County'!F$4)</f>
        <v>0.66818299099179956</v>
      </c>
      <c r="G139" s="45">
        <f>('Total Expenditures by County'!G139/'Total Expenditures by County'!G$4)</f>
        <v>7.5980325523162229</v>
      </c>
      <c r="H139" s="45">
        <f>('Total Expenditures by County'!H139/'Total Expenditures by County'!H$4)</f>
        <v>0.80474493386213364</v>
      </c>
      <c r="I139" s="45">
        <f>('Total Expenditures by County'!I139/'Total Expenditures by County'!I$4)</f>
        <v>1.6338922201623729</v>
      </c>
      <c r="J139" s="45">
        <f>('Total Expenditures by County'!J139/'Total Expenditures by County'!J$4)</f>
        <v>2.1582986187239639</v>
      </c>
      <c r="K139" s="45">
        <f>('Total Expenditures by County'!K139/'Total Expenditures by County'!K$4)</f>
        <v>0.64487065120428189</v>
      </c>
      <c r="L139" s="45">
        <f>('Total Expenditures by County'!L139/'Total Expenditures by County'!L$4)</f>
        <v>1.2078077306172283</v>
      </c>
      <c r="M139" s="45">
        <f>('Total Expenditures by County'!M139/'Total Expenditures by County'!M$4)</f>
        <v>0.8832053829479769</v>
      </c>
      <c r="N139" s="45">
        <f>('Total Expenditures by County'!N139/'Total Expenditures by County'!N$4)</f>
        <v>0</v>
      </c>
      <c r="O139" s="45">
        <f>('Total Expenditures by County'!O139/'Total Expenditures by County'!O$4)</f>
        <v>1.5865862567863742</v>
      </c>
      <c r="P139" s="45">
        <f>('Total Expenditures by County'!P139/'Total Expenditures by County'!P$4)</f>
        <v>0</v>
      </c>
      <c r="Q139" s="45">
        <f>('Total Expenditures by County'!Q139/'Total Expenditures by County'!Q$4)</f>
        <v>1.138240895024994</v>
      </c>
      <c r="R139" s="45">
        <f>('Total Expenditures by County'!R139/'Total Expenditures by County'!R$4)</f>
        <v>0.85933464423746675</v>
      </c>
      <c r="S139" s="45">
        <f>('Total Expenditures by County'!S139/'Total Expenditures by County'!S$4)</f>
        <v>1.1308268289014056</v>
      </c>
      <c r="T139" s="45">
        <f>('Total Expenditures by County'!T139/'Total Expenditures by County'!T$4)</f>
        <v>2.6730831446133938</v>
      </c>
      <c r="U139" s="45">
        <f>('Total Expenditures by County'!U139/'Total Expenditures by County'!U$4)</f>
        <v>2.9188596991760436</v>
      </c>
      <c r="V139" s="45">
        <f>('Total Expenditures by County'!V139/'Total Expenditures by County'!V$4)</f>
        <v>0.96116076354408031</v>
      </c>
      <c r="W139" s="45">
        <f>('Total Expenditures by County'!W139/'Total Expenditures by County'!W$4)</f>
        <v>0</v>
      </c>
      <c r="X139" s="45">
        <f>('Total Expenditures by County'!X139/'Total Expenditures by County'!X$4)</f>
        <v>1.3571910415542363</v>
      </c>
      <c r="Y139" s="45">
        <f>('Total Expenditures by County'!Y139/'Total Expenditures by County'!Y$4)</f>
        <v>2.2499621956751854</v>
      </c>
      <c r="Z139" s="45">
        <f>('Total Expenditures by County'!Z139/'Total Expenditures by County'!Z$4)</f>
        <v>0</v>
      </c>
      <c r="AA139" s="45">
        <f>('Total Expenditures by County'!AA139/'Total Expenditures by County'!AA$4)</f>
        <v>1.3018993586581153</v>
      </c>
      <c r="AB139" s="45">
        <f>('Total Expenditures by County'!AB139/'Total Expenditures by County'!AB$4)</f>
        <v>0.76668362674264778</v>
      </c>
      <c r="AC139" s="45">
        <f>('Total Expenditures by County'!AC139/'Total Expenditures by County'!AC$4)</f>
        <v>0.53517856268064468</v>
      </c>
      <c r="AD139" s="45">
        <f>('Total Expenditures by County'!AD139/'Total Expenditures by County'!AD$4)</f>
        <v>1.8606068007090837</v>
      </c>
      <c r="AE139" s="45">
        <f>('Total Expenditures by County'!AE139/'Total Expenditures by County'!AE$4)</f>
        <v>0.94116450546656494</v>
      </c>
      <c r="AF139" s="45">
        <f>('Total Expenditures by County'!AF139/'Total Expenditures by County'!AF$4)</f>
        <v>1.3038552398857157</v>
      </c>
      <c r="AG139" s="45">
        <f>('Total Expenditures by County'!AG139/'Total Expenditures by County'!AG$4)</f>
        <v>1.3195474384507817</v>
      </c>
      <c r="AH139" s="45">
        <f>('Total Expenditures by County'!AH139/'Total Expenditures by County'!AH$4)</f>
        <v>1.5730637422892393</v>
      </c>
      <c r="AI139" s="45">
        <f>('Total Expenditures by County'!AI139/'Total Expenditures by County'!AI$4)</f>
        <v>0</v>
      </c>
      <c r="AJ139" s="45">
        <f>('Total Expenditures by County'!AJ139/'Total Expenditures by County'!AJ$4)</f>
        <v>1.0080446441513262</v>
      </c>
      <c r="AK139" s="45">
        <f>('Total Expenditures by County'!AK139/'Total Expenditures by County'!AK$4)</f>
        <v>0.76912873971829043</v>
      </c>
      <c r="AL139" s="45">
        <f>('Total Expenditures by County'!AL139/'Total Expenditures by County'!AL$4)</f>
        <v>1.2651112965960509</v>
      </c>
      <c r="AM139" s="45">
        <f>('Total Expenditures by County'!AM139/'Total Expenditures by County'!AM$4)</f>
        <v>0.70016292998600183</v>
      </c>
      <c r="AN139" s="45">
        <f>('Total Expenditures by County'!AN139/'Total Expenditures by County'!AN$4)</f>
        <v>0</v>
      </c>
      <c r="AO139" s="45">
        <f>('Total Expenditures by County'!AO139/'Total Expenditures by County'!AO$4)</f>
        <v>2.367895375786337</v>
      </c>
      <c r="AP139" s="45">
        <f>('Total Expenditures by County'!AP139/'Total Expenditures by County'!AP$4)</f>
        <v>0</v>
      </c>
      <c r="AQ139" s="45">
        <f>('Total Expenditures by County'!AQ139/'Total Expenditures by County'!AQ$4)</f>
        <v>0.74961959829580038</v>
      </c>
      <c r="AR139" s="45">
        <f>('Total Expenditures by County'!AR139/'Total Expenditures by County'!AR$4)</f>
        <v>0.85358968394183066</v>
      </c>
      <c r="AS139" s="45">
        <f>('Total Expenditures by County'!AS139/'Total Expenditures by County'!AS$4)</f>
        <v>2.6423192465131908</v>
      </c>
      <c r="AT139" s="45">
        <f>('Total Expenditures by County'!AT139/'Total Expenditures by County'!AT$4)</f>
        <v>2.4708731462277158</v>
      </c>
      <c r="AU139" s="45">
        <f>('Total Expenditures by County'!AU139/'Total Expenditures by County'!AU$4)</f>
        <v>1.2413989592740722</v>
      </c>
      <c r="AV139" s="45">
        <f>('Total Expenditures by County'!AV139/'Total Expenditures by County'!AV$4)</f>
        <v>0</v>
      </c>
      <c r="AW139" s="45">
        <f>('Total Expenditures by County'!AW139/'Total Expenditures by County'!AW$4)</f>
        <v>1.2170481250638603</v>
      </c>
      <c r="AX139" s="45">
        <f>('Total Expenditures by County'!AX139/'Total Expenditures by County'!AX$4)</f>
        <v>1.2713451856729359</v>
      </c>
      <c r="AY139" s="45">
        <f>('Total Expenditures by County'!AY139/'Total Expenditures by County'!AY$4)</f>
        <v>0.65785317128376719</v>
      </c>
      <c r="AZ139" s="45">
        <f>('Total Expenditures by County'!AZ139/'Total Expenditures by County'!AZ$4)</f>
        <v>1.4711835979487453</v>
      </c>
      <c r="BA139" s="45">
        <f>('Total Expenditures by County'!BA139/'Total Expenditures by County'!BA$4)</f>
        <v>0</v>
      </c>
      <c r="BB139" s="45">
        <f>('Total Expenditures by County'!BB139/'Total Expenditures by County'!BB$4)</f>
        <v>1.8176020487511535</v>
      </c>
      <c r="BC139" s="45">
        <f>('Total Expenditures by County'!BC139/'Total Expenditures by County'!BC$4)</f>
        <v>1.0237357439217494</v>
      </c>
      <c r="BD139" s="45">
        <f>('Total Expenditures by County'!BD139/'Total Expenditures by County'!BD$4)</f>
        <v>1.4401884000922998</v>
      </c>
      <c r="BE139" s="45">
        <f>('Total Expenditures by County'!BE139/'Total Expenditures by County'!BE$4)</f>
        <v>0.82796734528058058</v>
      </c>
      <c r="BF139" s="45">
        <f>('Total Expenditures by County'!BF139/'Total Expenditures by County'!BF$4)</f>
        <v>0</v>
      </c>
      <c r="BG139" s="45">
        <f>('Total Expenditures by County'!BG139/'Total Expenditures by County'!BG$4)</f>
        <v>0</v>
      </c>
      <c r="BH139" s="45">
        <f>('Total Expenditures by County'!BH139/'Total Expenditures by County'!BH$4)</f>
        <v>1.6081248810893573E-4</v>
      </c>
      <c r="BI139" s="45">
        <f>('Total Expenditures by County'!BI139/'Total Expenditures by County'!BI$4)</f>
        <v>1.0090919563100187</v>
      </c>
      <c r="BJ139" s="45">
        <f>('Total Expenditures by County'!BJ139/'Total Expenditures by County'!BJ$4)</f>
        <v>0.59832234960213382</v>
      </c>
      <c r="BK139" s="45">
        <f>('Total Expenditures by County'!BK139/'Total Expenditures by County'!BK$4)</f>
        <v>0</v>
      </c>
      <c r="BL139" s="45">
        <f>('Total Expenditures by County'!BL139/'Total Expenditures by County'!BL$4)</f>
        <v>1.8889153981963067</v>
      </c>
      <c r="BM139" s="45">
        <f>('Total Expenditures by County'!BM139/'Total Expenditures by County'!BM$4)</f>
        <v>1.3755933919868346</v>
      </c>
      <c r="BN139" s="45">
        <f>('Total Expenditures by County'!BN139/'Total Expenditures by County'!BN$4)</f>
        <v>0</v>
      </c>
      <c r="BO139" s="45">
        <f>('Total Expenditures by County'!BO139/'Total Expenditures by County'!BO$4)</f>
        <v>0</v>
      </c>
      <c r="BP139" s="45">
        <f>('Total Expenditures by County'!BP139/'Total Expenditures by County'!BP$4)</f>
        <v>0</v>
      </c>
      <c r="BQ139" s="46">
        <f>('Total Expenditures by County'!BQ139/'Total Expenditures by County'!BQ$4)</f>
        <v>1.84500900180036</v>
      </c>
    </row>
    <row r="140" spans="1:69" x14ac:dyDescent="0.25">
      <c r="A140" s="8"/>
      <c r="B140" s="9">
        <v>752</v>
      </c>
      <c r="C140" s="10" t="s">
        <v>217</v>
      </c>
      <c r="D140" s="45">
        <f>('Total Expenditures by County'!D140/'Total Expenditures by County'!D$4)</f>
        <v>8.183214046035411E-3</v>
      </c>
      <c r="E140" s="45">
        <f>('Total Expenditures by County'!E140/'Total Expenditures by County'!E$4)</f>
        <v>0</v>
      </c>
      <c r="F140" s="45">
        <f>('Total Expenditures by County'!F140/'Total Expenditures by County'!F$4)</f>
        <v>0</v>
      </c>
      <c r="G140" s="45">
        <f>('Total Expenditures by County'!G140/'Total Expenditures by County'!G$4)</f>
        <v>34.465319263101414</v>
      </c>
      <c r="H140" s="45">
        <f>('Total Expenditures by County'!H140/'Total Expenditures by County'!H$4)</f>
        <v>0</v>
      </c>
      <c r="I140" s="45">
        <f>('Total Expenditures by County'!I140/'Total Expenditures by County'!I$4)</f>
        <v>3.0732212491210126E-2</v>
      </c>
      <c r="J140" s="45">
        <f>('Total Expenditures by County'!J140/'Total Expenditures by County'!J$4)</f>
        <v>0</v>
      </c>
      <c r="K140" s="45">
        <f>('Total Expenditures by County'!K140/'Total Expenditures by County'!K$4)</f>
        <v>0</v>
      </c>
      <c r="L140" s="45">
        <f>('Total Expenditures by County'!L140/'Total Expenditures by County'!L$4)</f>
        <v>0</v>
      </c>
      <c r="M140" s="45">
        <f>('Total Expenditures by County'!M140/'Total Expenditures by County'!M$4)</f>
        <v>0</v>
      </c>
      <c r="N140" s="45">
        <f>('Total Expenditures by County'!N140/'Total Expenditures by County'!N$4)</f>
        <v>0</v>
      </c>
      <c r="O140" s="45">
        <f>('Total Expenditures by County'!O140/'Total Expenditures by County'!O$4)</f>
        <v>0</v>
      </c>
      <c r="P140" s="45">
        <f>('Total Expenditures by County'!P140/'Total Expenditures by County'!P$4)</f>
        <v>0</v>
      </c>
      <c r="Q140" s="45">
        <f>('Total Expenditures by County'!Q140/'Total Expenditures by County'!Q$4)</f>
        <v>0</v>
      </c>
      <c r="R140" s="45">
        <f>('Total Expenditures by County'!R140/'Total Expenditures by County'!R$4)</f>
        <v>5.7788681431803195E-3</v>
      </c>
      <c r="S140" s="45">
        <f>('Total Expenditures by County'!S140/'Total Expenditures by County'!S$4)</f>
        <v>0</v>
      </c>
      <c r="T140" s="45">
        <f>('Total Expenditures by County'!T140/'Total Expenditures by County'!T$4)</f>
        <v>0</v>
      </c>
      <c r="U140" s="45">
        <f>('Total Expenditures by County'!U140/'Total Expenditures by County'!U$4)</f>
        <v>0</v>
      </c>
      <c r="V140" s="45">
        <f>('Total Expenditures by County'!V140/'Total Expenditures by County'!V$4)</f>
        <v>0</v>
      </c>
      <c r="W140" s="45">
        <f>('Total Expenditures by County'!W140/'Total Expenditures by County'!W$4)</f>
        <v>0</v>
      </c>
      <c r="X140" s="45">
        <f>('Total Expenditures by County'!X140/'Total Expenditures by County'!X$4)</f>
        <v>0</v>
      </c>
      <c r="Y140" s="45">
        <f>('Total Expenditures by County'!Y140/'Total Expenditures by County'!Y$4)</f>
        <v>0</v>
      </c>
      <c r="Z140" s="45">
        <f>('Total Expenditures by County'!Z140/'Total Expenditures by County'!Z$4)</f>
        <v>0</v>
      </c>
      <c r="AA140" s="45">
        <f>('Total Expenditures by County'!AA140/'Total Expenditures by County'!AA$4)</f>
        <v>0</v>
      </c>
      <c r="AB140" s="45">
        <f>('Total Expenditures by County'!AB140/'Total Expenditures by County'!AB$4)</f>
        <v>0</v>
      </c>
      <c r="AC140" s="45">
        <f>('Total Expenditures by County'!AC140/'Total Expenditures by County'!AC$4)</f>
        <v>0</v>
      </c>
      <c r="AD140" s="45">
        <f>('Total Expenditures by County'!AD140/'Total Expenditures by County'!AD$4)</f>
        <v>0</v>
      </c>
      <c r="AE140" s="45">
        <f>('Total Expenditures by County'!AE140/'Total Expenditures by County'!AE$4)</f>
        <v>0</v>
      </c>
      <c r="AF140" s="45">
        <f>('Total Expenditures by County'!AF140/'Total Expenditures by County'!AF$4)</f>
        <v>0</v>
      </c>
      <c r="AG140" s="45">
        <f>('Total Expenditures by County'!AG140/'Total Expenditures by County'!AG$4)</f>
        <v>0</v>
      </c>
      <c r="AH140" s="45">
        <f>('Total Expenditures by County'!AH140/'Total Expenditures by County'!AH$4)</f>
        <v>0</v>
      </c>
      <c r="AI140" s="45">
        <f>('Total Expenditures by County'!AI140/'Total Expenditures by County'!AI$4)</f>
        <v>0</v>
      </c>
      <c r="AJ140" s="45">
        <f>('Total Expenditures by County'!AJ140/'Total Expenditures by County'!AJ$4)</f>
        <v>0</v>
      </c>
      <c r="AK140" s="45">
        <f>('Total Expenditures by County'!AK140/'Total Expenditures by County'!AK$4)</f>
        <v>0</v>
      </c>
      <c r="AL140" s="45">
        <f>('Total Expenditures by County'!AL140/'Total Expenditures by County'!AL$4)</f>
        <v>0</v>
      </c>
      <c r="AM140" s="45">
        <f>('Total Expenditures by County'!AM140/'Total Expenditures by County'!AM$4)</f>
        <v>0</v>
      </c>
      <c r="AN140" s="45">
        <f>('Total Expenditures by County'!AN140/'Total Expenditures by County'!AN$4)</f>
        <v>0</v>
      </c>
      <c r="AO140" s="45">
        <f>('Total Expenditures by County'!AO140/'Total Expenditures by County'!AO$4)</f>
        <v>0</v>
      </c>
      <c r="AP140" s="45">
        <f>('Total Expenditures by County'!AP140/'Total Expenditures by County'!AP$4)</f>
        <v>0.14591120330537513</v>
      </c>
      <c r="AQ140" s="45">
        <f>('Total Expenditures by County'!AQ140/'Total Expenditures by County'!AQ$4)</f>
        <v>1.3668226750897224E-3</v>
      </c>
      <c r="AR140" s="45">
        <f>('Total Expenditures by County'!AR140/'Total Expenditures by County'!AR$4)</f>
        <v>0</v>
      </c>
      <c r="AS140" s="45">
        <f>('Total Expenditures by County'!AS140/'Total Expenditures by County'!AS$4)</f>
        <v>0.14518662385946393</v>
      </c>
      <c r="AT140" s="45">
        <f>('Total Expenditures by County'!AT140/'Total Expenditures by County'!AT$4)</f>
        <v>0</v>
      </c>
      <c r="AU140" s="45">
        <f>('Total Expenditures by County'!AU140/'Total Expenditures by County'!AU$4)</f>
        <v>0</v>
      </c>
      <c r="AV140" s="45">
        <f>('Total Expenditures by County'!AV140/'Total Expenditures by County'!AV$4)</f>
        <v>0</v>
      </c>
      <c r="AW140" s="45">
        <f>('Total Expenditures by County'!AW140/'Total Expenditures by County'!AW$4)</f>
        <v>0</v>
      </c>
      <c r="AX140" s="45">
        <f>('Total Expenditures by County'!AX140/'Total Expenditures by County'!AX$4)</f>
        <v>0</v>
      </c>
      <c r="AY140" s="45">
        <f>('Total Expenditures by County'!AY140/'Total Expenditures by County'!AY$4)</f>
        <v>0</v>
      </c>
      <c r="AZ140" s="45">
        <f>('Total Expenditures by County'!AZ140/'Total Expenditures by County'!AZ$4)</f>
        <v>0</v>
      </c>
      <c r="BA140" s="45">
        <f>('Total Expenditures by County'!BA140/'Total Expenditures by County'!BA$4)</f>
        <v>0</v>
      </c>
      <c r="BB140" s="45">
        <f>('Total Expenditures by County'!BB140/'Total Expenditures by County'!BB$4)</f>
        <v>0</v>
      </c>
      <c r="BC140" s="45">
        <f>('Total Expenditures by County'!BC140/'Total Expenditures by County'!BC$4)</f>
        <v>0</v>
      </c>
      <c r="BD140" s="45">
        <f>('Total Expenditures by County'!BD140/'Total Expenditures by County'!BD$4)</f>
        <v>7.2672485170958159E-2</v>
      </c>
      <c r="BE140" s="45">
        <f>('Total Expenditures by County'!BE140/'Total Expenditures by County'!BE$4)</f>
        <v>0</v>
      </c>
      <c r="BF140" s="45">
        <f>('Total Expenditures by County'!BF140/'Total Expenditures by County'!BF$4)</f>
        <v>0</v>
      </c>
      <c r="BG140" s="45">
        <f>('Total Expenditures by County'!BG140/'Total Expenditures by County'!BG$4)</f>
        <v>0</v>
      </c>
      <c r="BH140" s="45">
        <f>('Total Expenditures by County'!BH140/'Total Expenditures by County'!BH$4)</f>
        <v>0.17223243972929142</v>
      </c>
      <c r="BI140" s="45">
        <f>('Total Expenditures by County'!BI140/'Total Expenditures by County'!BI$4)</f>
        <v>0</v>
      </c>
      <c r="BJ140" s="45">
        <f>('Total Expenditures by County'!BJ140/'Total Expenditures by County'!BJ$4)</f>
        <v>0</v>
      </c>
      <c r="BK140" s="45">
        <f>('Total Expenditures by County'!BK140/'Total Expenditures by County'!BK$4)</f>
        <v>0</v>
      </c>
      <c r="BL140" s="45">
        <f>('Total Expenditures by County'!BL140/'Total Expenditures by County'!BL$4)</f>
        <v>0</v>
      </c>
      <c r="BM140" s="45">
        <f>('Total Expenditures by County'!BM140/'Total Expenditures by County'!BM$4)</f>
        <v>0</v>
      </c>
      <c r="BN140" s="45">
        <f>('Total Expenditures by County'!BN140/'Total Expenditures by County'!BN$4)</f>
        <v>0</v>
      </c>
      <c r="BO140" s="45">
        <f>('Total Expenditures by County'!BO140/'Total Expenditures by County'!BO$4)</f>
        <v>0</v>
      </c>
      <c r="BP140" s="45">
        <f>('Total Expenditures by County'!BP140/'Total Expenditures by County'!BP$4)</f>
        <v>0</v>
      </c>
      <c r="BQ140" s="46">
        <f>('Total Expenditures by County'!BQ140/'Total Expenditures by County'!BQ$4)</f>
        <v>0</v>
      </c>
    </row>
    <row r="141" spans="1:69" x14ac:dyDescent="0.25">
      <c r="A141" s="8"/>
      <c r="B141" s="9">
        <v>759</v>
      </c>
      <c r="C141" s="10" t="s">
        <v>151</v>
      </c>
      <c r="D141" s="45">
        <f>('Total Expenditures by County'!D141/'Total Expenditures by County'!D$4)</f>
        <v>0</v>
      </c>
      <c r="E141" s="45">
        <f>('Total Expenditures by County'!E141/'Total Expenditures by County'!E$4)</f>
        <v>0</v>
      </c>
      <c r="F141" s="45">
        <f>('Total Expenditures by County'!F141/'Total Expenditures by County'!F$4)</f>
        <v>0</v>
      </c>
      <c r="G141" s="45">
        <f>('Total Expenditures by County'!G141/'Total Expenditures by County'!G$4)</f>
        <v>0</v>
      </c>
      <c r="H141" s="45">
        <f>('Total Expenditures by County'!H141/'Total Expenditures by County'!H$4)</f>
        <v>0</v>
      </c>
      <c r="I141" s="45">
        <f>('Total Expenditures by County'!I141/'Total Expenditures by County'!I$4)</f>
        <v>0</v>
      </c>
      <c r="J141" s="45">
        <f>('Total Expenditures by County'!J141/'Total Expenditures by County'!J$4)</f>
        <v>0</v>
      </c>
      <c r="K141" s="45">
        <f>('Total Expenditures by County'!K141/'Total Expenditures by County'!K$4)</f>
        <v>0</v>
      </c>
      <c r="L141" s="45">
        <f>('Total Expenditures by County'!L141/'Total Expenditures by County'!L$4)</f>
        <v>0</v>
      </c>
      <c r="M141" s="45">
        <f>('Total Expenditures by County'!M141/'Total Expenditures by County'!M$4)</f>
        <v>0</v>
      </c>
      <c r="N141" s="45">
        <f>('Total Expenditures by County'!N141/'Total Expenditures by County'!N$4)</f>
        <v>0</v>
      </c>
      <c r="O141" s="45">
        <f>('Total Expenditures by County'!O141/'Total Expenditures by County'!O$4)</f>
        <v>0</v>
      </c>
      <c r="P141" s="45">
        <f>('Total Expenditures by County'!P141/'Total Expenditures by County'!P$4)</f>
        <v>0</v>
      </c>
      <c r="Q141" s="45">
        <f>('Total Expenditures by County'!Q141/'Total Expenditures by County'!Q$4)</f>
        <v>0</v>
      </c>
      <c r="R141" s="45">
        <f>('Total Expenditures by County'!R141/'Total Expenditures by County'!R$4)</f>
        <v>0</v>
      </c>
      <c r="S141" s="45">
        <f>('Total Expenditures by County'!S141/'Total Expenditures by County'!S$4)</f>
        <v>0</v>
      </c>
      <c r="T141" s="45">
        <f>('Total Expenditures by County'!T141/'Total Expenditures by County'!T$4)</f>
        <v>0</v>
      </c>
      <c r="U141" s="45">
        <f>('Total Expenditures by County'!U141/'Total Expenditures by County'!U$4)</f>
        <v>0</v>
      </c>
      <c r="V141" s="45">
        <f>('Total Expenditures by County'!V141/'Total Expenditures by County'!V$4)</f>
        <v>0</v>
      </c>
      <c r="W141" s="45">
        <f>('Total Expenditures by County'!W141/'Total Expenditures by County'!W$4)</f>
        <v>0</v>
      </c>
      <c r="X141" s="45">
        <f>('Total Expenditures by County'!X141/'Total Expenditures by County'!X$4)</f>
        <v>0</v>
      </c>
      <c r="Y141" s="45">
        <f>('Total Expenditures by County'!Y141/'Total Expenditures by County'!Y$4)</f>
        <v>0</v>
      </c>
      <c r="Z141" s="45">
        <f>('Total Expenditures by County'!Z141/'Total Expenditures by County'!Z$4)</f>
        <v>0</v>
      </c>
      <c r="AA141" s="45">
        <f>('Total Expenditures by County'!AA141/'Total Expenditures by County'!AA$4)</f>
        <v>0</v>
      </c>
      <c r="AB141" s="45">
        <f>('Total Expenditures by County'!AB141/'Total Expenditures by County'!AB$4)</f>
        <v>0</v>
      </c>
      <c r="AC141" s="45">
        <f>('Total Expenditures by County'!AC141/'Total Expenditures by County'!AC$4)</f>
        <v>0</v>
      </c>
      <c r="AD141" s="45">
        <f>('Total Expenditures by County'!AD141/'Total Expenditures by County'!AD$4)</f>
        <v>0</v>
      </c>
      <c r="AE141" s="45">
        <f>('Total Expenditures by County'!AE141/'Total Expenditures by County'!AE$4)</f>
        <v>0</v>
      </c>
      <c r="AF141" s="45">
        <f>('Total Expenditures by County'!AF141/'Total Expenditures by County'!AF$4)</f>
        <v>0</v>
      </c>
      <c r="AG141" s="45">
        <f>('Total Expenditures by County'!AG141/'Total Expenditures by County'!AG$4)</f>
        <v>0</v>
      </c>
      <c r="AH141" s="45">
        <f>('Total Expenditures by County'!AH141/'Total Expenditures by County'!AH$4)</f>
        <v>0</v>
      </c>
      <c r="AI141" s="45">
        <f>('Total Expenditures by County'!AI141/'Total Expenditures by County'!AI$4)</f>
        <v>0</v>
      </c>
      <c r="AJ141" s="45">
        <f>('Total Expenditures by County'!AJ141/'Total Expenditures by County'!AJ$4)</f>
        <v>0</v>
      </c>
      <c r="AK141" s="45">
        <f>('Total Expenditures by County'!AK141/'Total Expenditures by County'!AK$4)</f>
        <v>0</v>
      </c>
      <c r="AL141" s="45">
        <f>('Total Expenditures by County'!AL141/'Total Expenditures by County'!AL$4)</f>
        <v>0</v>
      </c>
      <c r="AM141" s="45">
        <f>('Total Expenditures by County'!AM141/'Total Expenditures by County'!AM$4)</f>
        <v>0</v>
      </c>
      <c r="AN141" s="45">
        <f>('Total Expenditures by County'!AN141/'Total Expenditures by County'!AN$4)</f>
        <v>0</v>
      </c>
      <c r="AO141" s="45">
        <f>('Total Expenditures by County'!AO141/'Total Expenditures by County'!AO$4)</f>
        <v>0</v>
      </c>
      <c r="AP141" s="45">
        <f>('Total Expenditures by County'!AP141/'Total Expenditures by County'!AP$4)</f>
        <v>0</v>
      </c>
      <c r="AQ141" s="45">
        <f>('Total Expenditures by County'!AQ141/'Total Expenditures by County'!AQ$4)</f>
        <v>0</v>
      </c>
      <c r="AR141" s="45">
        <f>('Total Expenditures by County'!AR141/'Total Expenditures by County'!AR$4)</f>
        <v>0</v>
      </c>
      <c r="AS141" s="45">
        <f>('Total Expenditures by County'!AS141/'Total Expenditures by County'!AS$4)</f>
        <v>0</v>
      </c>
      <c r="AT141" s="45">
        <f>('Total Expenditures by County'!AT141/'Total Expenditures by County'!AT$4)</f>
        <v>0</v>
      </c>
      <c r="AU141" s="45">
        <f>('Total Expenditures by County'!AU141/'Total Expenditures by County'!AU$4)</f>
        <v>0</v>
      </c>
      <c r="AV141" s="45">
        <f>('Total Expenditures by County'!AV141/'Total Expenditures by County'!AV$4)</f>
        <v>0</v>
      </c>
      <c r="AW141" s="45">
        <f>('Total Expenditures by County'!AW141/'Total Expenditures by County'!AW$4)</f>
        <v>0</v>
      </c>
      <c r="AX141" s="45">
        <f>('Total Expenditures by County'!AX141/'Total Expenditures by County'!AX$4)</f>
        <v>0</v>
      </c>
      <c r="AY141" s="45">
        <f>('Total Expenditures by County'!AY141/'Total Expenditures by County'!AY$4)</f>
        <v>0</v>
      </c>
      <c r="AZ141" s="45">
        <f>('Total Expenditures by County'!AZ141/'Total Expenditures by County'!AZ$4)</f>
        <v>0</v>
      </c>
      <c r="BA141" s="45">
        <f>('Total Expenditures by County'!BA141/'Total Expenditures by County'!BA$4)</f>
        <v>0</v>
      </c>
      <c r="BB141" s="45">
        <f>('Total Expenditures by County'!BB141/'Total Expenditures by County'!BB$4)</f>
        <v>0</v>
      </c>
      <c r="BC141" s="45">
        <f>('Total Expenditures by County'!BC141/'Total Expenditures by County'!BC$4)</f>
        <v>0</v>
      </c>
      <c r="BD141" s="45">
        <f>('Total Expenditures by County'!BD141/'Total Expenditures by County'!BD$4)</f>
        <v>2.167686940941729E-2</v>
      </c>
      <c r="BE141" s="45">
        <f>('Total Expenditures by County'!BE141/'Total Expenditures by County'!BE$4)</f>
        <v>0</v>
      </c>
      <c r="BF141" s="45">
        <f>('Total Expenditures by County'!BF141/'Total Expenditures by County'!BF$4)</f>
        <v>0</v>
      </c>
      <c r="BG141" s="45">
        <f>('Total Expenditures by County'!BG141/'Total Expenditures by County'!BG$4)</f>
        <v>0</v>
      </c>
      <c r="BH141" s="45">
        <f>('Total Expenditures by County'!BH141/'Total Expenditures by County'!BH$4)</f>
        <v>0</v>
      </c>
      <c r="BI141" s="45">
        <f>('Total Expenditures by County'!BI141/'Total Expenditures by County'!BI$4)</f>
        <v>0</v>
      </c>
      <c r="BJ141" s="45">
        <f>('Total Expenditures by County'!BJ141/'Total Expenditures by County'!BJ$4)</f>
        <v>0</v>
      </c>
      <c r="BK141" s="45">
        <f>('Total Expenditures by County'!BK141/'Total Expenditures by County'!BK$4)</f>
        <v>0</v>
      </c>
      <c r="BL141" s="45">
        <f>('Total Expenditures by County'!BL141/'Total Expenditures by County'!BL$4)</f>
        <v>0</v>
      </c>
      <c r="BM141" s="45">
        <f>('Total Expenditures by County'!BM141/'Total Expenditures by County'!BM$4)</f>
        <v>0</v>
      </c>
      <c r="BN141" s="45">
        <f>('Total Expenditures by County'!BN141/'Total Expenditures by County'!BN$4)</f>
        <v>0</v>
      </c>
      <c r="BO141" s="45">
        <f>('Total Expenditures by County'!BO141/'Total Expenditures by County'!BO$4)</f>
        <v>0</v>
      </c>
      <c r="BP141" s="45">
        <f>('Total Expenditures by County'!BP141/'Total Expenditures by County'!BP$4)</f>
        <v>0</v>
      </c>
      <c r="BQ141" s="46">
        <f>('Total Expenditures by County'!BQ141/'Total Expenditures by County'!BQ$4)</f>
        <v>0</v>
      </c>
    </row>
    <row r="142" spans="1:69" x14ac:dyDescent="0.25">
      <c r="A142" s="8"/>
      <c r="B142" s="9">
        <v>761</v>
      </c>
      <c r="C142" s="10" t="s">
        <v>152</v>
      </c>
      <c r="D142" s="45">
        <f>('Total Expenditures by County'!D142/'Total Expenditures by County'!D$4)</f>
        <v>0</v>
      </c>
      <c r="E142" s="45">
        <f>('Total Expenditures by County'!E142/'Total Expenditures by County'!E$4)</f>
        <v>1.3901784469538547</v>
      </c>
      <c r="F142" s="45">
        <f>('Total Expenditures by County'!F142/'Total Expenditures by County'!F$4)</f>
        <v>0</v>
      </c>
      <c r="G142" s="45">
        <f>('Total Expenditures by County'!G142/'Total Expenditures by County'!G$4)</f>
        <v>0</v>
      </c>
      <c r="H142" s="45">
        <f>('Total Expenditures by County'!H142/'Total Expenditures by County'!H$4)</f>
        <v>0</v>
      </c>
      <c r="I142" s="45">
        <f>('Total Expenditures by County'!I142/'Total Expenditures by County'!I$4)</f>
        <v>0</v>
      </c>
      <c r="J142" s="45">
        <f>('Total Expenditures by County'!J142/'Total Expenditures by County'!J$4)</f>
        <v>0</v>
      </c>
      <c r="K142" s="45">
        <f>('Total Expenditures by County'!K142/'Total Expenditures by County'!K$4)</f>
        <v>0</v>
      </c>
      <c r="L142" s="45">
        <f>('Total Expenditures by County'!L142/'Total Expenditures by County'!L$4)</f>
        <v>0</v>
      </c>
      <c r="M142" s="45">
        <f>('Total Expenditures by County'!M142/'Total Expenditures by County'!M$4)</f>
        <v>0</v>
      </c>
      <c r="N142" s="45">
        <f>('Total Expenditures by County'!N142/'Total Expenditures by County'!N$4)</f>
        <v>1.1999033134733981</v>
      </c>
      <c r="O142" s="45">
        <f>('Total Expenditures by County'!O142/'Total Expenditures by County'!O$4)</f>
        <v>0</v>
      </c>
      <c r="P142" s="45">
        <f>('Total Expenditures by County'!P142/'Total Expenditures by County'!P$4)</f>
        <v>0</v>
      </c>
      <c r="Q142" s="45">
        <f>('Total Expenditures by County'!Q142/'Total Expenditures by County'!Q$4)</f>
        <v>0</v>
      </c>
      <c r="R142" s="45">
        <f>('Total Expenditures by County'!R142/'Total Expenditures by County'!R$4)</f>
        <v>0</v>
      </c>
      <c r="S142" s="45">
        <f>('Total Expenditures by County'!S142/'Total Expenditures by County'!S$4)</f>
        <v>0</v>
      </c>
      <c r="T142" s="45">
        <f>('Total Expenditures by County'!T142/'Total Expenditures by County'!T$4)</f>
        <v>0</v>
      </c>
      <c r="U142" s="45">
        <f>('Total Expenditures by County'!U142/'Total Expenditures by County'!U$4)</f>
        <v>0</v>
      </c>
      <c r="V142" s="45">
        <f>('Total Expenditures by County'!V142/'Total Expenditures by County'!V$4)</f>
        <v>0</v>
      </c>
      <c r="W142" s="45">
        <f>('Total Expenditures by County'!W142/'Total Expenditures by County'!W$4)</f>
        <v>0</v>
      </c>
      <c r="X142" s="45">
        <f>('Total Expenditures by County'!X142/'Total Expenditures by County'!X$4)</f>
        <v>0</v>
      </c>
      <c r="Y142" s="45">
        <f>('Total Expenditures by County'!Y142/'Total Expenditures by County'!Y$4)</f>
        <v>0</v>
      </c>
      <c r="Z142" s="45">
        <f>('Total Expenditures by County'!Z142/'Total Expenditures by County'!Z$4)</f>
        <v>0</v>
      </c>
      <c r="AA142" s="45">
        <f>('Total Expenditures by County'!AA142/'Total Expenditures by County'!AA$4)</f>
        <v>0</v>
      </c>
      <c r="AB142" s="45">
        <f>('Total Expenditures by County'!AB142/'Total Expenditures by County'!AB$4)</f>
        <v>0</v>
      </c>
      <c r="AC142" s="45">
        <f>('Total Expenditures by County'!AC142/'Total Expenditures by County'!AC$4)</f>
        <v>0</v>
      </c>
      <c r="AD142" s="45">
        <f>('Total Expenditures by County'!AD142/'Total Expenditures by County'!AD$4)</f>
        <v>0</v>
      </c>
      <c r="AE142" s="45">
        <f>('Total Expenditures by County'!AE142/'Total Expenditures by County'!AE$4)</f>
        <v>0</v>
      </c>
      <c r="AF142" s="45">
        <f>('Total Expenditures by County'!AF142/'Total Expenditures by County'!AF$4)</f>
        <v>0</v>
      </c>
      <c r="AG142" s="45">
        <f>('Total Expenditures by County'!AG142/'Total Expenditures by County'!AG$4)</f>
        <v>0</v>
      </c>
      <c r="AH142" s="45">
        <f>('Total Expenditures by County'!AH142/'Total Expenditures by County'!AH$4)</f>
        <v>0</v>
      </c>
      <c r="AI142" s="45">
        <f>('Total Expenditures by County'!AI142/'Total Expenditures by County'!AI$4)</f>
        <v>0</v>
      </c>
      <c r="AJ142" s="45">
        <f>('Total Expenditures by County'!AJ142/'Total Expenditures by County'!AJ$4)</f>
        <v>0</v>
      </c>
      <c r="AK142" s="45">
        <f>('Total Expenditures by County'!AK142/'Total Expenditures by County'!AK$4)</f>
        <v>0</v>
      </c>
      <c r="AL142" s="45">
        <f>('Total Expenditures by County'!AL142/'Total Expenditures by County'!AL$4)</f>
        <v>0</v>
      </c>
      <c r="AM142" s="45">
        <f>('Total Expenditures by County'!AM142/'Total Expenditures by County'!AM$4)</f>
        <v>0</v>
      </c>
      <c r="AN142" s="45">
        <f>('Total Expenditures by County'!AN142/'Total Expenditures by County'!AN$4)</f>
        <v>0</v>
      </c>
      <c r="AO142" s="45">
        <f>('Total Expenditures by County'!AO142/'Total Expenditures by County'!AO$4)</f>
        <v>0</v>
      </c>
      <c r="AP142" s="45">
        <f>('Total Expenditures by County'!AP142/'Total Expenditures by County'!AP$4)</f>
        <v>0</v>
      </c>
      <c r="AQ142" s="45">
        <f>('Total Expenditures by County'!AQ142/'Total Expenditures by County'!AQ$4)</f>
        <v>0</v>
      </c>
      <c r="AR142" s="45">
        <f>('Total Expenditures by County'!AR142/'Total Expenditures by County'!AR$4)</f>
        <v>0</v>
      </c>
      <c r="AS142" s="45">
        <f>('Total Expenditures by County'!AS142/'Total Expenditures by County'!AS$4)</f>
        <v>2.3916712635238195E-2</v>
      </c>
      <c r="AT142" s="45">
        <f>('Total Expenditures by County'!AT142/'Total Expenditures by County'!AT$4)</f>
        <v>0</v>
      </c>
      <c r="AU142" s="45">
        <f>('Total Expenditures by County'!AU142/'Total Expenditures by County'!AU$4)</f>
        <v>0</v>
      </c>
      <c r="AV142" s="45">
        <f>('Total Expenditures by County'!AV142/'Total Expenditures by County'!AV$4)</f>
        <v>0</v>
      </c>
      <c r="AW142" s="45">
        <f>('Total Expenditures by County'!AW142/'Total Expenditures by County'!AW$4)</f>
        <v>0</v>
      </c>
      <c r="AX142" s="45">
        <f>('Total Expenditures by County'!AX142/'Total Expenditures by County'!AX$4)</f>
        <v>0</v>
      </c>
      <c r="AY142" s="45">
        <f>('Total Expenditures by County'!AY142/'Total Expenditures by County'!AY$4)</f>
        <v>0</v>
      </c>
      <c r="AZ142" s="45">
        <f>('Total Expenditures by County'!AZ142/'Total Expenditures by County'!AZ$4)</f>
        <v>0</v>
      </c>
      <c r="BA142" s="45">
        <f>('Total Expenditures by County'!BA142/'Total Expenditures by County'!BA$4)</f>
        <v>0</v>
      </c>
      <c r="BB142" s="45">
        <f>('Total Expenditures by County'!BB142/'Total Expenditures by County'!BB$4)</f>
        <v>0</v>
      </c>
      <c r="BC142" s="45">
        <f>('Total Expenditures by County'!BC142/'Total Expenditures by County'!BC$4)</f>
        <v>0</v>
      </c>
      <c r="BD142" s="45">
        <f>('Total Expenditures by County'!BD142/'Total Expenditures by County'!BD$4)</f>
        <v>0</v>
      </c>
      <c r="BE142" s="45">
        <f>('Total Expenditures by County'!BE142/'Total Expenditures by County'!BE$4)</f>
        <v>0</v>
      </c>
      <c r="BF142" s="45">
        <f>('Total Expenditures by County'!BF142/'Total Expenditures by County'!BF$4)</f>
        <v>0</v>
      </c>
      <c r="BG142" s="45">
        <f>('Total Expenditures by County'!BG142/'Total Expenditures by County'!BG$4)</f>
        <v>0</v>
      </c>
      <c r="BH142" s="45">
        <f>('Total Expenditures by County'!BH142/'Total Expenditures by County'!BH$4)</f>
        <v>0</v>
      </c>
      <c r="BI142" s="45">
        <f>('Total Expenditures by County'!BI142/'Total Expenditures by County'!BI$4)</f>
        <v>0</v>
      </c>
      <c r="BJ142" s="45">
        <f>('Total Expenditures by County'!BJ142/'Total Expenditures by County'!BJ$4)</f>
        <v>0</v>
      </c>
      <c r="BK142" s="45">
        <f>('Total Expenditures by County'!BK142/'Total Expenditures by County'!BK$4)</f>
        <v>0</v>
      </c>
      <c r="BL142" s="45">
        <f>('Total Expenditures by County'!BL142/'Total Expenditures by County'!BL$4)</f>
        <v>0</v>
      </c>
      <c r="BM142" s="45">
        <f>('Total Expenditures by County'!BM142/'Total Expenditures by County'!BM$4)</f>
        <v>0</v>
      </c>
      <c r="BN142" s="45">
        <f>('Total Expenditures by County'!BN142/'Total Expenditures by County'!BN$4)</f>
        <v>0</v>
      </c>
      <c r="BO142" s="45">
        <f>('Total Expenditures by County'!BO142/'Total Expenditures by County'!BO$4)</f>
        <v>0</v>
      </c>
      <c r="BP142" s="45">
        <f>('Total Expenditures by County'!BP142/'Total Expenditures by County'!BP$4)</f>
        <v>0</v>
      </c>
      <c r="BQ142" s="46">
        <f>('Total Expenditures by County'!BQ142/'Total Expenditures by County'!BQ$4)</f>
        <v>0</v>
      </c>
    </row>
    <row r="143" spans="1:69" x14ac:dyDescent="0.25">
      <c r="A143" s="8"/>
      <c r="B143" s="9">
        <v>764</v>
      </c>
      <c r="C143" s="10" t="s">
        <v>218</v>
      </c>
      <c r="D143" s="45">
        <f>('Total Expenditures by County'!D143/'Total Expenditures by County'!D$4)</f>
        <v>4.6633217032609879</v>
      </c>
      <c r="E143" s="45">
        <f>('Total Expenditures by County'!E143/'Total Expenditures by County'!E$4)</f>
        <v>3.2741182211069288</v>
      </c>
      <c r="F143" s="45">
        <f>('Total Expenditures by County'!F143/'Total Expenditures by County'!F$4)</f>
        <v>0.99152466317407251</v>
      </c>
      <c r="G143" s="45">
        <f>('Total Expenditures by County'!G143/'Total Expenditures by County'!G$4)</f>
        <v>4.4732963691647294</v>
      </c>
      <c r="H143" s="45">
        <f>('Total Expenditures by County'!H143/'Total Expenditures by County'!H$4)</f>
        <v>0.97511925570173585</v>
      </c>
      <c r="I143" s="45">
        <f>('Total Expenditures by County'!I143/'Total Expenditures by County'!I$4)</f>
        <v>2.5588073898868502</v>
      </c>
      <c r="J143" s="45">
        <f>('Total Expenditures by County'!J143/'Total Expenditures by County'!J$4)</f>
        <v>1.8821164949207045</v>
      </c>
      <c r="K143" s="45">
        <f>('Total Expenditures by County'!K143/'Total Expenditures by County'!K$4)</f>
        <v>0.96692553917195778</v>
      </c>
      <c r="L143" s="45">
        <f>('Total Expenditures by County'!L143/'Total Expenditures by County'!L$4)</f>
        <v>1.2200816116698261</v>
      </c>
      <c r="M143" s="45">
        <f>('Total Expenditures by County'!M143/'Total Expenditures by County'!M$4)</f>
        <v>2.7772805274566474</v>
      </c>
      <c r="N143" s="45">
        <f>('Total Expenditures by County'!N143/'Total Expenditures by County'!N$4)</f>
        <v>6.3578681927458973</v>
      </c>
      <c r="O143" s="45">
        <f>('Total Expenditures by County'!O143/'Total Expenditures by County'!O$4)</f>
        <v>2.699809480152989</v>
      </c>
      <c r="P143" s="45">
        <f>('Total Expenditures by County'!P143/'Total Expenditures by County'!P$4)</f>
        <v>0</v>
      </c>
      <c r="Q143" s="45">
        <f>('Total Expenditures by County'!Q143/'Total Expenditures by County'!Q$4)</f>
        <v>2.9207331587717209</v>
      </c>
      <c r="R143" s="45">
        <f>('Total Expenditures by County'!R143/'Total Expenditures by County'!R$4)</f>
        <v>1.964941533264706</v>
      </c>
      <c r="S143" s="45">
        <f>('Total Expenditures by County'!S143/'Total Expenditures by County'!S$4)</f>
        <v>4.1709314569370397</v>
      </c>
      <c r="T143" s="45">
        <f>('Total Expenditures by County'!T143/'Total Expenditures by County'!T$4)</f>
        <v>11.010190876738919</v>
      </c>
      <c r="U143" s="45">
        <f>('Total Expenditures by County'!U143/'Total Expenditures by County'!U$4)</f>
        <v>5.3993563554196244</v>
      </c>
      <c r="V143" s="45">
        <f>('Total Expenditures by County'!V143/'Total Expenditures by County'!V$4)</f>
        <v>3.8624075913053071</v>
      </c>
      <c r="W143" s="45">
        <f>('Total Expenditures by County'!W143/'Total Expenditures by County'!W$4)</f>
        <v>0</v>
      </c>
      <c r="X143" s="45">
        <f>('Total Expenditures by County'!X143/'Total Expenditures by County'!X$4)</f>
        <v>3.4933890987587697</v>
      </c>
      <c r="Y143" s="45">
        <f>('Total Expenditures by County'!Y143/'Total Expenditures by County'!Y$4)</f>
        <v>6.1828973234538029</v>
      </c>
      <c r="Z143" s="45">
        <f>('Total Expenditures by County'!Z143/'Total Expenditures by County'!Z$4)</f>
        <v>0</v>
      </c>
      <c r="AA143" s="45">
        <f>('Total Expenditures by County'!AA143/'Total Expenditures by County'!AA$4)</f>
        <v>4.8016773556980761</v>
      </c>
      <c r="AB143" s="45">
        <f>('Total Expenditures by County'!AB143/'Total Expenditures by County'!AB$4)</f>
        <v>2.2361147857942405</v>
      </c>
      <c r="AC143" s="45">
        <f>('Total Expenditures by County'!AC143/'Total Expenditures by County'!AC$4)</f>
        <v>2.9662078087493264</v>
      </c>
      <c r="AD143" s="45">
        <f>('Total Expenditures by County'!AD143/'Total Expenditures by County'!AD$4)</f>
        <v>3.4642311258784706</v>
      </c>
      <c r="AE143" s="45">
        <f>('Total Expenditures by County'!AE143/'Total Expenditures by County'!AE$4)</f>
        <v>0</v>
      </c>
      <c r="AF143" s="45">
        <f>('Total Expenditures by County'!AF143/'Total Expenditures by County'!AF$4)</f>
        <v>3.1505670925529676</v>
      </c>
      <c r="AG143" s="45">
        <f>('Total Expenditures by County'!AG143/'Total Expenditures by County'!AG$4)</f>
        <v>2.176363405229035</v>
      </c>
      <c r="AH143" s="45">
        <f>('Total Expenditures by County'!AH143/'Total Expenditures by County'!AH$4)</f>
        <v>7.5775188485263882</v>
      </c>
      <c r="AI143" s="45">
        <f>('Total Expenditures by County'!AI143/'Total Expenditures by County'!AI$4)</f>
        <v>0</v>
      </c>
      <c r="AJ143" s="45">
        <f>('Total Expenditures by County'!AJ143/'Total Expenditures by County'!AJ$4)</f>
        <v>2.4815190607334396</v>
      </c>
      <c r="AK143" s="45">
        <f>('Total Expenditures by County'!AK143/'Total Expenditures by County'!AK$4)</f>
        <v>2.9922014263096761</v>
      </c>
      <c r="AL143" s="45">
        <f>('Total Expenditures by County'!AL143/'Total Expenditures by County'!AL$4)</f>
        <v>2.9154470280919571</v>
      </c>
      <c r="AM143" s="45">
        <f>('Total Expenditures by County'!AM143/'Total Expenditures by County'!AM$4)</f>
        <v>4.4408977212749843</v>
      </c>
      <c r="AN143" s="45">
        <f>('Total Expenditures by County'!AN143/'Total Expenditures by County'!AN$4)</f>
        <v>0</v>
      </c>
      <c r="AO143" s="45">
        <f>('Total Expenditures by County'!AO143/'Total Expenditures by County'!AO$4)</f>
        <v>4.7003641982121183</v>
      </c>
      <c r="AP143" s="45">
        <f>('Total Expenditures by County'!AP143/'Total Expenditures by County'!AP$4)</f>
        <v>0</v>
      </c>
      <c r="AQ143" s="45">
        <f>('Total Expenditures by County'!AQ143/'Total Expenditures by County'!AQ$4)</f>
        <v>0.92460962914769029</v>
      </c>
      <c r="AR143" s="45">
        <f>('Total Expenditures by County'!AR143/'Total Expenditures by County'!AR$4)</f>
        <v>3.2978189660050425</v>
      </c>
      <c r="AS143" s="45">
        <f>('Total Expenditures by County'!AS143/'Total Expenditures by County'!AS$4)</f>
        <v>4.849193924168878</v>
      </c>
      <c r="AT143" s="45">
        <f>('Total Expenditures by County'!AT143/'Total Expenditures by County'!AT$4)</f>
        <v>4.9919794751291793</v>
      </c>
      <c r="AU143" s="45">
        <f>('Total Expenditures by County'!AU143/'Total Expenditures by County'!AU$4)</f>
        <v>1.8353223240012042</v>
      </c>
      <c r="AV143" s="45">
        <f>('Total Expenditures by County'!AV143/'Total Expenditures by County'!AV$4)</f>
        <v>0</v>
      </c>
      <c r="AW143" s="45">
        <f>('Total Expenditures by County'!AW143/'Total Expenditures by County'!AW$4)</f>
        <v>2.7157453765198731</v>
      </c>
      <c r="AX143" s="45">
        <f>('Total Expenditures by County'!AX143/'Total Expenditures by County'!AX$4)</f>
        <v>3.3824739015322991</v>
      </c>
      <c r="AY143" s="45">
        <f>('Total Expenditures by County'!AY143/'Total Expenditures by County'!AY$4)</f>
        <v>2.3244058455936623</v>
      </c>
      <c r="AZ143" s="45">
        <f>('Total Expenditures by County'!AZ143/'Total Expenditures by County'!AZ$4)</f>
        <v>4.453523639013774</v>
      </c>
      <c r="BA143" s="45">
        <f>('Total Expenditures by County'!BA143/'Total Expenditures by County'!BA$4)</f>
        <v>0</v>
      </c>
      <c r="BB143" s="45">
        <f>('Total Expenditures by County'!BB143/'Total Expenditures by County'!BB$4)</f>
        <v>3.1376634283403666</v>
      </c>
      <c r="BC143" s="45">
        <f>('Total Expenditures by County'!BC143/'Total Expenditures by County'!BC$4)</f>
        <v>1.8551535681118172</v>
      </c>
      <c r="BD143" s="45">
        <f>('Total Expenditures by County'!BD143/'Total Expenditures by County'!BD$4)</f>
        <v>1.7325750274863247</v>
      </c>
      <c r="BE143" s="45">
        <f>('Total Expenditures by County'!BE143/'Total Expenditures by County'!BE$4)</f>
        <v>1.9986586489127351</v>
      </c>
      <c r="BF143" s="45">
        <f>('Total Expenditures by County'!BF143/'Total Expenditures by County'!BF$4)</f>
        <v>0</v>
      </c>
      <c r="BG143" s="45">
        <f>('Total Expenditures by County'!BG143/'Total Expenditures by County'!BG$4)</f>
        <v>0</v>
      </c>
      <c r="BH143" s="45">
        <f>('Total Expenditures by County'!BH143/'Total Expenditures by County'!BH$4)</f>
        <v>8.3373347708308801E-3</v>
      </c>
      <c r="BI143" s="45">
        <f>('Total Expenditures by County'!BI143/'Total Expenditures by County'!BI$4)</f>
        <v>2.9816380601313215</v>
      </c>
      <c r="BJ143" s="45">
        <f>('Total Expenditures by County'!BJ143/'Total Expenditures by County'!BJ$4)</f>
        <v>2.9138439591955003</v>
      </c>
      <c r="BK143" s="45">
        <f>('Total Expenditures by County'!BK143/'Total Expenditures by County'!BK$4)</f>
        <v>0</v>
      </c>
      <c r="BL143" s="45">
        <f>('Total Expenditures by County'!BL143/'Total Expenditures by County'!BL$4)</f>
        <v>3.3536765758457796</v>
      </c>
      <c r="BM143" s="45">
        <f>('Total Expenditures by County'!BM143/'Total Expenditures by County'!BM$4)</f>
        <v>1.9712007089056269</v>
      </c>
      <c r="BN143" s="45">
        <f>('Total Expenditures by County'!BN143/'Total Expenditures by County'!BN$4)</f>
        <v>0</v>
      </c>
      <c r="BO143" s="45">
        <f>('Total Expenditures by County'!BO143/'Total Expenditures by County'!BO$4)</f>
        <v>0</v>
      </c>
      <c r="BP143" s="45">
        <f>('Total Expenditures by County'!BP143/'Total Expenditures by County'!BP$4)</f>
        <v>0</v>
      </c>
      <c r="BQ143" s="46">
        <f>('Total Expenditures by County'!BQ143/'Total Expenditures by County'!BQ$4)</f>
        <v>1.1851970394078817</v>
      </c>
    </row>
    <row r="144" spans="1:69" x14ac:dyDescent="0.25">
      <c r="A144" s="8"/>
      <c r="B144" s="9">
        <v>765</v>
      </c>
      <c r="C144" s="10" t="s">
        <v>153</v>
      </c>
      <c r="D144" s="45">
        <f>('Total Expenditures by County'!D144/'Total Expenditures by County'!D$4)</f>
        <v>0</v>
      </c>
      <c r="E144" s="45">
        <f>('Total Expenditures by County'!E144/'Total Expenditures by County'!E$4)</f>
        <v>0</v>
      </c>
      <c r="F144" s="45">
        <f>('Total Expenditures by County'!F144/'Total Expenditures by County'!F$4)</f>
        <v>0</v>
      </c>
      <c r="G144" s="45">
        <f>('Total Expenditures by County'!G144/'Total Expenditures by County'!G$4)</f>
        <v>0</v>
      </c>
      <c r="H144" s="45">
        <f>('Total Expenditures by County'!H144/'Total Expenditures by County'!H$4)</f>
        <v>0</v>
      </c>
      <c r="I144" s="45">
        <f>('Total Expenditures by County'!I144/'Total Expenditures by County'!I$4)</f>
        <v>0</v>
      </c>
      <c r="J144" s="45">
        <f>('Total Expenditures by County'!J144/'Total Expenditures by County'!J$4)</f>
        <v>0</v>
      </c>
      <c r="K144" s="45">
        <f>('Total Expenditures by County'!K144/'Total Expenditures by County'!K$4)</f>
        <v>0</v>
      </c>
      <c r="L144" s="45">
        <f>('Total Expenditures by County'!L144/'Total Expenditures by County'!L$4)</f>
        <v>0</v>
      </c>
      <c r="M144" s="45">
        <f>('Total Expenditures by County'!M144/'Total Expenditures by County'!M$4)</f>
        <v>0</v>
      </c>
      <c r="N144" s="45">
        <f>('Total Expenditures by County'!N144/'Total Expenditures by County'!N$4)</f>
        <v>0</v>
      </c>
      <c r="O144" s="45">
        <f>('Total Expenditures by County'!O144/'Total Expenditures by County'!O$4)</f>
        <v>0</v>
      </c>
      <c r="P144" s="45">
        <f>('Total Expenditures by County'!P144/'Total Expenditures by County'!P$4)</f>
        <v>0</v>
      </c>
      <c r="Q144" s="45">
        <f>('Total Expenditures by County'!Q144/'Total Expenditures by County'!Q$4)</f>
        <v>0</v>
      </c>
      <c r="R144" s="45">
        <f>('Total Expenditures by County'!R144/'Total Expenditures by County'!R$4)</f>
        <v>0</v>
      </c>
      <c r="S144" s="45">
        <f>('Total Expenditures by County'!S144/'Total Expenditures by County'!S$4)</f>
        <v>0</v>
      </c>
      <c r="T144" s="45">
        <f>('Total Expenditures by County'!T144/'Total Expenditures by County'!T$4)</f>
        <v>0</v>
      </c>
      <c r="U144" s="45">
        <f>('Total Expenditures by County'!U144/'Total Expenditures by County'!U$4)</f>
        <v>0</v>
      </c>
      <c r="V144" s="45">
        <f>('Total Expenditures by County'!V144/'Total Expenditures by County'!V$4)</f>
        <v>0</v>
      </c>
      <c r="W144" s="45">
        <f>('Total Expenditures by County'!W144/'Total Expenditures by County'!W$4)</f>
        <v>0</v>
      </c>
      <c r="X144" s="45">
        <f>('Total Expenditures by County'!X144/'Total Expenditures by County'!X$4)</f>
        <v>0</v>
      </c>
      <c r="Y144" s="45">
        <f>('Total Expenditures by County'!Y144/'Total Expenditures by County'!Y$4)</f>
        <v>0</v>
      </c>
      <c r="Z144" s="45">
        <f>('Total Expenditures by County'!Z144/'Total Expenditures by County'!Z$4)</f>
        <v>0</v>
      </c>
      <c r="AA144" s="45">
        <f>('Total Expenditures by County'!AA144/'Total Expenditures by County'!AA$4)</f>
        <v>0</v>
      </c>
      <c r="AB144" s="45">
        <f>('Total Expenditures by County'!AB144/'Total Expenditures by County'!AB$4)</f>
        <v>0</v>
      </c>
      <c r="AC144" s="45">
        <f>('Total Expenditures by County'!AC144/'Total Expenditures by County'!AC$4)</f>
        <v>0</v>
      </c>
      <c r="AD144" s="45">
        <f>('Total Expenditures by County'!AD144/'Total Expenditures by County'!AD$4)</f>
        <v>6.709725209913753E-4</v>
      </c>
      <c r="AE144" s="45">
        <f>('Total Expenditures by County'!AE144/'Total Expenditures by County'!AE$4)</f>
        <v>0</v>
      </c>
      <c r="AF144" s="45">
        <f>('Total Expenditures by County'!AF144/'Total Expenditures by County'!AF$4)</f>
        <v>0</v>
      </c>
      <c r="AG144" s="45">
        <f>('Total Expenditures by County'!AG144/'Total Expenditures by County'!AG$4)</f>
        <v>0</v>
      </c>
      <c r="AH144" s="45">
        <f>('Total Expenditures by County'!AH144/'Total Expenditures by County'!AH$4)</f>
        <v>0</v>
      </c>
      <c r="AI144" s="45">
        <f>('Total Expenditures by County'!AI144/'Total Expenditures by County'!AI$4)</f>
        <v>0</v>
      </c>
      <c r="AJ144" s="45">
        <f>('Total Expenditures by County'!AJ144/'Total Expenditures by County'!AJ$4)</f>
        <v>0</v>
      </c>
      <c r="AK144" s="45">
        <f>('Total Expenditures by County'!AK144/'Total Expenditures by County'!AK$4)</f>
        <v>0</v>
      </c>
      <c r="AL144" s="45">
        <f>('Total Expenditures by County'!AL144/'Total Expenditures by County'!AL$4)</f>
        <v>0</v>
      </c>
      <c r="AM144" s="45">
        <f>('Total Expenditures by County'!AM144/'Total Expenditures by County'!AM$4)</f>
        <v>0</v>
      </c>
      <c r="AN144" s="45">
        <f>('Total Expenditures by County'!AN144/'Total Expenditures by County'!AN$4)</f>
        <v>0</v>
      </c>
      <c r="AO144" s="45">
        <f>('Total Expenditures by County'!AO144/'Total Expenditures by County'!AO$4)</f>
        <v>0</v>
      </c>
      <c r="AP144" s="45">
        <f>('Total Expenditures by County'!AP144/'Total Expenditures by County'!AP$4)</f>
        <v>0</v>
      </c>
      <c r="AQ144" s="45">
        <f>('Total Expenditures by County'!AQ144/'Total Expenditures by County'!AQ$4)</f>
        <v>0</v>
      </c>
      <c r="AR144" s="45">
        <f>('Total Expenditures by County'!AR144/'Total Expenditures by County'!AR$4)</f>
        <v>0</v>
      </c>
      <c r="AS144" s="45">
        <f>('Total Expenditures by County'!AS144/'Total Expenditures by County'!AS$4)</f>
        <v>0</v>
      </c>
      <c r="AT144" s="45">
        <f>('Total Expenditures by County'!AT144/'Total Expenditures by County'!AT$4)</f>
        <v>0</v>
      </c>
      <c r="AU144" s="45">
        <f>('Total Expenditures by County'!AU144/'Total Expenditures by County'!AU$4)</f>
        <v>0</v>
      </c>
      <c r="AV144" s="45">
        <f>('Total Expenditures by County'!AV144/'Total Expenditures by County'!AV$4)</f>
        <v>0</v>
      </c>
      <c r="AW144" s="45">
        <f>('Total Expenditures by County'!AW144/'Total Expenditures by County'!AW$4)</f>
        <v>0</v>
      </c>
      <c r="AX144" s="45">
        <f>('Total Expenditures by County'!AX144/'Total Expenditures by County'!AX$4)</f>
        <v>0</v>
      </c>
      <c r="AY144" s="45">
        <f>('Total Expenditures by County'!AY144/'Total Expenditures by County'!AY$4)</f>
        <v>0</v>
      </c>
      <c r="AZ144" s="45">
        <f>('Total Expenditures by County'!AZ144/'Total Expenditures by County'!AZ$4)</f>
        <v>0</v>
      </c>
      <c r="BA144" s="45">
        <f>('Total Expenditures by County'!BA144/'Total Expenditures by County'!BA$4)</f>
        <v>0</v>
      </c>
      <c r="BB144" s="45">
        <f>('Total Expenditures by County'!BB144/'Total Expenditures by County'!BB$4)</f>
        <v>0</v>
      </c>
      <c r="BC144" s="45">
        <f>('Total Expenditures by County'!BC144/'Total Expenditures by County'!BC$4)</f>
        <v>0</v>
      </c>
      <c r="BD144" s="45">
        <f>('Total Expenditures by County'!BD144/'Total Expenditures by County'!BD$4)</f>
        <v>0</v>
      </c>
      <c r="BE144" s="45">
        <f>('Total Expenditures by County'!BE144/'Total Expenditures by County'!BE$4)</f>
        <v>0</v>
      </c>
      <c r="BF144" s="45">
        <f>('Total Expenditures by County'!BF144/'Total Expenditures by County'!BF$4)</f>
        <v>0</v>
      </c>
      <c r="BG144" s="45">
        <f>('Total Expenditures by County'!BG144/'Total Expenditures by County'!BG$4)</f>
        <v>0</v>
      </c>
      <c r="BH144" s="45">
        <f>('Total Expenditures by County'!BH144/'Total Expenditures by County'!BH$4)</f>
        <v>0</v>
      </c>
      <c r="BI144" s="45">
        <f>('Total Expenditures by County'!BI144/'Total Expenditures by County'!BI$4)</f>
        <v>0</v>
      </c>
      <c r="BJ144" s="45">
        <f>('Total Expenditures by County'!BJ144/'Total Expenditures by County'!BJ$4)</f>
        <v>0</v>
      </c>
      <c r="BK144" s="45">
        <f>('Total Expenditures by County'!BK144/'Total Expenditures by County'!BK$4)</f>
        <v>0</v>
      </c>
      <c r="BL144" s="45">
        <f>('Total Expenditures by County'!BL144/'Total Expenditures by County'!BL$4)</f>
        <v>0</v>
      </c>
      <c r="BM144" s="45">
        <f>('Total Expenditures by County'!BM144/'Total Expenditures by County'!BM$4)</f>
        <v>0</v>
      </c>
      <c r="BN144" s="45">
        <f>('Total Expenditures by County'!BN144/'Total Expenditures by County'!BN$4)</f>
        <v>0</v>
      </c>
      <c r="BO144" s="45">
        <f>('Total Expenditures by County'!BO144/'Total Expenditures by County'!BO$4)</f>
        <v>0</v>
      </c>
      <c r="BP144" s="45">
        <f>('Total Expenditures by County'!BP144/'Total Expenditures by County'!BP$4)</f>
        <v>0</v>
      </c>
      <c r="BQ144" s="46">
        <f>('Total Expenditures by County'!BQ144/'Total Expenditures by County'!BQ$4)</f>
        <v>0</v>
      </c>
    </row>
    <row r="145" spans="1:69" ht="15.75" thickBot="1" x14ac:dyDescent="0.3">
      <c r="A145" s="8"/>
      <c r="B145" s="9">
        <v>769</v>
      </c>
      <c r="C145" s="10" t="s">
        <v>154</v>
      </c>
      <c r="D145" s="45">
        <f>('Total Expenditures by County'!D145/'Total Expenditures by County'!D$4)</f>
        <v>0</v>
      </c>
      <c r="E145" s="45">
        <f>('Total Expenditures by County'!E145/'Total Expenditures by County'!E$4)</f>
        <v>0.22260560434964449</v>
      </c>
      <c r="F145" s="45">
        <f>('Total Expenditures by County'!F145/'Total Expenditures by County'!F$4)</f>
        <v>0</v>
      </c>
      <c r="G145" s="45">
        <f>('Total Expenditures by County'!G145/'Total Expenditures by County'!G$4)</f>
        <v>0</v>
      </c>
      <c r="H145" s="45">
        <f>('Total Expenditures by County'!H145/'Total Expenditures by County'!H$4)</f>
        <v>0</v>
      </c>
      <c r="I145" s="45">
        <f>('Total Expenditures by County'!I145/'Total Expenditures by County'!I$4)</f>
        <v>7.1908457457009523E-2</v>
      </c>
      <c r="J145" s="45">
        <f>('Total Expenditures by County'!J145/'Total Expenditures by County'!J$4)</f>
        <v>0</v>
      </c>
      <c r="K145" s="45">
        <f>('Total Expenditures by County'!K145/'Total Expenditures by County'!K$4)</f>
        <v>0</v>
      </c>
      <c r="L145" s="45">
        <f>('Total Expenditures by County'!L145/'Total Expenditures by County'!L$4)</f>
        <v>0</v>
      </c>
      <c r="M145" s="45">
        <f>('Total Expenditures by County'!M145/'Total Expenditures by County'!M$4)</f>
        <v>0</v>
      </c>
      <c r="N145" s="45">
        <f>('Total Expenditures by County'!N145/'Total Expenditures by County'!N$4)</f>
        <v>0</v>
      </c>
      <c r="O145" s="45">
        <f>('Total Expenditures by County'!O145/'Total Expenditures by County'!O$4)</f>
        <v>0</v>
      </c>
      <c r="P145" s="45">
        <f>('Total Expenditures by County'!P145/'Total Expenditures by County'!P$4)</f>
        <v>0</v>
      </c>
      <c r="Q145" s="45">
        <f>('Total Expenditures by County'!Q145/'Total Expenditures by County'!Q$4)</f>
        <v>25.273208759819092</v>
      </c>
      <c r="R145" s="45">
        <f>('Total Expenditures by County'!R145/'Total Expenditures by County'!R$4)</f>
        <v>0</v>
      </c>
      <c r="S145" s="45">
        <f>('Total Expenditures by County'!S145/'Total Expenditures by County'!S$4)</f>
        <v>0</v>
      </c>
      <c r="T145" s="45">
        <f>('Total Expenditures by County'!T145/'Total Expenditures by County'!T$4)</f>
        <v>0</v>
      </c>
      <c r="U145" s="45">
        <f>('Total Expenditures by County'!U145/'Total Expenditures by County'!U$4)</f>
        <v>0</v>
      </c>
      <c r="V145" s="45">
        <f>('Total Expenditures by County'!V145/'Total Expenditures by County'!V$4)</f>
        <v>0</v>
      </c>
      <c r="W145" s="45">
        <f>('Total Expenditures by County'!W145/'Total Expenditures by County'!W$4)</f>
        <v>0</v>
      </c>
      <c r="X145" s="45">
        <f>('Total Expenditures by County'!X145/'Total Expenditures by County'!X$4)</f>
        <v>0</v>
      </c>
      <c r="Y145" s="45">
        <f>('Total Expenditures by County'!Y145/'Total Expenditures by County'!Y$4)</f>
        <v>0</v>
      </c>
      <c r="Z145" s="45">
        <f>('Total Expenditures by County'!Z145/'Total Expenditures by County'!Z$4)</f>
        <v>0</v>
      </c>
      <c r="AA145" s="45">
        <f>('Total Expenditures by County'!AA145/'Total Expenditures by County'!AA$4)</f>
        <v>0</v>
      </c>
      <c r="AB145" s="45">
        <f>('Total Expenditures by County'!AB145/'Total Expenditures by County'!AB$4)</f>
        <v>5.9909433194260711</v>
      </c>
      <c r="AC145" s="45">
        <f>('Total Expenditures by County'!AC145/'Total Expenditures by County'!AC$4)</f>
        <v>0</v>
      </c>
      <c r="AD145" s="45">
        <f>('Total Expenditures by County'!AD145/'Total Expenditures by County'!AD$4)</f>
        <v>0</v>
      </c>
      <c r="AE145" s="45">
        <f>('Total Expenditures by County'!AE145/'Total Expenditures by County'!AE$4)</f>
        <v>0</v>
      </c>
      <c r="AF145" s="45">
        <f>('Total Expenditures by County'!AF145/'Total Expenditures by County'!AF$4)</f>
        <v>0</v>
      </c>
      <c r="AG145" s="45">
        <f>('Total Expenditures by County'!AG145/'Total Expenditures by County'!AG$4)</f>
        <v>0</v>
      </c>
      <c r="AH145" s="45">
        <f>('Total Expenditures by County'!AH145/'Total Expenditures by County'!AH$4)</f>
        <v>0</v>
      </c>
      <c r="AI145" s="45">
        <f>('Total Expenditures by County'!AI145/'Total Expenditures by County'!AI$4)</f>
        <v>0</v>
      </c>
      <c r="AJ145" s="45">
        <f>('Total Expenditures by County'!AJ145/'Total Expenditures by County'!AJ$4)</f>
        <v>0</v>
      </c>
      <c r="AK145" s="45">
        <f>('Total Expenditures by County'!AK145/'Total Expenditures by County'!AK$4)</f>
        <v>0</v>
      </c>
      <c r="AL145" s="45">
        <f>('Total Expenditures by County'!AL145/'Total Expenditures by County'!AL$4)</f>
        <v>0</v>
      </c>
      <c r="AM145" s="45">
        <f>('Total Expenditures by County'!AM145/'Total Expenditures by County'!AM$4)</f>
        <v>0</v>
      </c>
      <c r="AN145" s="45">
        <f>('Total Expenditures by County'!AN145/'Total Expenditures by County'!AN$4)</f>
        <v>0</v>
      </c>
      <c r="AO145" s="45">
        <f>('Total Expenditures by County'!AO145/'Total Expenditures by County'!AO$4)</f>
        <v>0</v>
      </c>
      <c r="AP145" s="45">
        <f>('Total Expenditures by County'!AP145/'Total Expenditures by County'!AP$4)</f>
        <v>0</v>
      </c>
      <c r="AQ145" s="45">
        <f>('Total Expenditures by County'!AQ145/'Total Expenditures by County'!AQ$4)</f>
        <v>4.8665183537263627E-3</v>
      </c>
      <c r="AR145" s="45">
        <f>('Total Expenditures by County'!AR145/'Total Expenditures by County'!AR$4)</f>
        <v>0</v>
      </c>
      <c r="AS145" s="45">
        <f>('Total Expenditures by County'!AS145/'Total Expenditures by County'!AS$4)</f>
        <v>0</v>
      </c>
      <c r="AT145" s="45">
        <f>('Total Expenditures by County'!AT145/'Total Expenditures by County'!AT$4)</f>
        <v>0</v>
      </c>
      <c r="AU145" s="45">
        <f>('Total Expenditures by County'!AU145/'Total Expenditures by County'!AU$4)</f>
        <v>0</v>
      </c>
      <c r="AV145" s="45">
        <f>('Total Expenditures by County'!AV145/'Total Expenditures by County'!AV$4)</f>
        <v>0.72370124387910173</v>
      </c>
      <c r="AW145" s="45">
        <f>('Total Expenditures by County'!AW145/'Total Expenditures by County'!AW$4)</f>
        <v>0</v>
      </c>
      <c r="AX145" s="45">
        <f>('Total Expenditures by County'!AX145/'Total Expenditures by County'!AX$4)</f>
        <v>0</v>
      </c>
      <c r="AY145" s="45">
        <f>('Total Expenditures by County'!AY145/'Total Expenditures by County'!AY$4)</f>
        <v>0.69022536042907046</v>
      </c>
      <c r="AZ145" s="45">
        <f>('Total Expenditures by County'!AZ145/'Total Expenditures by County'!AZ$4)</f>
        <v>0</v>
      </c>
      <c r="BA145" s="45">
        <f>('Total Expenditures by County'!BA145/'Total Expenditures by County'!BA$4)</f>
        <v>0</v>
      </c>
      <c r="BB145" s="45">
        <f>('Total Expenditures by County'!BB145/'Total Expenditures by County'!BB$4)</f>
        <v>0</v>
      </c>
      <c r="BC145" s="45">
        <f>('Total Expenditures by County'!BC145/'Total Expenditures by County'!BC$4)</f>
        <v>0</v>
      </c>
      <c r="BD145" s="45">
        <f>('Total Expenditures by County'!BD145/'Total Expenditures by County'!BD$4)</f>
        <v>0</v>
      </c>
      <c r="BE145" s="45">
        <f>('Total Expenditures by County'!BE145/'Total Expenditures by County'!BE$4)</f>
        <v>0</v>
      </c>
      <c r="BF145" s="45">
        <f>('Total Expenditures by County'!BF145/'Total Expenditures by County'!BF$4)</f>
        <v>0</v>
      </c>
      <c r="BG145" s="45">
        <f>('Total Expenditures by County'!BG145/'Total Expenditures by County'!BG$4)</f>
        <v>0</v>
      </c>
      <c r="BH145" s="45">
        <f>('Total Expenditures by County'!BH145/'Total Expenditures by County'!BH$4)</f>
        <v>0</v>
      </c>
      <c r="BI145" s="45">
        <f>('Total Expenditures by County'!BI145/'Total Expenditures by County'!BI$4)</f>
        <v>0</v>
      </c>
      <c r="BJ145" s="45">
        <f>('Total Expenditures by County'!BJ145/'Total Expenditures by County'!BJ$4)</f>
        <v>0</v>
      </c>
      <c r="BK145" s="45">
        <f>('Total Expenditures by County'!BK145/'Total Expenditures by County'!BK$4)</f>
        <v>0</v>
      </c>
      <c r="BL145" s="45">
        <f>('Total Expenditures by County'!BL145/'Total Expenditures by County'!BL$4)</f>
        <v>0</v>
      </c>
      <c r="BM145" s="45">
        <f>('Total Expenditures by County'!BM145/'Total Expenditures by County'!BM$4)</f>
        <v>0</v>
      </c>
      <c r="BN145" s="45">
        <f>('Total Expenditures by County'!BN145/'Total Expenditures by County'!BN$4)</f>
        <v>0</v>
      </c>
      <c r="BO145" s="45">
        <f>('Total Expenditures by County'!BO145/'Total Expenditures by County'!BO$4)</f>
        <v>0</v>
      </c>
      <c r="BP145" s="45">
        <f>('Total Expenditures by County'!BP145/'Total Expenditures by County'!BP$4)</f>
        <v>0</v>
      </c>
      <c r="BQ145" s="46">
        <f>('Total Expenditures by County'!BQ145/'Total Expenditures by County'!BQ$4)</f>
        <v>0.63200640128025609</v>
      </c>
    </row>
    <row r="146" spans="1:69" ht="16.5" thickBot="1" x14ac:dyDescent="0.3">
      <c r="A146" s="19" t="s">
        <v>47</v>
      </c>
      <c r="B146" s="20"/>
      <c r="C146" s="21"/>
      <c r="D146" s="48">
        <f>('Total Expenditures by County'!D146/'Total Expenditures by County'!D$4)</f>
        <v>3659.0894461485486</v>
      </c>
      <c r="E146" s="48">
        <f>('Total Expenditures by County'!E146/'Total Expenditures by County'!E$4)</f>
        <v>2997.7607695524885</v>
      </c>
      <c r="F146" s="48">
        <f>('Total Expenditures by County'!F146/'Total Expenditures by County'!F$4)</f>
        <v>6254.9776645987813</v>
      </c>
      <c r="G146" s="48">
        <f>('Total Expenditures by County'!G146/'Total Expenditures by County'!G$4)</f>
        <v>3075.5574673582541</v>
      </c>
      <c r="H146" s="48">
        <f>('Total Expenditures by County'!H146/'Total Expenditures by County'!H$4)</f>
        <v>1385.4462044096235</v>
      </c>
      <c r="I146" s="48">
        <f>('Total Expenditures by County'!I146/'Total Expenditures by County'!I$4)</f>
        <v>4128.5555568624941</v>
      </c>
      <c r="J146" s="48">
        <f>('Total Expenditures by County'!J146/'Total Expenditures by County'!J$4)</f>
        <v>1812.5513410801725</v>
      </c>
      <c r="K146" s="48">
        <f>('Total Expenditures by County'!K146/'Total Expenditures by County'!K$4)</f>
        <v>3944.2084378443615</v>
      </c>
      <c r="L146" s="48">
        <f>('Total Expenditures by County'!L146/'Total Expenditures by County'!L$4)</f>
        <v>2802.4549754201075</v>
      </c>
      <c r="M146" s="48">
        <f>('Total Expenditures by County'!M146/'Total Expenditures by County'!M$4)</f>
        <v>4201.7969382225438</v>
      </c>
      <c r="N146" s="48">
        <f>('Total Expenditures by County'!N146/'Total Expenditures by County'!N$4)</f>
        <v>3692.1925943346923</v>
      </c>
      <c r="O146" s="48">
        <f>('Total Expenditures by County'!O146/'Total Expenditures by County'!O$4)</f>
        <v>1933.584294288702</v>
      </c>
      <c r="P146" s="48">
        <f>('Total Expenditures by County'!P146/'Total Expenditures by County'!P$4)</f>
        <v>2240.1821280597101</v>
      </c>
      <c r="Q146" s="48">
        <f>('Total Expenditures by County'!Q146/'Total Expenditures by County'!Q$4)</f>
        <v>3034.5865865270175</v>
      </c>
      <c r="R146" s="48">
        <f>('Total Expenditures by County'!R146/'Total Expenditures by County'!R$4)</f>
        <v>2919.2942044887168</v>
      </c>
      <c r="S146" s="48">
        <f>('Total Expenditures by County'!S146/'Total Expenditures by County'!S$4)</f>
        <v>3404.7057963263192</v>
      </c>
      <c r="T146" s="48">
        <f>('Total Expenditures by County'!T146/'Total Expenditures by County'!T$4)</f>
        <v>7595.2913296667748</v>
      </c>
      <c r="U146" s="48">
        <f>('Total Expenditures by County'!U146/'Total Expenditures by County'!U$4)</f>
        <v>1753.3249720402621</v>
      </c>
      <c r="V146" s="48">
        <f>('Total Expenditures by County'!V146/'Total Expenditures by County'!V$4)</f>
        <v>2300.5183714001987</v>
      </c>
      <c r="W146" s="48">
        <f>('Total Expenditures by County'!W146/'Total Expenditures by County'!W$4)</f>
        <v>2391.9690024732067</v>
      </c>
      <c r="X146" s="48">
        <f>('Total Expenditures by County'!X146/'Total Expenditures by County'!X$4)</f>
        <v>3819.3175256341069</v>
      </c>
      <c r="Y146" s="48">
        <f>('Total Expenditures by County'!Y146/'Total Expenditures by County'!Y$4)</f>
        <v>1966.7479963707849</v>
      </c>
      <c r="Z146" s="48">
        <f>('Total Expenditures by County'!Z146/'Total Expenditures by County'!Z$4)</f>
        <v>2342.952431833472</v>
      </c>
      <c r="AA146" s="48">
        <f>('Total Expenditures by County'!AA146/'Total Expenditures by County'!AA$4)</f>
        <v>2333.2691169215591</v>
      </c>
      <c r="AB146" s="48">
        <f>('Total Expenditures by County'!AB146/'Total Expenditures by County'!AB$4)</f>
        <v>2269.742505342424</v>
      </c>
      <c r="AC146" s="48">
        <f>('Total Expenditures by County'!AC146/'Total Expenditures by County'!AC$4)</f>
        <v>1612.5973546269533</v>
      </c>
      <c r="AD146" s="48">
        <f>('Total Expenditures by County'!AD146/'Total Expenditures by County'!AD$4)</f>
        <v>2888.9392863804655</v>
      </c>
      <c r="AE146" s="48">
        <f>('Total Expenditures by County'!AE146/'Total Expenditures by County'!AE$4)</f>
        <v>2266.2809051614545</v>
      </c>
      <c r="AF146" s="48">
        <f>('Total Expenditures by County'!AF146/'Total Expenditures by County'!AF$4)</f>
        <v>4884.5848598038365</v>
      </c>
      <c r="AG146" s="48">
        <f>('Total Expenditures by County'!AG146/'Total Expenditures by County'!AG$4)</f>
        <v>1750.1548794440441</v>
      </c>
      <c r="AH146" s="48">
        <f>('Total Expenditures by County'!AH146/'Total Expenditures by County'!AH$4)</f>
        <v>2305.6914324880054</v>
      </c>
      <c r="AI146" s="48">
        <f>('Total Expenditures by County'!AI146/'Total Expenditures by County'!AI$4)</f>
        <v>2119.0259543908278</v>
      </c>
      <c r="AJ146" s="48">
        <f>('Total Expenditures by County'!AJ146/'Total Expenditures by County'!AJ$4)</f>
        <v>2419.4388317147414</v>
      </c>
      <c r="AK146" s="48">
        <f>('Total Expenditures by County'!AK146/'Total Expenditures by County'!AK$4)</f>
        <v>2358.337660479006</v>
      </c>
      <c r="AL146" s="48">
        <f>('Total Expenditures by County'!AL146/'Total Expenditures by County'!AL$4)</f>
        <v>3375.6886905626839</v>
      </c>
      <c r="AM146" s="48">
        <f>('Total Expenditures by County'!AM146/'Total Expenditures by County'!AM$4)</f>
        <v>3145.9058677742846</v>
      </c>
      <c r="AN146" s="48">
        <f>('Total Expenditures by County'!AN146/'Total Expenditures by County'!AN$4)</f>
        <v>2430.1089228295818</v>
      </c>
      <c r="AO146" s="48">
        <f>('Total Expenditures by County'!AO146/'Total Expenditures by County'!AO$4)</f>
        <v>3722.345767575323</v>
      </c>
      <c r="AP146" s="48">
        <f>('Total Expenditures by County'!AP146/'Total Expenditures by County'!AP$4)</f>
        <v>5368.6470870044186</v>
      </c>
      <c r="AQ146" s="48">
        <f>('Total Expenditures by County'!AQ146/'Total Expenditures by County'!AQ$4)</f>
        <v>2465.2695028018552</v>
      </c>
      <c r="AR146" s="48">
        <f>('Total Expenditures by County'!AR146/'Total Expenditures by County'!AR$4)</f>
        <v>3238.489490924409</v>
      </c>
      <c r="AS146" s="48">
        <f>('Total Expenditures by County'!AS146/'Total Expenditures by County'!AS$4)</f>
        <v>7659.7259063983493</v>
      </c>
      <c r="AT146" s="48">
        <f>('Total Expenditures by County'!AT146/'Total Expenditures by County'!AT$4)</f>
        <v>5741.961312057163</v>
      </c>
      <c r="AU146" s="48">
        <f>('Total Expenditures by County'!AU146/'Total Expenditures by County'!AU$4)</f>
        <v>5125.9486302842643</v>
      </c>
      <c r="AV146" s="48">
        <f>('Total Expenditures by County'!AV146/'Total Expenditures by County'!AV$4)</f>
        <v>3764.769183505</v>
      </c>
      <c r="AW146" s="48">
        <f>('Total Expenditures by County'!AW146/'Total Expenditures by County'!AW$4)</f>
        <v>1860.5404618371308</v>
      </c>
      <c r="AX146" s="48">
        <f>('Total Expenditures by County'!AX146/'Total Expenditures by County'!AX$4)</f>
        <v>4625.0061785807375</v>
      </c>
      <c r="AY146" s="48">
        <f>('Total Expenditures by County'!AY146/'Total Expenditures by County'!AY$4)</f>
        <v>3705.3533065984352</v>
      </c>
      <c r="AZ146" s="48">
        <f>('Total Expenditures by County'!AZ146/'Total Expenditures by County'!AZ$4)</f>
        <v>2412.0384527069973</v>
      </c>
      <c r="BA146" s="48">
        <f>('Total Expenditures by County'!BA146/'Total Expenditures by County'!BA$4)</f>
        <v>2255.8140724546834</v>
      </c>
      <c r="BB146" s="48">
        <f>('Total Expenditures by County'!BB146/'Total Expenditures by County'!BB$4)</f>
        <v>1796.6162801065848</v>
      </c>
      <c r="BC146" s="48">
        <f>('Total Expenditures by County'!BC146/'Total Expenditures by County'!BC$4)</f>
        <v>1701.6106552283979</v>
      </c>
      <c r="BD146" s="48">
        <f>('Total Expenditures by County'!BD146/'Total Expenditures by County'!BD$4)</f>
        <v>3305.6400309475657</v>
      </c>
      <c r="BE146" s="48">
        <f>('Total Expenditures by County'!BE146/'Total Expenditures by County'!BE$4)</f>
        <v>3545.5782203808317</v>
      </c>
      <c r="BF146" s="48">
        <f>('Total Expenditures by County'!BF146/'Total Expenditures by County'!BF$4)</f>
        <v>1453.6079074281008</v>
      </c>
      <c r="BG146" s="48">
        <f>('Total Expenditures by County'!BG146/'Total Expenditures by County'!BG$4)</f>
        <v>2630.4655751884989</v>
      </c>
      <c r="BH146" s="48">
        <f>('Total Expenditures by County'!BH146/'Total Expenditures by County'!BH$4)</f>
        <v>2920.2068275093543</v>
      </c>
      <c r="BI146" s="48">
        <f>('Total Expenditures by County'!BI146/'Total Expenditures by County'!BI$4)</f>
        <v>3800.5756584390151</v>
      </c>
      <c r="BJ146" s="48">
        <f>('Total Expenditures by County'!BJ146/'Total Expenditures by County'!BJ$4)</f>
        <v>4037.7173924349704</v>
      </c>
      <c r="BK146" s="48">
        <f>('Total Expenditures by County'!BK146/'Total Expenditures by County'!BK$4)</f>
        <v>1742.8460252770401</v>
      </c>
      <c r="BL146" s="48">
        <f>('Total Expenditures by County'!BL146/'Total Expenditures by County'!BL$4)</f>
        <v>2250.6857851791765</v>
      </c>
      <c r="BM146" s="48">
        <f>('Total Expenditures by County'!BM146/'Total Expenditures by County'!BM$4)</f>
        <v>1308.2123552123553</v>
      </c>
      <c r="BN146" s="48">
        <f>('Total Expenditures by County'!BN146/'Total Expenditures by County'!BN$4)</f>
        <v>0</v>
      </c>
      <c r="BO146" s="48">
        <f>('Total Expenditures by County'!BO146/'Total Expenditures by County'!BO$4)</f>
        <v>3388.1573256390079</v>
      </c>
      <c r="BP146" s="48">
        <f>('Total Expenditures by County'!BP146/'Total Expenditures by County'!BP$4)</f>
        <v>7754.6887517481173</v>
      </c>
      <c r="BQ146" s="23">
        <f>('Total Expenditures by County'!BQ146/'Total Expenditures by County'!BQ$4)</f>
        <v>2456.7564312862573</v>
      </c>
    </row>
    <row r="147" spans="1:69" x14ac:dyDescent="0.25">
      <c r="A147" s="18"/>
      <c r="B147" s="24"/>
      <c r="C147" s="24"/>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6"/>
    </row>
    <row r="148" spans="1:69" x14ac:dyDescent="0.25">
      <c r="A148" s="18" t="s">
        <v>104</v>
      </c>
      <c r="B148" s="24"/>
      <c r="C148" s="24"/>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6"/>
    </row>
    <row r="149" spans="1:69" ht="15.75" thickBot="1" x14ac:dyDescent="0.3">
      <c r="A149" s="75" t="s">
        <v>105</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7"/>
    </row>
  </sheetData>
  <mergeCells count="3">
    <mergeCell ref="A3:C3"/>
    <mergeCell ref="A4:C4"/>
    <mergeCell ref="A149:BQ149"/>
  </mergeCells>
  <pageMargins left="0.5" right="0.5" top="0.5" bottom="0.5" header="0.3" footer="0.3"/>
  <pageSetup paperSize="5" scale="38" fitToWidth="3" fitToHeight="2"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County</vt:lpstr>
      <vt:lpstr>Per Capita Expenditures by Cnty</vt:lpstr>
      <vt:lpstr>'Per Capita Expenditures by Cnty'!Print_Area</vt:lpstr>
      <vt:lpstr>'Statewide Totals'!Print_Area</vt:lpstr>
      <vt:lpstr>'Total Expenditures by County'!Print_Area</vt:lpstr>
      <vt:lpstr>'Per Capita Expenditures by Cnty'!Print_Titles</vt:lpstr>
      <vt:lpstr>'Statewide Totals'!Print_Titles</vt:lpstr>
      <vt:lpstr>'Total Expenditures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2024-01-19T22:11:27Z</cp:lastPrinted>
  <dcterms:created xsi:type="dcterms:W3CDTF">2015-06-25T14:42:43Z</dcterms:created>
  <dcterms:modified xsi:type="dcterms:W3CDTF">2024-03-13T18:21:36Z</dcterms:modified>
</cp:coreProperties>
</file>